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codeName="ThisWorkbook"/>
  <mc:AlternateContent xmlns:mc="http://schemas.openxmlformats.org/markup-compatibility/2006">
    <mc:Choice Requires="x15">
      <x15ac:absPath xmlns:x15ac="http://schemas.microsoft.com/office/spreadsheetml/2010/11/ac" url="https://o365coloradoedu-my.sharepoint.com/personal/spaceoptimization_colorado_edu/Documents/Update Space Information/"/>
    </mc:Choice>
  </mc:AlternateContent>
  <xr:revisionPtr revIDLastSave="1" documentId="8_{D0C51A11-7036-4233-80A6-110EAD164BA2}" xr6:coauthVersionLast="36" xr6:coauthVersionMax="36" xr10:uidLastSave="{8018D556-C44E-4C08-B26E-AEE2954C2006}"/>
  <bookViews>
    <workbookView xWindow="0" yWindow="0" windowWidth="20160" windowHeight="8940" tabRatio="708" xr2:uid="{00000000-000D-0000-FFFF-FFFF00000000}"/>
  </bookViews>
  <sheets>
    <sheet name="Instructions" sheetId="7" r:id="rId1"/>
    <sheet name="Update Space Info" sheetId="1" r:id="rId2"/>
    <sheet name="Example" sheetId="10" r:id="rId3"/>
    <sheet name="Building List" sheetId="2" r:id="rId4"/>
    <sheet name="Location Type Codes" sheetId="4" r:id="rId5"/>
    <sheet name="Org Hierarchy" sheetId="3" r:id="rId6"/>
    <sheet name="Functionalization" sheetId="5" r:id="rId7"/>
    <sheet name="Floor List" sheetId="6" r:id="rId8"/>
  </sheets>
  <definedNames>
    <definedName name="_xlnm._FilterDatabase" localSheetId="4" hidden="1">'Location Type Codes'!$A$1:$G$202</definedName>
    <definedName name="_xlnm._FilterDatabase" localSheetId="5" hidden="1">'Org Hierarchy'!$A$1:$F$371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2" i="3" l="1"/>
  <c r="G373" i="3"/>
  <c r="G374" i="3"/>
  <c r="G375" i="3"/>
  <c r="G376" i="3"/>
  <c r="G377" i="3"/>
  <c r="G378" i="3"/>
  <c r="G379" i="3"/>
  <c r="G173" i="4" l="1"/>
  <c r="G174" i="4"/>
  <c r="G175" i="4"/>
  <c r="G176" i="4"/>
  <c r="G177" i="4"/>
  <c r="G178" i="4"/>
  <c r="G179" i="4"/>
  <c r="G180" i="4"/>
  <c r="G181" i="4"/>
  <c r="G182" i="4"/>
  <c r="G183" i="4"/>
  <c r="G184" i="4"/>
  <c r="G185" i="4"/>
  <c r="G186" i="4"/>
  <c r="G187" i="4"/>
  <c r="G188" i="4"/>
  <c r="G189" i="4"/>
  <c r="G190" i="4"/>
  <c r="G191" i="4"/>
  <c r="G192" i="4"/>
  <c r="G193" i="4"/>
  <c r="G194" i="4"/>
  <c r="G195" i="4"/>
  <c r="G196" i="4"/>
  <c r="B3" i="10" l="1"/>
  <c r="C3" i="10"/>
  <c r="K3" i="10"/>
  <c r="B4" i="10"/>
  <c r="C4" i="10"/>
  <c r="K4" i="10"/>
  <c r="B5" i="10"/>
  <c r="C5" i="10"/>
  <c r="K5" i="10"/>
  <c r="B6" i="10"/>
  <c r="C6" i="10"/>
  <c r="K6" i="10"/>
  <c r="B7" i="10"/>
  <c r="C7" i="10"/>
  <c r="K7" i="10"/>
  <c r="B8" i="10"/>
  <c r="C8" i="10"/>
  <c r="K8" i="10"/>
  <c r="B9" i="10"/>
  <c r="C9" i="10"/>
  <c r="K9" i="10"/>
  <c r="B10" i="10"/>
  <c r="C10" i="10"/>
  <c r="K10" i="10"/>
  <c r="B11" i="10"/>
  <c r="C11" i="10"/>
  <c r="K11" i="10"/>
  <c r="B12" i="10"/>
  <c r="C12" i="10"/>
  <c r="K12" i="10"/>
  <c r="B13" i="10"/>
  <c r="C13" i="10"/>
  <c r="K13" i="10"/>
  <c r="B14" i="10"/>
  <c r="C14" i="10"/>
  <c r="K14" i="10"/>
  <c r="B15" i="10"/>
  <c r="C15" i="10"/>
  <c r="K15" i="10"/>
  <c r="B16" i="10"/>
  <c r="C16" i="10"/>
  <c r="K16" i="10"/>
  <c r="B17" i="10"/>
  <c r="C17" i="10"/>
  <c r="K17" i="10"/>
  <c r="B18" i="10"/>
  <c r="C18" i="10"/>
  <c r="K18" i="10"/>
  <c r="B19" i="10"/>
  <c r="C19" i="10"/>
  <c r="F19" i="10"/>
  <c r="H19" i="10"/>
  <c r="K19" i="10"/>
  <c r="B20" i="10"/>
  <c r="C20" i="10"/>
  <c r="K20" i="10"/>
  <c r="B21" i="10"/>
  <c r="C21" i="10"/>
  <c r="K21" i="10"/>
  <c r="B22" i="10"/>
  <c r="C22" i="10"/>
  <c r="K22" i="10"/>
  <c r="B23" i="10"/>
  <c r="C23" i="10"/>
  <c r="K23" i="10"/>
  <c r="B24" i="10"/>
  <c r="C24" i="10"/>
  <c r="K24" i="10"/>
  <c r="B25" i="10"/>
  <c r="C25" i="10"/>
  <c r="K25" i="10"/>
  <c r="B26" i="10"/>
  <c r="C26" i="10"/>
  <c r="K26" i="10"/>
  <c r="B27" i="10"/>
  <c r="C27" i="10"/>
  <c r="K27" i="10"/>
  <c r="B28" i="10"/>
  <c r="C28" i="10"/>
  <c r="K28" i="10"/>
  <c r="B29" i="10"/>
  <c r="C29" i="10"/>
  <c r="K29" i="10"/>
  <c r="B30" i="10"/>
  <c r="C30" i="10"/>
  <c r="K30" i="10"/>
  <c r="B31" i="10"/>
  <c r="C31" i="10"/>
  <c r="K31" i="10"/>
  <c r="K1001" i="10"/>
  <c r="H1001" i="10"/>
  <c r="F1001" i="10"/>
  <c r="C1001" i="10"/>
  <c r="B1001" i="10"/>
  <c r="K1000" i="10"/>
  <c r="H1000" i="10"/>
  <c r="F1000" i="10"/>
  <c r="C1000" i="10"/>
  <c r="B1000" i="10"/>
  <c r="K999" i="10"/>
  <c r="H999" i="10"/>
  <c r="F999" i="10"/>
  <c r="C999" i="10"/>
  <c r="B999" i="10"/>
  <c r="K998" i="10"/>
  <c r="H998" i="10"/>
  <c r="F998" i="10"/>
  <c r="C998" i="10"/>
  <c r="B998" i="10"/>
  <c r="K997" i="10"/>
  <c r="H997" i="10"/>
  <c r="F997" i="10"/>
  <c r="C997" i="10"/>
  <c r="B997" i="10"/>
  <c r="K996" i="10"/>
  <c r="H996" i="10"/>
  <c r="F996" i="10"/>
  <c r="C996" i="10"/>
  <c r="B996" i="10"/>
  <c r="K995" i="10"/>
  <c r="H995" i="10"/>
  <c r="F995" i="10"/>
  <c r="C995" i="10"/>
  <c r="B995" i="10"/>
  <c r="K994" i="10"/>
  <c r="H994" i="10"/>
  <c r="F994" i="10"/>
  <c r="C994" i="10"/>
  <c r="B994" i="10"/>
  <c r="K993" i="10"/>
  <c r="H993" i="10"/>
  <c r="F993" i="10"/>
  <c r="C993" i="10"/>
  <c r="B993" i="10"/>
  <c r="K992" i="10"/>
  <c r="H992" i="10"/>
  <c r="F992" i="10"/>
  <c r="C992" i="10"/>
  <c r="B992" i="10"/>
  <c r="K991" i="10"/>
  <c r="H991" i="10"/>
  <c r="F991" i="10"/>
  <c r="C991" i="10"/>
  <c r="B991" i="10"/>
  <c r="K990" i="10"/>
  <c r="H990" i="10"/>
  <c r="F990" i="10"/>
  <c r="C990" i="10"/>
  <c r="B990" i="10"/>
  <c r="K989" i="10"/>
  <c r="H989" i="10"/>
  <c r="F989" i="10"/>
  <c r="C989" i="10"/>
  <c r="B989" i="10"/>
  <c r="K988" i="10"/>
  <c r="H988" i="10"/>
  <c r="F988" i="10"/>
  <c r="C988" i="10"/>
  <c r="B988" i="10"/>
  <c r="K987" i="10"/>
  <c r="H987" i="10"/>
  <c r="F987" i="10"/>
  <c r="C987" i="10"/>
  <c r="B987" i="10"/>
  <c r="K986" i="10"/>
  <c r="H986" i="10"/>
  <c r="F986" i="10"/>
  <c r="C986" i="10"/>
  <c r="B986" i="10"/>
  <c r="K985" i="10"/>
  <c r="H985" i="10"/>
  <c r="F985" i="10"/>
  <c r="C985" i="10"/>
  <c r="B985" i="10"/>
  <c r="K984" i="10"/>
  <c r="H984" i="10"/>
  <c r="F984" i="10"/>
  <c r="C984" i="10"/>
  <c r="B984" i="10"/>
  <c r="K983" i="10"/>
  <c r="H983" i="10"/>
  <c r="F983" i="10"/>
  <c r="C983" i="10"/>
  <c r="B983" i="10"/>
  <c r="K982" i="10"/>
  <c r="H982" i="10"/>
  <c r="F982" i="10"/>
  <c r="C982" i="10"/>
  <c r="B982" i="10"/>
  <c r="K981" i="10"/>
  <c r="H981" i="10"/>
  <c r="F981" i="10"/>
  <c r="C981" i="10"/>
  <c r="B981" i="10"/>
  <c r="K980" i="10"/>
  <c r="H980" i="10"/>
  <c r="F980" i="10"/>
  <c r="C980" i="10"/>
  <c r="B980" i="10"/>
  <c r="K979" i="10"/>
  <c r="H979" i="10"/>
  <c r="F979" i="10"/>
  <c r="C979" i="10"/>
  <c r="B979" i="10"/>
  <c r="K978" i="10"/>
  <c r="H978" i="10"/>
  <c r="F978" i="10"/>
  <c r="C978" i="10"/>
  <c r="B978" i="10"/>
  <c r="K977" i="10"/>
  <c r="H977" i="10"/>
  <c r="F977" i="10"/>
  <c r="C977" i="10"/>
  <c r="B977" i="10"/>
  <c r="K976" i="10"/>
  <c r="H976" i="10"/>
  <c r="F976" i="10"/>
  <c r="C976" i="10"/>
  <c r="B976" i="10"/>
  <c r="K975" i="10"/>
  <c r="H975" i="10"/>
  <c r="F975" i="10"/>
  <c r="C975" i="10"/>
  <c r="B975" i="10"/>
  <c r="K974" i="10"/>
  <c r="H974" i="10"/>
  <c r="F974" i="10"/>
  <c r="C974" i="10"/>
  <c r="B974" i="10"/>
  <c r="K973" i="10"/>
  <c r="H973" i="10"/>
  <c r="F973" i="10"/>
  <c r="C973" i="10"/>
  <c r="B973" i="10"/>
  <c r="K972" i="10"/>
  <c r="H972" i="10"/>
  <c r="F972" i="10"/>
  <c r="C972" i="10"/>
  <c r="B972" i="10"/>
  <c r="K971" i="10"/>
  <c r="H971" i="10"/>
  <c r="F971" i="10"/>
  <c r="C971" i="10"/>
  <c r="B971" i="10"/>
  <c r="K970" i="10"/>
  <c r="H970" i="10"/>
  <c r="F970" i="10"/>
  <c r="C970" i="10"/>
  <c r="B970" i="10"/>
  <c r="K969" i="10"/>
  <c r="H969" i="10"/>
  <c r="F969" i="10"/>
  <c r="C969" i="10"/>
  <c r="B969" i="10"/>
  <c r="K968" i="10"/>
  <c r="H968" i="10"/>
  <c r="F968" i="10"/>
  <c r="C968" i="10"/>
  <c r="B968" i="10"/>
  <c r="K967" i="10"/>
  <c r="H967" i="10"/>
  <c r="F967" i="10"/>
  <c r="C967" i="10"/>
  <c r="B967" i="10"/>
  <c r="K966" i="10"/>
  <c r="H966" i="10"/>
  <c r="F966" i="10"/>
  <c r="C966" i="10"/>
  <c r="B966" i="10"/>
  <c r="K965" i="10"/>
  <c r="H965" i="10"/>
  <c r="F965" i="10"/>
  <c r="C965" i="10"/>
  <c r="B965" i="10"/>
  <c r="K964" i="10"/>
  <c r="H964" i="10"/>
  <c r="F964" i="10"/>
  <c r="C964" i="10"/>
  <c r="B964" i="10"/>
  <c r="K963" i="10"/>
  <c r="H963" i="10"/>
  <c r="F963" i="10"/>
  <c r="C963" i="10"/>
  <c r="B963" i="10"/>
  <c r="K962" i="10"/>
  <c r="H962" i="10"/>
  <c r="F962" i="10"/>
  <c r="C962" i="10"/>
  <c r="B962" i="10"/>
  <c r="K961" i="10"/>
  <c r="H961" i="10"/>
  <c r="F961" i="10"/>
  <c r="C961" i="10"/>
  <c r="B961" i="10"/>
  <c r="K960" i="10"/>
  <c r="H960" i="10"/>
  <c r="F960" i="10"/>
  <c r="C960" i="10"/>
  <c r="B960" i="10"/>
  <c r="K959" i="10"/>
  <c r="H959" i="10"/>
  <c r="F959" i="10"/>
  <c r="C959" i="10"/>
  <c r="B959" i="10"/>
  <c r="K958" i="10"/>
  <c r="H958" i="10"/>
  <c r="F958" i="10"/>
  <c r="C958" i="10"/>
  <c r="B958" i="10"/>
  <c r="K957" i="10"/>
  <c r="H957" i="10"/>
  <c r="F957" i="10"/>
  <c r="C957" i="10"/>
  <c r="B957" i="10"/>
  <c r="K956" i="10"/>
  <c r="H956" i="10"/>
  <c r="F956" i="10"/>
  <c r="C956" i="10"/>
  <c r="B956" i="10"/>
  <c r="K955" i="10"/>
  <c r="H955" i="10"/>
  <c r="F955" i="10"/>
  <c r="C955" i="10"/>
  <c r="B955" i="10"/>
  <c r="K954" i="10"/>
  <c r="H954" i="10"/>
  <c r="F954" i="10"/>
  <c r="C954" i="10"/>
  <c r="B954" i="10"/>
  <c r="K953" i="10"/>
  <c r="H953" i="10"/>
  <c r="F953" i="10"/>
  <c r="C953" i="10"/>
  <c r="B953" i="10"/>
  <c r="K952" i="10"/>
  <c r="H952" i="10"/>
  <c r="F952" i="10"/>
  <c r="C952" i="10"/>
  <c r="B952" i="10"/>
  <c r="K951" i="10"/>
  <c r="H951" i="10"/>
  <c r="F951" i="10"/>
  <c r="C951" i="10"/>
  <c r="B951" i="10"/>
  <c r="K950" i="10"/>
  <c r="H950" i="10"/>
  <c r="F950" i="10"/>
  <c r="C950" i="10"/>
  <c r="B950" i="10"/>
  <c r="K949" i="10"/>
  <c r="H949" i="10"/>
  <c r="F949" i="10"/>
  <c r="C949" i="10"/>
  <c r="B949" i="10"/>
  <c r="K948" i="10"/>
  <c r="H948" i="10"/>
  <c r="F948" i="10"/>
  <c r="C948" i="10"/>
  <c r="B948" i="10"/>
  <c r="K947" i="10"/>
  <c r="H947" i="10"/>
  <c r="F947" i="10"/>
  <c r="C947" i="10"/>
  <c r="B947" i="10"/>
  <c r="K946" i="10"/>
  <c r="H946" i="10"/>
  <c r="F946" i="10"/>
  <c r="C946" i="10"/>
  <c r="B946" i="10"/>
  <c r="K945" i="10"/>
  <c r="H945" i="10"/>
  <c r="F945" i="10"/>
  <c r="C945" i="10"/>
  <c r="B945" i="10"/>
  <c r="K944" i="10"/>
  <c r="H944" i="10"/>
  <c r="F944" i="10"/>
  <c r="C944" i="10"/>
  <c r="B944" i="10"/>
  <c r="K943" i="10"/>
  <c r="H943" i="10"/>
  <c r="F943" i="10"/>
  <c r="C943" i="10"/>
  <c r="B943" i="10"/>
  <c r="K942" i="10"/>
  <c r="H942" i="10"/>
  <c r="F942" i="10"/>
  <c r="C942" i="10"/>
  <c r="B942" i="10"/>
  <c r="K941" i="10"/>
  <c r="H941" i="10"/>
  <c r="F941" i="10"/>
  <c r="C941" i="10"/>
  <c r="B941" i="10"/>
  <c r="K940" i="10"/>
  <c r="H940" i="10"/>
  <c r="F940" i="10"/>
  <c r="C940" i="10"/>
  <c r="B940" i="10"/>
  <c r="K939" i="10"/>
  <c r="H939" i="10"/>
  <c r="F939" i="10"/>
  <c r="C939" i="10"/>
  <c r="B939" i="10"/>
  <c r="K938" i="10"/>
  <c r="H938" i="10"/>
  <c r="F938" i="10"/>
  <c r="C938" i="10"/>
  <c r="B938" i="10"/>
  <c r="K937" i="10"/>
  <c r="H937" i="10"/>
  <c r="F937" i="10"/>
  <c r="C937" i="10"/>
  <c r="B937" i="10"/>
  <c r="K936" i="10"/>
  <c r="H936" i="10"/>
  <c r="F936" i="10"/>
  <c r="C936" i="10"/>
  <c r="B936" i="10"/>
  <c r="K935" i="10"/>
  <c r="H935" i="10"/>
  <c r="F935" i="10"/>
  <c r="C935" i="10"/>
  <c r="B935" i="10"/>
  <c r="K934" i="10"/>
  <c r="H934" i="10"/>
  <c r="F934" i="10"/>
  <c r="C934" i="10"/>
  <c r="B934" i="10"/>
  <c r="K933" i="10"/>
  <c r="H933" i="10"/>
  <c r="F933" i="10"/>
  <c r="C933" i="10"/>
  <c r="B933" i="10"/>
  <c r="K932" i="10"/>
  <c r="H932" i="10"/>
  <c r="F932" i="10"/>
  <c r="C932" i="10"/>
  <c r="B932" i="10"/>
  <c r="K931" i="10"/>
  <c r="H931" i="10"/>
  <c r="F931" i="10"/>
  <c r="C931" i="10"/>
  <c r="B931" i="10"/>
  <c r="K930" i="10"/>
  <c r="H930" i="10"/>
  <c r="F930" i="10"/>
  <c r="C930" i="10"/>
  <c r="B930" i="10"/>
  <c r="K929" i="10"/>
  <c r="H929" i="10"/>
  <c r="F929" i="10"/>
  <c r="C929" i="10"/>
  <c r="B929" i="10"/>
  <c r="K928" i="10"/>
  <c r="H928" i="10"/>
  <c r="F928" i="10"/>
  <c r="C928" i="10"/>
  <c r="B928" i="10"/>
  <c r="K927" i="10"/>
  <c r="H927" i="10"/>
  <c r="F927" i="10"/>
  <c r="C927" i="10"/>
  <c r="B927" i="10"/>
  <c r="K926" i="10"/>
  <c r="H926" i="10"/>
  <c r="F926" i="10"/>
  <c r="C926" i="10"/>
  <c r="B926" i="10"/>
  <c r="K925" i="10"/>
  <c r="H925" i="10"/>
  <c r="F925" i="10"/>
  <c r="C925" i="10"/>
  <c r="B925" i="10"/>
  <c r="K924" i="10"/>
  <c r="H924" i="10"/>
  <c r="F924" i="10"/>
  <c r="C924" i="10"/>
  <c r="B924" i="10"/>
  <c r="K923" i="10"/>
  <c r="H923" i="10"/>
  <c r="F923" i="10"/>
  <c r="C923" i="10"/>
  <c r="B923" i="10"/>
  <c r="K922" i="10"/>
  <c r="H922" i="10"/>
  <c r="F922" i="10"/>
  <c r="C922" i="10"/>
  <c r="B922" i="10"/>
  <c r="K921" i="10"/>
  <c r="H921" i="10"/>
  <c r="F921" i="10"/>
  <c r="C921" i="10"/>
  <c r="B921" i="10"/>
  <c r="K920" i="10"/>
  <c r="H920" i="10"/>
  <c r="F920" i="10"/>
  <c r="C920" i="10"/>
  <c r="B920" i="10"/>
  <c r="K919" i="10"/>
  <c r="H919" i="10"/>
  <c r="F919" i="10"/>
  <c r="C919" i="10"/>
  <c r="B919" i="10"/>
  <c r="K918" i="10"/>
  <c r="H918" i="10"/>
  <c r="F918" i="10"/>
  <c r="C918" i="10"/>
  <c r="B918" i="10"/>
  <c r="K917" i="10"/>
  <c r="H917" i="10"/>
  <c r="F917" i="10"/>
  <c r="C917" i="10"/>
  <c r="B917" i="10"/>
  <c r="K916" i="10"/>
  <c r="H916" i="10"/>
  <c r="F916" i="10"/>
  <c r="C916" i="10"/>
  <c r="B916" i="10"/>
  <c r="K915" i="10"/>
  <c r="H915" i="10"/>
  <c r="F915" i="10"/>
  <c r="C915" i="10"/>
  <c r="B915" i="10"/>
  <c r="K914" i="10"/>
  <c r="H914" i="10"/>
  <c r="F914" i="10"/>
  <c r="C914" i="10"/>
  <c r="B914" i="10"/>
  <c r="K913" i="10"/>
  <c r="H913" i="10"/>
  <c r="F913" i="10"/>
  <c r="C913" i="10"/>
  <c r="B913" i="10"/>
  <c r="K912" i="10"/>
  <c r="H912" i="10"/>
  <c r="F912" i="10"/>
  <c r="C912" i="10"/>
  <c r="B912" i="10"/>
  <c r="K911" i="10"/>
  <c r="H911" i="10"/>
  <c r="F911" i="10"/>
  <c r="C911" i="10"/>
  <c r="B911" i="10"/>
  <c r="K910" i="10"/>
  <c r="H910" i="10"/>
  <c r="F910" i="10"/>
  <c r="C910" i="10"/>
  <c r="B910" i="10"/>
  <c r="K909" i="10"/>
  <c r="H909" i="10"/>
  <c r="F909" i="10"/>
  <c r="C909" i="10"/>
  <c r="B909" i="10"/>
  <c r="K908" i="10"/>
  <c r="H908" i="10"/>
  <c r="F908" i="10"/>
  <c r="C908" i="10"/>
  <c r="B908" i="10"/>
  <c r="K907" i="10"/>
  <c r="H907" i="10"/>
  <c r="F907" i="10"/>
  <c r="C907" i="10"/>
  <c r="B907" i="10"/>
  <c r="K906" i="10"/>
  <c r="H906" i="10"/>
  <c r="F906" i="10"/>
  <c r="C906" i="10"/>
  <c r="B906" i="10"/>
  <c r="K905" i="10"/>
  <c r="H905" i="10"/>
  <c r="F905" i="10"/>
  <c r="C905" i="10"/>
  <c r="B905" i="10"/>
  <c r="K904" i="10"/>
  <c r="H904" i="10"/>
  <c r="F904" i="10"/>
  <c r="C904" i="10"/>
  <c r="B904" i="10"/>
  <c r="K903" i="10"/>
  <c r="H903" i="10"/>
  <c r="F903" i="10"/>
  <c r="C903" i="10"/>
  <c r="B903" i="10"/>
  <c r="K902" i="10"/>
  <c r="H902" i="10"/>
  <c r="F902" i="10"/>
  <c r="C902" i="10"/>
  <c r="B902" i="10"/>
  <c r="K901" i="10"/>
  <c r="H901" i="10"/>
  <c r="F901" i="10"/>
  <c r="C901" i="10"/>
  <c r="B901" i="10"/>
  <c r="K900" i="10"/>
  <c r="H900" i="10"/>
  <c r="F900" i="10"/>
  <c r="C900" i="10"/>
  <c r="B900" i="10"/>
  <c r="K899" i="10"/>
  <c r="H899" i="10"/>
  <c r="F899" i="10"/>
  <c r="C899" i="10"/>
  <c r="B899" i="10"/>
  <c r="K898" i="10"/>
  <c r="H898" i="10"/>
  <c r="F898" i="10"/>
  <c r="C898" i="10"/>
  <c r="B898" i="10"/>
  <c r="K897" i="10"/>
  <c r="H897" i="10"/>
  <c r="F897" i="10"/>
  <c r="C897" i="10"/>
  <c r="B897" i="10"/>
  <c r="K896" i="10"/>
  <c r="H896" i="10"/>
  <c r="F896" i="10"/>
  <c r="C896" i="10"/>
  <c r="B896" i="10"/>
  <c r="K895" i="10"/>
  <c r="H895" i="10"/>
  <c r="F895" i="10"/>
  <c r="C895" i="10"/>
  <c r="B895" i="10"/>
  <c r="K894" i="10"/>
  <c r="H894" i="10"/>
  <c r="F894" i="10"/>
  <c r="C894" i="10"/>
  <c r="B894" i="10"/>
  <c r="K893" i="10"/>
  <c r="H893" i="10"/>
  <c r="F893" i="10"/>
  <c r="C893" i="10"/>
  <c r="B893" i="10"/>
  <c r="K892" i="10"/>
  <c r="H892" i="10"/>
  <c r="F892" i="10"/>
  <c r="C892" i="10"/>
  <c r="B892" i="10"/>
  <c r="K891" i="10"/>
  <c r="H891" i="10"/>
  <c r="F891" i="10"/>
  <c r="C891" i="10"/>
  <c r="B891" i="10"/>
  <c r="K890" i="10"/>
  <c r="H890" i="10"/>
  <c r="F890" i="10"/>
  <c r="C890" i="10"/>
  <c r="B890" i="10"/>
  <c r="K889" i="10"/>
  <c r="H889" i="10"/>
  <c r="F889" i="10"/>
  <c r="C889" i="10"/>
  <c r="B889" i="10"/>
  <c r="K888" i="10"/>
  <c r="H888" i="10"/>
  <c r="F888" i="10"/>
  <c r="C888" i="10"/>
  <c r="B888" i="10"/>
  <c r="K887" i="10"/>
  <c r="H887" i="10"/>
  <c r="F887" i="10"/>
  <c r="C887" i="10"/>
  <c r="B887" i="10"/>
  <c r="K886" i="10"/>
  <c r="H886" i="10"/>
  <c r="F886" i="10"/>
  <c r="C886" i="10"/>
  <c r="B886" i="10"/>
  <c r="K885" i="10"/>
  <c r="H885" i="10"/>
  <c r="F885" i="10"/>
  <c r="C885" i="10"/>
  <c r="B885" i="10"/>
  <c r="K884" i="10"/>
  <c r="H884" i="10"/>
  <c r="F884" i="10"/>
  <c r="C884" i="10"/>
  <c r="B884" i="10"/>
  <c r="K883" i="10"/>
  <c r="H883" i="10"/>
  <c r="F883" i="10"/>
  <c r="C883" i="10"/>
  <c r="B883" i="10"/>
  <c r="K882" i="10"/>
  <c r="H882" i="10"/>
  <c r="F882" i="10"/>
  <c r="C882" i="10"/>
  <c r="B882" i="10"/>
  <c r="K881" i="10"/>
  <c r="H881" i="10"/>
  <c r="F881" i="10"/>
  <c r="C881" i="10"/>
  <c r="B881" i="10"/>
  <c r="K880" i="10"/>
  <c r="H880" i="10"/>
  <c r="F880" i="10"/>
  <c r="C880" i="10"/>
  <c r="B880" i="10"/>
  <c r="K879" i="10"/>
  <c r="H879" i="10"/>
  <c r="F879" i="10"/>
  <c r="C879" i="10"/>
  <c r="B879" i="10"/>
  <c r="K878" i="10"/>
  <c r="H878" i="10"/>
  <c r="F878" i="10"/>
  <c r="C878" i="10"/>
  <c r="B878" i="10"/>
  <c r="K877" i="10"/>
  <c r="H877" i="10"/>
  <c r="F877" i="10"/>
  <c r="C877" i="10"/>
  <c r="B877" i="10"/>
  <c r="K876" i="10"/>
  <c r="H876" i="10"/>
  <c r="F876" i="10"/>
  <c r="C876" i="10"/>
  <c r="B876" i="10"/>
  <c r="K875" i="10"/>
  <c r="H875" i="10"/>
  <c r="F875" i="10"/>
  <c r="C875" i="10"/>
  <c r="B875" i="10"/>
  <c r="K874" i="10"/>
  <c r="H874" i="10"/>
  <c r="F874" i="10"/>
  <c r="C874" i="10"/>
  <c r="B874" i="10"/>
  <c r="K873" i="10"/>
  <c r="H873" i="10"/>
  <c r="F873" i="10"/>
  <c r="C873" i="10"/>
  <c r="B873" i="10"/>
  <c r="K872" i="10"/>
  <c r="H872" i="10"/>
  <c r="F872" i="10"/>
  <c r="C872" i="10"/>
  <c r="B872" i="10"/>
  <c r="K871" i="10"/>
  <c r="H871" i="10"/>
  <c r="F871" i="10"/>
  <c r="C871" i="10"/>
  <c r="B871" i="10"/>
  <c r="K870" i="10"/>
  <c r="H870" i="10"/>
  <c r="F870" i="10"/>
  <c r="C870" i="10"/>
  <c r="B870" i="10"/>
  <c r="K869" i="10"/>
  <c r="H869" i="10"/>
  <c r="F869" i="10"/>
  <c r="C869" i="10"/>
  <c r="B869" i="10"/>
  <c r="K868" i="10"/>
  <c r="H868" i="10"/>
  <c r="F868" i="10"/>
  <c r="C868" i="10"/>
  <c r="B868" i="10"/>
  <c r="K867" i="10"/>
  <c r="H867" i="10"/>
  <c r="F867" i="10"/>
  <c r="C867" i="10"/>
  <c r="B867" i="10"/>
  <c r="K866" i="10"/>
  <c r="H866" i="10"/>
  <c r="F866" i="10"/>
  <c r="C866" i="10"/>
  <c r="B866" i="10"/>
  <c r="K865" i="10"/>
  <c r="H865" i="10"/>
  <c r="F865" i="10"/>
  <c r="C865" i="10"/>
  <c r="B865" i="10"/>
  <c r="K864" i="10"/>
  <c r="H864" i="10"/>
  <c r="F864" i="10"/>
  <c r="C864" i="10"/>
  <c r="B864" i="10"/>
  <c r="K863" i="10"/>
  <c r="H863" i="10"/>
  <c r="F863" i="10"/>
  <c r="C863" i="10"/>
  <c r="B863" i="10"/>
  <c r="K862" i="10"/>
  <c r="H862" i="10"/>
  <c r="F862" i="10"/>
  <c r="C862" i="10"/>
  <c r="B862" i="10"/>
  <c r="K861" i="10"/>
  <c r="H861" i="10"/>
  <c r="F861" i="10"/>
  <c r="C861" i="10"/>
  <c r="B861" i="10"/>
  <c r="K860" i="10"/>
  <c r="H860" i="10"/>
  <c r="F860" i="10"/>
  <c r="C860" i="10"/>
  <c r="B860" i="10"/>
  <c r="K859" i="10"/>
  <c r="H859" i="10"/>
  <c r="F859" i="10"/>
  <c r="C859" i="10"/>
  <c r="B859" i="10"/>
  <c r="K858" i="10"/>
  <c r="H858" i="10"/>
  <c r="F858" i="10"/>
  <c r="C858" i="10"/>
  <c r="B858" i="10"/>
  <c r="K857" i="10"/>
  <c r="H857" i="10"/>
  <c r="F857" i="10"/>
  <c r="C857" i="10"/>
  <c r="B857" i="10"/>
  <c r="K856" i="10"/>
  <c r="H856" i="10"/>
  <c r="F856" i="10"/>
  <c r="C856" i="10"/>
  <c r="B856" i="10"/>
  <c r="K855" i="10"/>
  <c r="H855" i="10"/>
  <c r="F855" i="10"/>
  <c r="C855" i="10"/>
  <c r="B855" i="10"/>
  <c r="K854" i="10"/>
  <c r="H854" i="10"/>
  <c r="F854" i="10"/>
  <c r="C854" i="10"/>
  <c r="B854" i="10"/>
  <c r="K853" i="10"/>
  <c r="H853" i="10"/>
  <c r="F853" i="10"/>
  <c r="C853" i="10"/>
  <c r="B853" i="10"/>
  <c r="K852" i="10"/>
  <c r="H852" i="10"/>
  <c r="F852" i="10"/>
  <c r="C852" i="10"/>
  <c r="B852" i="10"/>
  <c r="K851" i="10"/>
  <c r="H851" i="10"/>
  <c r="F851" i="10"/>
  <c r="C851" i="10"/>
  <c r="B851" i="10"/>
  <c r="K850" i="10"/>
  <c r="H850" i="10"/>
  <c r="F850" i="10"/>
  <c r="C850" i="10"/>
  <c r="B850" i="10"/>
  <c r="K849" i="10"/>
  <c r="H849" i="10"/>
  <c r="F849" i="10"/>
  <c r="C849" i="10"/>
  <c r="B849" i="10"/>
  <c r="K848" i="10"/>
  <c r="H848" i="10"/>
  <c r="F848" i="10"/>
  <c r="C848" i="10"/>
  <c r="B848" i="10"/>
  <c r="K847" i="10"/>
  <c r="H847" i="10"/>
  <c r="F847" i="10"/>
  <c r="C847" i="10"/>
  <c r="B847" i="10"/>
  <c r="K846" i="10"/>
  <c r="H846" i="10"/>
  <c r="F846" i="10"/>
  <c r="C846" i="10"/>
  <c r="B846" i="10"/>
  <c r="K845" i="10"/>
  <c r="H845" i="10"/>
  <c r="F845" i="10"/>
  <c r="C845" i="10"/>
  <c r="B845" i="10"/>
  <c r="K844" i="10"/>
  <c r="H844" i="10"/>
  <c r="F844" i="10"/>
  <c r="C844" i="10"/>
  <c r="B844" i="10"/>
  <c r="K843" i="10"/>
  <c r="H843" i="10"/>
  <c r="F843" i="10"/>
  <c r="C843" i="10"/>
  <c r="B843" i="10"/>
  <c r="K842" i="10"/>
  <c r="H842" i="10"/>
  <c r="F842" i="10"/>
  <c r="C842" i="10"/>
  <c r="B842" i="10"/>
  <c r="K841" i="10"/>
  <c r="H841" i="10"/>
  <c r="F841" i="10"/>
  <c r="C841" i="10"/>
  <c r="B841" i="10"/>
  <c r="K840" i="10"/>
  <c r="H840" i="10"/>
  <c r="F840" i="10"/>
  <c r="C840" i="10"/>
  <c r="B840" i="10"/>
  <c r="K839" i="10"/>
  <c r="H839" i="10"/>
  <c r="F839" i="10"/>
  <c r="C839" i="10"/>
  <c r="B839" i="10"/>
  <c r="K838" i="10"/>
  <c r="H838" i="10"/>
  <c r="F838" i="10"/>
  <c r="C838" i="10"/>
  <c r="B838" i="10"/>
  <c r="K837" i="10"/>
  <c r="H837" i="10"/>
  <c r="F837" i="10"/>
  <c r="C837" i="10"/>
  <c r="B837" i="10"/>
  <c r="K836" i="10"/>
  <c r="H836" i="10"/>
  <c r="F836" i="10"/>
  <c r="C836" i="10"/>
  <c r="B836" i="10"/>
  <c r="K835" i="10"/>
  <c r="H835" i="10"/>
  <c r="F835" i="10"/>
  <c r="C835" i="10"/>
  <c r="B835" i="10"/>
  <c r="K834" i="10"/>
  <c r="H834" i="10"/>
  <c r="F834" i="10"/>
  <c r="C834" i="10"/>
  <c r="B834" i="10"/>
  <c r="K833" i="10"/>
  <c r="H833" i="10"/>
  <c r="F833" i="10"/>
  <c r="C833" i="10"/>
  <c r="B833" i="10"/>
  <c r="K832" i="10"/>
  <c r="H832" i="10"/>
  <c r="F832" i="10"/>
  <c r="C832" i="10"/>
  <c r="B832" i="10"/>
  <c r="K831" i="10"/>
  <c r="H831" i="10"/>
  <c r="F831" i="10"/>
  <c r="C831" i="10"/>
  <c r="B831" i="10"/>
  <c r="K830" i="10"/>
  <c r="H830" i="10"/>
  <c r="F830" i="10"/>
  <c r="C830" i="10"/>
  <c r="B830" i="10"/>
  <c r="K829" i="10"/>
  <c r="H829" i="10"/>
  <c r="F829" i="10"/>
  <c r="C829" i="10"/>
  <c r="B829" i="10"/>
  <c r="K828" i="10"/>
  <c r="H828" i="10"/>
  <c r="F828" i="10"/>
  <c r="C828" i="10"/>
  <c r="B828" i="10"/>
  <c r="K827" i="10"/>
  <c r="H827" i="10"/>
  <c r="F827" i="10"/>
  <c r="C827" i="10"/>
  <c r="B827" i="10"/>
  <c r="K826" i="10"/>
  <c r="H826" i="10"/>
  <c r="F826" i="10"/>
  <c r="C826" i="10"/>
  <c r="B826" i="10"/>
  <c r="K825" i="10"/>
  <c r="H825" i="10"/>
  <c r="F825" i="10"/>
  <c r="C825" i="10"/>
  <c r="B825" i="10"/>
  <c r="K824" i="10"/>
  <c r="H824" i="10"/>
  <c r="F824" i="10"/>
  <c r="C824" i="10"/>
  <c r="B824" i="10"/>
  <c r="K823" i="10"/>
  <c r="H823" i="10"/>
  <c r="F823" i="10"/>
  <c r="C823" i="10"/>
  <c r="B823" i="10"/>
  <c r="K822" i="10"/>
  <c r="H822" i="10"/>
  <c r="F822" i="10"/>
  <c r="C822" i="10"/>
  <c r="B822" i="10"/>
  <c r="K821" i="10"/>
  <c r="H821" i="10"/>
  <c r="F821" i="10"/>
  <c r="C821" i="10"/>
  <c r="B821" i="10"/>
  <c r="K820" i="10"/>
  <c r="H820" i="10"/>
  <c r="F820" i="10"/>
  <c r="C820" i="10"/>
  <c r="B820" i="10"/>
  <c r="K819" i="10"/>
  <c r="H819" i="10"/>
  <c r="F819" i="10"/>
  <c r="C819" i="10"/>
  <c r="B819" i="10"/>
  <c r="K818" i="10"/>
  <c r="H818" i="10"/>
  <c r="F818" i="10"/>
  <c r="C818" i="10"/>
  <c r="B818" i="10"/>
  <c r="K817" i="10"/>
  <c r="H817" i="10"/>
  <c r="F817" i="10"/>
  <c r="C817" i="10"/>
  <c r="B817" i="10"/>
  <c r="K816" i="10"/>
  <c r="H816" i="10"/>
  <c r="F816" i="10"/>
  <c r="C816" i="10"/>
  <c r="B816" i="10"/>
  <c r="K815" i="10"/>
  <c r="H815" i="10"/>
  <c r="F815" i="10"/>
  <c r="C815" i="10"/>
  <c r="B815" i="10"/>
  <c r="K814" i="10"/>
  <c r="H814" i="10"/>
  <c r="F814" i="10"/>
  <c r="C814" i="10"/>
  <c r="B814" i="10"/>
  <c r="K813" i="10"/>
  <c r="H813" i="10"/>
  <c r="F813" i="10"/>
  <c r="C813" i="10"/>
  <c r="B813" i="10"/>
  <c r="K812" i="10"/>
  <c r="H812" i="10"/>
  <c r="F812" i="10"/>
  <c r="C812" i="10"/>
  <c r="B812" i="10"/>
  <c r="K811" i="10"/>
  <c r="H811" i="10"/>
  <c r="F811" i="10"/>
  <c r="C811" i="10"/>
  <c r="B811" i="10"/>
  <c r="K810" i="10"/>
  <c r="H810" i="10"/>
  <c r="F810" i="10"/>
  <c r="C810" i="10"/>
  <c r="B810" i="10"/>
  <c r="K809" i="10"/>
  <c r="H809" i="10"/>
  <c r="F809" i="10"/>
  <c r="C809" i="10"/>
  <c r="B809" i="10"/>
  <c r="K808" i="10"/>
  <c r="H808" i="10"/>
  <c r="F808" i="10"/>
  <c r="C808" i="10"/>
  <c r="B808" i="10"/>
  <c r="K807" i="10"/>
  <c r="H807" i="10"/>
  <c r="F807" i="10"/>
  <c r="C807" i="10"/>
  <c r="B807" i="10"/>
  <c r="K806" i="10"/>
  <c r="H806" i="10"/>
  <c r="F806" i="10"/>
  <c r="C806" i="10"/>
  <c r="B806" i="10"/>
  <c r="K805" i="10"/>
  <c r="H805" i="10"/>
  <c r="F805" i="10"/>
  <c r="C805" i="10"/>
  <c r="B805" i="10"/>
  <c r="K804" i="10"/>
  <c r="H804" i="10"/>
  <c r="F804" i="10"/>
  <c r="C804" i="10"/>
  <c r="B804" i="10"/>
  <c r="K803" i="10"/>
  <c r="H803" i="10"/>
  <c r="F803" i="10"/>
  <c r="C803" i="10"/>
  <c r="B803" i="10"/>
  <c r="K802" i="10"/>
  <c r="H802" i="10"/>
  <c r="F802" i="10"/>
  <c r="C802" i="10"/>
  <c r="B802" i="10"/>
  <c r="K801" i="10"/>
  <c r="H801" i="10"/>
  <c r="F801" i="10"/>
  <c r="C801" i="10"/>
  <c r="B801" i="10"/>
  <c r="K800" i="10"/>
  <c r="H800" i="10"/>
  <c r="F800" i="10"/>
  <c r="C800" i="10"/>
  <c r="B800" i="10"/>
  <c r="K799" i="10"/>
  <c r="H799" i="10"/>
  <c r="F799" i="10"/>
  <c r="C799" i="10"/>
  <c r="B799" i="10"/>
  <c r="K798" i="10"/>
  <c r="H798" i="10"/>
  <c r="F798" i="10"/>
  <c r="C798" i="10"/>
  <c r="B798" i="10"/>
  <c r="K797" i="10"/>
  <c r="H797" i="10"/>
  <c r="F797" i="10"/>
  <c r="C797" i="10"/>
  <c r="B797" i="10"/>
  <c r="K796" i="10"/>
  <c r="H796" i="10"/>
  <c r="F796" i="10"/>
  <c r="C796" i="10"/>
  <c r="B796" i="10"/>
  <c r="K795" i="10"/>
  <c r="H795" i="10"/>
  <c r="F795" i="10"/>
  <c r="C795" i="10"/>
  <c r="B795" i="10"/>
  <c r="K794" i="10"/>
  <c r="H794" i="10"/>
  <c r="F794" i="10"/>
  <c r="C794" i="10"/>
  <c r="B794" i="10"/>
  <c r="K793" i="10"/>
  <c r="H793" i="10"/>
  <c r="F793" i="10"/>
  <c r="C793" i="10"/>
  <c r="B793" i="10"/>
  <c r="K792" i="10"/>
  <c r="H792" i="10"/>
  <c r="F792" i="10"/>
  <c r="C792" i="10"/>
  <c r="B792" i="10"/>
  <c r="K791" i="10"/>
  <c r="H791" i="10"/>
  <c r="F791" i="10"/>
  <c r="C791" i="10"/>
  <c r="B791" i="10"/>
  <c r="K790" i="10"/>
  <c r="H790" i="10"/>
  <c r="F790" i="10"/>
  <c r="C790" i="10"/>
  <c r="B790" i="10"/>
  <c r="K789" i="10"/>
  <c r="H789" i="10"/>
  <c r="F789" i="10"/>
  <c r="C789" i="10"/>
  <c r="B789" i="10"/>
  <c r="K788" i="10"/>
  <c r="H788" i="10"/>
  <c r="F788" i="10"/>
  <c r="C788" i="10"/>
  <c r="B788" i="10"/>
  <c r="K787" i="10"/>
  <c r="H787" i="10"/>
  <c r="F787" i="10"/>
  <c r="C787" i="10"/>
  <c r="B787" i="10"/>
  <c r="K786" i="10"/>
  <c r="H786" i="10"/>
  <c r="F786" i="10"/>
  <c r="C786" i="10"/>
  <c r="B786" i="10"/>
  <c r="K785" i="10"/>
  <c r="H785" i="10"/>
  <c r="F785" i="10"/>
  <c r="C785" i="10"/>
  <c r="B785" i="10"/>
  <c r="K784" i="10"/>
  <c r="H784" i="10"/>
  <c r="F784" i="10"/>
  <c r="C784" i="10"/>
  <c r="B784" i="10"/>
  <c r="K783" i="10"/>
  <c r="H783" i="10"/>
  <c r="F783" i="10"/>
  <c r="C783" i="10"/>
  <c r="B783" i="10"/>
  <c r="K782" i="10"/>
  <c r="H782" i="10"/>
  <c r="F782" i="10"/>
  <c r="C782" i="10"/>
  <c r="B782" i="10"/>
  <c r="K781" i="10"/>
  <c r="H781" i="10"/>
  <c r="F781" i="10"/>
  <c r="C781" i="10"/>
  <c r="B781" i="10"/>
  <c r="K780" i="10"/>
  <c r="H780" i="10"/>
  <c r="F780" i="10"/>
  <c r="C780" i="10"/>
  <c r="B780" i="10"/>
  <c r="K779" i="10"/>
  <c r="H779" i="10"/>
  <c r="F779" i="10"/>
  <c r="C779" i="10"/>
  <c r="B779" i="10"/>
  <c r="K778" i="10"/>
  <c r="H778" i="10"/>
  <c r="F778" i="10"/>
  <c r="C778" i="10"/>
  <c r="B778" i="10"/>
  <c r="K777" i="10"/>
  <c r="H777" i="10"/>
  <c r="F777" i="10"/>
  <c r="C777" i="10"/>
  <c r="B777" i="10"/>
  <c r="K776" i="10"/>
  <c r="H776" i="10"/>
  <c r="F776" i="10"/>
  <c r="C776" i="10"/>
  <c r="B776" i="10"/>
  <c r="K775" i="10"/>
  <c r="H775" i="10"/>
  <c r="F775" i="10"/>
  <c r="C775" i="10"/>
  <c r="B775" i="10"/>
  <c r="K774" i="10"/>
  <c r="H774" i="10"/>
  <c r="F774" i="10"/>
  <c r="C774" i="10"/>
  <c r="B774" i="10"/>
  <c r="K773" i="10"/>
  <c r="H773" i="10"/>
  <c r="F773" i="10"/>
  <c r="C773" i="10"/>
  <c r="B773" i="10"/>
  <c r="K772" i="10"/>
  <c r="H772" i="10"/>
  <c r="F772" i="10"/>
  <c r="C772" i="10"/>
  <c r="B772" i="10"/>
  <c r="K771" i="10"/>
  <c r="H771" i="10"/>
  <c r="F771" i="10"/>
  <c r="C771" i="10"/>
  <c r="B771" i="10"/>
  <c r="K770" i="10"/>
  <c r="H770" i="10"/>
  <c r="F770" i="10"/>
  <c r="C770" i="10"/>
  <c r="B770" i="10"/>
  <c r="K769" i="10"/>
  <c r="H769" i="10"/>
  <c r="F769" i="10"/>
  <c r="C769" i="10"/>
  <c r="B769" i="10"/>
  <c r="K768" i="10"/>
  <c r="H768" i="10"/>
  <c r="F768" i="10"/>
  <c r="C768" i="10"/>
  <c r="B768" i="10"/>
  <c r="K767" i="10"/>
  <c r="H767" i="10"/>
  <c r="F767" i="10"/>
  <c r="C767" i="10"/>
  <c r="B767" i="10"/>
  <c r="K766" i="10"/>
  <c r="H766" i="10"/>
  <c r="F766" i="10"/>
  <c r="C766" i="10"/>
  <c r="B766" i="10"/>
  <c r="K765" i="10"/>
  <c r="H765" i="10"/>
  <c r="F765" i="10"/>
  <c r="C765" i="10"/>
  <c r="B765" i="10"/>
  <c r="K764" i="10"/>
  <c r="H764" i="10"/>
  <c r="F764" i="10"/>
  <c r="C764" i="10"/>
  <c r="B764" i="10"/>
  <c r="K763" i="10"/>
  <c r="H763" i="10"/>
  <c r="F763" i="10"/>
  <c r="C763" i="10"/>
  <c r="B763" i="10"/>
  <c r="K762" i="10"/>
  <c r="H762" i="10"/>
  <c r="F762" i="10"/>
  <c r="C762" i="10"/>
  <c r="B762" i="10"/>
  <c r="K761" i="10"/>
  <c r="H761" i="10"/>
  <c r="F761" i="10"/>
  <c r="C761" i="10"/>
  <c r="B761" i="10"/>
  <c r="K760" i="10"/>
  <c r="H760" i="10"/>
  <c r="F760" i="10"/>
  <c r="C760" i="10"/>
  <c r="B760" i="10"/>
  <c r="K759" i="10"/>
  <c r="H759" i="10"/>
  <c r="F759" i="10"/>
  <c r="C759" i="10"/>
  <c r="B759" i="10"/>
  <c r="K758" i="10"/>
  <c r="H758" i="10"/>
  <c r="F758" i="10"/>
  <c r="C758" i="10"/>
  <c r="B758" i="10"/>
  <c r="K757" i="10"/>
  <c r="H757" i="10"/>
  <c r="F757" i="10"/>
  <c r="C757" i="10"/>
  <c r="B757" i="10"/>
  <c r="K756" i="10"/>
  <c r="H756" i="10"/>
  <c r="F756" i="10"/>
  <c r="C756" i="10"/>
  <c r="B756" i="10"/>
  <c r="K755" i="10"/>
  <c r="H755" i="10"/>
  <c r="F755" i="10"/>
  <c r="C755" i="10"/>
  <c r="B755" i="10"/>
  <c r="K754" i="10"/>
  <c r="H754" i="10"/>
  <c r="F754" i="10"/>
  <c r="C754" i="10"/>
  <c r="B754" i="10"/>
  <c r="K753" i="10"/>
  <c r="H753" i="10"/>
  <c r="F753" i="10"/>
  <c r="C753" i="10"/>
  <c r="B753" i="10"/>
  <c r="K752" i="10"/>
  <c r="H752" i="10"/>
  <c r="F752" i="10"/>
  <c r="C752" i="10"/>
  <c r="B752" i="10"/>
  <c r="K751" i="10"/>
  <c r="H751" i="10"/>
  <c r="F751" i="10"/>
  <c r="C751" i="10"/>
  <c r="B751" i="10"/>
  <c r="K750" i="10"/>
  <c r="H750" i="10"/>
  <c r="F750" i="10"/>
  <c r="C750" i="10"/>
  <c r="B750" i="10"/>
  <c r="K749" i="10"/>
  <c r="H749" i="10"/>
  <c r="F749" i="10"/>
  <c r="C749" i="10"/>
  <c r="B749" i="10"/>
  <c r="K748" i="10"/>
  <c r="H748" i="10"/>
  <c r="F748" i="10"/>
  <c r="C748" i="10"/>
  <c r="B748" i="10"/>
  <c r="K747" i="10"/>
  <c r="H747" i="10"/>
  <c r="F747" i="10"/>
  <c r="C747" i="10"/>
  <c r="B747" i="10"/>
  <c r="K746" i="10"/>
  <c r="H746" i="10"/>
  <c r="F746" i="10"/>
  <c r="C746" i="10"/>
  <c r="B746" i="10"/>
  <c r="K745" i="10"/>
  <c r="H745" i="10"/>
  <c r="F745" i="10"/>
  <c r="C745" i="10"/>
  <c r="B745" i="10"/>
  <c r="K744" i="10"/>
  <c r="H744" i="10"/>
  <c r="F744" i="10"/>
  <c r="C744" i="10"/>
  <c r="B744" i="10"/>
  <c r="K743" i="10"/>
  <c r="H743" i="10"/>
  <c r="F743" i="10"/>
  <c r="C743" i="10"/>
  <c r="B743" i="10"/>
  <c r="K742" i="10"/>
  <c r="H742" i="10"/>
  <c r="F742" i="10"/>
  <c r="C742" i="10"/>
  <c r="B742" i="10"/>
  <c r="K741" i="10"/>
  <c r="H741" i="10"/>
  <c r="F741" i="10"/>
  <c r="C741" i="10"/>
  <c r="B741" i="10"/>
  <c r="K740" i="10"/>
  <c r="H740" i="10"/>
  <c r="F740" i="10"/>
  <c r="C740" i="10"/>
  <c r="B740" i="10"/>
  <c r="K739" i="10"/>
  <c r="H739" i="10"/>
  <c r="F739" i="10"/>
  <c r="C739" i="10"/>
  <c r="B739" i="10"/>
  <c r="K738" i="10"/>
  <c r="H738" i="10"/>
  <c r="F738" i="10"/>
  <c r="C738" i="10"/>
  <c r="B738" i="10"/>
  <c r="K737" i="10"/>
  <c r="H737" i="10"/>
  <c r="F737" i="10"/>
  <c r="C737" i="10"/>
  <c r="B737" i="10"/>
  <c r="K736" i="10"/>
  <c r="H736" i="10"/>
  <c r="F736" i="10"/>
  <c r="C736" i="10"/>
  <c r="B736" i="10"/>
  <c r="K735" i="10"/>
  <c r="H735" i="10"/>
  <c r="F735" i="10"/>
  <c r="C735" i="10"/>
  <c r="B735" i="10"/>
  <c r="K734" i="10"/>
  <c r="H734" i="10"/>
  <c r="F734" i="10"/>
  <c r="C734" i="10"/>
  <c r="B734" i="10"/>
  <c r="K733" i="10"/>
  <c r="H733" i="10"/>
  <c r="F733" i="10"/>
  <c r="C733" i="10"/>
  <c r="B733" i="10"/>
  <c r="K732" i="10"/>
  <c r="H732" i="10"/>
  <c r="F732" i="10"/>
  <c r="C732" i="10"/>
  <c r="B732" i="10"/>
  <c r="K731" i="10"/>
  <c r="H731" i="10"/>
  <c r="F731" i="10"/>
  <c r="C731" i="10"/>
  <c r="B731" i="10"/>
  <c r="K730" i="10"/>
  <c r="H730" i="10"/>
  <c r="F730" i="10"/>
  <c r="C730" i="10"/>
  <c r="B730" i="10"/>
  <c r="K729" i="10"/>
  <c r="H729" i="10"/>
  <c r="F729" i="10"/>
  <c r="C729" i="10"/>
  <c r="B729" i="10"/>
  <c r="K728" i="10"/>
  <c r="H728" i="10"/>
  <c r="F728" i="10"/>
  <c r="C728" i="10"/>
  <c r="B728" i="10"/>
  <c r="K727" i="10"/>
  <c r="H727" i="10"/>
  <c r="F727" i="10"/>
  <c r="C727" i="10"/>
  <c r="B727" i="10"/>
  <c r="K726" i="10"/>
  <c r="H726" i="10"/>
  <c r="F726" i="10"/>
  <c r="C726" i="10"/>
  <c r="B726" i="10"/>
  <c r="K725" i="10"/>
  <c r="H725" i="10"/>
  <c r="F725" i="10"/>
  <c r="C725" i="10"/>
  <c r="B725" i="10"/>
  <c r="K724" i="10"/>
  <c r="H724" i="10"/>
  <c r="F724" i="10"/>
  <c r="C724" i="10"/>
  <c r="B724" i="10"/>
  <c r="K723" i="10"/>
  <c r="H723" i="10"/>
  <c r="F723" i="10"/>
  <c r="C723" i="10"/>
  <c r="B723" i="10"/>
  <c r="K722" i="10"/>
  <c r="H722" i="10"/>
  <c r="F722" i="10"/>
  <c r="C722" i="10"/>
  <c r="B722" i="10"/>
  <c r="K721" i="10"/>
  <c r="H721" i="10"/>
  <c r="F721" i="10"/>
  <c r="C721" i="10"/>
  <c r="B721" i="10"/>
  <c r="K720" i="10"/>
  <c r="H720" i="10"/>
  <c r="F720" i="10"/>
  <c r="C720" i="10"/>
  <c r="B720" i="10"/>
  <c r="K719" i="10"/>
  <c r="H719" i="10"/>
  <c r="F719" i="10"/>
  <c r="C719" i="10"/>
  <c r="B719" i="10"/>
  <c r="K718" i="10"/>
  <c r="H718" i="10"/>
  <c r="F718" i="10"/>
  <c r="C718" i="10"/>
  <c r="B718" i="10"/>
  <c r="K717" i="10"/>
  <c r="H717" i="10"/>
  <c r="F717" i="10"/>
  <c r="C717" i="10"/>
  <c r="B717" i="10"/>
  <c r="K716" i="10"/>
  <c r="H716" i="10"/>
  <c r="F716" i="10"/>
  <c r="C716" i="10"/>
  <c r="B716" i="10"/>
  <c r="K715" i="10"/>
  <c r="H715" i="10"/>
  <c r="F715" i="10"/>
  <c r="C715" i="10"/>
  <c r="B715" i="10"/>
  <c r="K714" i="10"/>
  <c r="H714" i="10"/>
  <c r="F714" i="10"/>
  <c r="C714" i="10"/>
  <c r="B714" i="10"/>
  <c r="K713" i="10"/>
  <c r="H713" i="10"/>
  <c r="F713" i="10"/>
  <c r="C713" i="10"/>
  <c r="B713" i="10"/>
  <c r="K712" i="10"/>
  <c r="H712" i="10"/>
  <c r="F712" i="10"/>
  <c r="C712" i="10"/>
  <c r="B712" i="10"/>
  <c r="K711" i="10"/>
  <c r="H711" i="10"/>
  <c r="F711" i="10"/>
  <c r="C711" i="10"/>
  <c r="B711" i="10"/>
  <c r="K710" i="10"/>
  <c r="H710" i="10"/>
  <c r="F710" i="10"/>
  <c r="C710" i="10"/>
  <c r="B710" i="10"/>
  <c r="K709" i="10"/>
  <c r="H709" i="10"/>
  <c r="F709" i="10"/>
  <c r="C709" i="10"/>
  <c r="B709" i="10"/>
  <c r="K708" i="10"/>
  <c r="H708" i="10"/>
  <c r="F708" i="10"/>
  <c r="C708" i="10"/>
  <c r="B708" i="10"/>
  <c r="K707" i="10"/>
  <c r="H707" i="10"/>
  <c r="F707" i="10"/>
  <c r="C707" i="10"/>
  <c r="B707" i="10"/>
  <c r="K706" i="10"/>
  <c r="H706" i="10"/>
  <c r="F706" i="10"/>
  <c r="C706" i="10"/>
  <c r="B706" i="10"/>
  <c r="K705" i="10"/>
  <c r="H705" i="10"/>
  <c r="F705" i="10"/>
  <c r="C705" i="10"/>
  <c r="B705" i="10"/>
  <c r="K704" i="10"/>
  <c r="H704" i="10"/>
  <c r="F704" i="10"/>
  <c r="C704" i="10"/>
  <c r="B704" i="10"/>
  <c r="K703" i="10"/>
  <c r="H703" i="10"/>
  <c r="F703" i="10"/>
  <c r="C703" i="10"/>
  <c r="B703" i="10"/>
  <c r="K702" i="10"/>
  <c r="H702" i="10"/>
  <c r="F702" i="10"/>
  <c r="C702" i="10"/>
  <c r="B702" i="10"/>
  <c r="K701" i="10"/>
  <c r="H701" i="10"/>
  <c r="F701" i="10"/>
  <c r="C701" i="10"/>
  <c r="B701" i="10"/>
  <c r="K700" i="10"/>
  <c r="H700" i="10"/>
  <c r="F700" i="10"/>
  <c r="C700" i="10"/>
  <c r="B700" i="10"/>
  <c r="K699" i="10"/>
  <c r="H699" i="10"/>
  <c r="F699" i="10"/>
  <c r="C699" i="10"/>
  <c r="B699" i="10"/>
  <c r="K698" i="10"/>
  <c r="H698" i="10"/>
  <c r="F698" i="10"/>
  <c r="C698" i="10"/>
  <c r="B698" i="10"/>
  <c r="K697" i="10"/>
  <c r="H697" i="10"/>
  <c r="F697" i="10"/>
  <c r="C697" i="10"/>
  <c r="B697" i="10"/>
  <c r="K696" i="10"/>
  <c r="H696" i="10"/>
  <c r="F696" i="10"/>
  <c r="C696" i="10"/>
  <c r="B696" i="10"/>
  <c r="K695" i="10"/>
  <c r="H695" i="10"/>
  <c r="F695" i="10"/>
  <c r="C695" i="10"/>
  <c r="B695" i="10"/>
  <c r="K694" i="10"/>
  <c r="H694" i="10"/>
  <c r="F694" i="10"/>
  <c r="C694" i="10"/>
  <c r="B694" i="10"/>
  <c r="K693" i="10"/>
  <c r="H693" i="10"/>
  <c r="F693" i="10"/>
  <c r="C693" i="10"/>
  <c r="B693" i="10"/>
  <c r="K692" i="10"/>
  <c r="H692" i="10"/>
  <c r="F692" i="10"/>
  <c r="C692" i="10"/>
  <c r="B692" i="10"/>
  <c r="K691" i="10"/>
  <c r="H691" i="10"/>
  <c r="F691" i="10"/>
  <c r="C691" i="10"/>
  <c r="B691" i="10"/>
  <c r="K690" i="10"/>
  <c r="H690" i="10"/>
  <c r="F690" i="10"/>
  <c r="C690" i="10"/>
  <c r="B690" i="10"/>
  <c r="K689" i="10"/>
  <c r="H689" i="10"/>
  <c r="F689" i="10"/>
  <c r="C689" i="10"/>
  <c r="B689" i="10"/>
  <c r="K688" i="10"/>
  <c r="H688" i="10"/>
  <c r="F688" i="10"/>
  <c r="C688" i="10"/>
  <c r="B688" i="10"/>
  <c r="K687" i="10"/>
  <c r="H687" i="10"/>
  <c r="F687" i="10"/>
  <c r="C687" i="10"/>
  <c r="B687" i="10"/>
  <c r="K686" i="10"/>
  <c r="H686" i="10"/>
  <c r="F686" i="10"/>
  <c r="C686" i="10"/>
  <c r="B686" i="10"/>
  <c r="K685" i="10"/>
  <c r="H685" i="10"/>
  <c r="F685" i="10"/>
  <c r="C685" i="10"/>
  <c r="B685" i="10"/>
  <c r="K684" i="10"/>
  <c r="H684" i="10"/>
  <c r="F684" i="10"/>
  <c r="C684" i="10"/>
  <c r="B684" i="10"/>
  <c r="K683" i="10"/>
  <c r="H683" i="10"/>
  <c r="F683" i="10"/>
  <c r="C683" i="10"/>
  <c r="B683" i="10"/>
  <c r="K682" i="10"/>
  <c r="H682" i="10"/>
  <c r="F682" i="10"/>
  <c r="C682" i="10"/>
  <c r="B682" i="10"/>
  <c r="K681" i="10"/>
  <c r="H681" i="10"/>
  <c r="F681" i="10"/>
  <c r="C681" i="10"/>
  <c r="B681" i="10"/>
  <c r="K680" i="10"/>
  <c r="H680" i="10"/>
  <c r="F680" i="10"/>
  <c r="C680" i="10"/>
  <c r="B680" i="10"/>
  <c r="K679" i="10"/>
  <c r="H679" i="10"/>
  <c r="F679" i="10"/>
  <c r="C679" i="10"/>
  <c r="B679" i="10"/>
  <c r="K678" i="10"/>
  <c r="H678" i="10"/>
  <c r="F678" i="10"/>
  <c r="C678" i="10"/>
  <c r="B678" i="10"/>
  <c r="K677" i="10"/>
  <c r="H677" i="10"/>
  <c r="F677" i="10"/>
  <c r="C677" i="10"/>
  <c r="B677" i="10"/>
  <c r="K676" i="10"/>
  <c r="H676" i="10"/>
  <c r="F676" i="10"/>
  <c r="C676" i="10"/>
  <c r="B676" i="10"/>
  <c r="K675" i="10"/>
  <c r="H675" i="10"/>
  <c r="F675" i="10"/>
  <c r="C675" i="10"/>
  <c r="B675" i="10"/>
  <c r="K674" i="10"/>
  <c r="H674" i="10"/>
  <c r="F674" i="10"/>
  <c r="C674" i="10"/>
  <c r="B674" i="10"/>
  <c r="K673" i="10"/>
  <c r="H673" i="10"/>
  <c r="F673" i="10"/>
  <c r="C673" i="10"/>
  <c r="B673" i="10"/>
  <c r="K672" i="10"/>
  <c r="H672" i="10"/>
  <c r="F672" i="10"/>
  <c r="C672" i="10"/>
  <c r="B672" i="10"/>
  <c r="K671" i="10"/>
  <c r="H671" i="10"/>
  <c r="F671" i="10"/>
  <c r="C671" i="10"/>
  <c r="B671" i="10"/>
  <c r="K670" i="10"/>
  <c r="H670" i="10"/>
  <c r="F670" i="10"/>
  <c r="C670" i="10"/>
  <c r="B670" i="10"/>
  <c r="K669" i="10"/>
  <c r="H669" i="10"/>
  <c r="F669" i="10"/>
  <c r="C669" i="10"/>
  <c r="B669" i="10"/>
  <c r="K668" i="10"/>
  <c r="H668" i="10"/>
  <c r="F668" i="10"/>
  <c r="C668" i="10"/>
  <c r="B668" i="10"/>
  <c r="K667" i="10"/>
  <c r="H667" i="10"/>
  <c r="F667" i="10"/>
  <c r="C667" i="10"/>
  <c r="B667" i="10"/>
  <c r="K666" i="10"/>
  <c r="H666" i="10"/>
  <c r="F666" i="10"/>
  <c r="C666" i="10"/>
  <c r="B666" i="10"/>
  <c r="K665" i="10"/>
  <c r="H665" i="10"/>
  <c r="F665" i="10"/>
  <c r="C665" i="10"/>
  <c r="B665" i="10"/>
  <c r="K664" i="10"/>
  <c r="H664" i="10"/>
  <c r="F664" i="10"/>
  <c r="C664" i="10"/>
  <c r="B664" i="10"/>
  <c r="K663" i="10"/>
  <c r="H663" i="10"/>
  <c r="F663" i="10"/>
  <c r="C663" i="10"/>
  <c r="B663" i="10"/>
  <c r="K662" i="10"/>
  <c r="H662" i="10"/>
  <c r="F662" i="10"/>
  <c r="C662" i="10"/>
  <c r="B662" i="10"/>
  <c r="K661" i="10"/>
  <c r="H661" i="10"/>
  <c r="F661" i="10"/>
  <c r="C661" i="10"/>
  <c r="B661" i="10"/>
  <c r="K660" i="10"/>
  <c r="H660" i="10"/>
  <c r="F660" i="10"/>
  <c r="C660" i="10"/>
  <c r="B660" i="10"/>
  <c r="K659" i="10"/>
  <c r="H659" i="10"/>
  <c r="F659" i="10"/>
  <c r="C659" i="10"/>
  <c r="B659" i="10"/>
  <c r="K658" i="10"/>
  <c r="H658" i="10"/>
  <c r="F658" i="10"/>
  <c r="C658" i="10"/>
  <c r="B658" i="10"/>
  <c r="K657" i="10"/>
  <c r="H657" i="10"/>
  <c r="F657" i="10"/>
  <c r="C657" i="10"/>
  <c r="B657" i="10"/>
  <c r="K656" i="10"/>
  <c r="H656" i="10"/>
  <c r="F656" i="10"/>
  <c r="C656" i="10"/>
  <c r="B656" i="10"/>
  <c r="K655" i="10"/>
  <c r="H655" i="10"/>
  <c r="F655" i="10"/>
  <c r="C655" i="10"/>
  <c r="B655" i="10"/>
  <c r="K654" i="10"/>
  <c r="H654" i="10"/>
  <c r="F654" i="10"/>
  <c r="C654" i="10"/>
  <c r="B654" i="10"/>
  <c r="K653" i="10"/>
  <c r="H653" i="10"/>
  <c r="F653" i="10"/>
  <c r="C653" i="10"/>
  <c r="B653" i="10"/>
  <c r="K652" i="10"/>
  <c r="H652" i="10"/>
  <c r="F652" i="10"/>
  <c r="C652" i="10"/>
  <c r="B652" i="10"/>
  <c r="K651" i="10"/>
  <c r="H651" i="10"/>
  <c r="F651" i="10"/>
  <c r="C651" i="10"/>
  <c r="B651" i="10"/>
  <c r="K650" i="10"/>
  <c r="H650" i="10"/>
  <c r="F650" i="10"/>
  <c r="C650" i="10"/>
  <c r="B650" i="10"/>
  <c r="K649" i="10"/>
  <c r="H649" i="10"/>
  <c r="F649" i="10"/>
  <c r="C649" i="10"/>
  <c r="B649" i="10"/>
  <c r="K648" i="10"/>
  <c r="H648" i="10"/>
  <c r="F648" i="10"/>
  <c r="C648" i="10"/>
  <c r="B648" i="10"/>
  <c r="K647" i="10"/>
  <c r="H647" i="10"/>
  <c r="F647" i="10"/>
  <c r="C647" i="10"/>
  <c r="B647" i="10"/>
  <c r="K646" i="10"/>
  <c r="H646" i="10"/>
  <c r="F646" i="10"/>
  <c r="C646" i="10"/>
  <c r="B646" i="10"/>
  <c r="K645" i="10"/>
  <c r="H645" i="10"/>
  <c r="F645" i="10"/>
  <c r="C645" i="10"/>
  <c r="B645" i="10"/>
  <c r="K644" i="10"/>
  <c r="H644" i="10"/>
  <c r="F644" i="10"/>
  <c r="C644" i="10"/>
  <c r="B644" i="10"/>
  <c r="K643" i="10"/>
  <c r="H643" i="10"/>
  <c r="F643" i="10"/>
  <c r="C643" i="10"/>
  <c r="B643" i="10"/>
  <c r="K642" i="10"/>
  <c r="H642" i="10"/>
  <c r="F642" i="10"/>
  <c r="C642" i="10"/>
  <c r="B642" i="10"/>
  <c r="K641" i="10"/>
  <c r="H641" i="10"/>
  <c r="F641" i="10"/>
  <c r="C641" i="10"/>
  <c r="B641" i="10"/>
  <c r="K640" i="10"/>
  <c r="H640" i="10"/>
  <c r="F640" i="10"/>
  <c r="C640" i="10"/>
  <c r="B640" i="10"/>
  <c r="K639" i="10"/>
  <c r="H639" i="10"/>
  <c r="F639" i="10"/>
  <c r="C639" i="10"/>
  <c r="B639" i="10"/>
  <c r="K638" i="10"/>
  <c r="H638" i="10"/>
  <c r="F638" i="10"/>
  <c r="C638" i="10"/>
  <c r="B638" i="10"/>
  <c r="K637" i="10"/>
  <c r="H637" i="10"/>
  <c r="F637" i="10"/>
  <c r="C637" i="10"/>
  <c r="B637" i="10"/>
  <c r="K636" i="10"/>
  <c r="H636" i="10"/>
  <c r="F636" i="10"/>
  <c r="C636" i="10"/>
  <c r="B636" i="10"/>
  <c r="K635" i="10"/>
  <c r="H635" i="10"/>
  <c r="F635" i="10"/>
  <c r="C635" i="10"/>
  <c r="B635" i="10"/>
  <c r="K634" i="10"/>
  <c r="H634" i="10"/>
  <c r="F634" i="10"/>
  <c r="C634" i="10"/>
  <c r="B634" i="10"/>
  <c r="K633" i="10"/>
  <c r="H633" i="10"/>
  <c r="F633" i="10"/>
  <c r="C633" i="10"/>
  <c r="B633" i="10"/>
  <c r="K632" i="10"/>
  <c r="H632" i="10"/>
  <c r="F632" i="10"/>
  <c r="C632" i="10"/>
  <c r="B632" i="10"/>
  <c r="K631" i="10"/>
  <c r="H631" i="10"/>
  <c r="F631" i="10"/>
  <c r="C631" i="10"/>
  <c r="B631" i="10"/>
  <c r="K630" i="10"/>
  <c r="H630" i="10"/>
  <c r="F630" i="10"/>
  <c r="C630" i="10"/>
  <c r="B630" i="10"/>
  <c r="K629" i="10"/>
  <c r="H629" i="10"/>
  <c r="F629" i="10"/>
  <c r="C629" i="10"/>
  <c r="B629" i="10"/>
  <c r="K628" i="10"/>
  <c r="H628" i="10"/>
  <c r="F628" i="10"/>
  <c r="C628" i="10"/>
  <c r="B628" i="10"/>
  <c r="K627" i="10"/>
  <c r="H627" i="10"/>
  <c r="F627" i="10"/>
  <c r="C627" i="10"/>
  <c r="B627" i="10"/>
  <c r="K626" i="10"/>
  <c r="H626" i="10"/>
  <c r="F626" i="10"/>
  <c r="C626" i="10"/>
  <c r="B626" i="10"/>
  <c r="K625" i="10"/>
  <c r="H625" i="10"/>
  <c r="F625" i="10"/>
  <c r="C625" i="10"/>
  <c r="B625" i="10"/>
  <c r="K624" i="10"/>
  <c r="H624" i="10"/>
  <c r="F624" i="10"/>
  <c r="C624" i="10"/>
  <c r="B624" i="10"/>
  <c r="K623" i="10"/>
  <c r="H623" i="10"/>
  <c r="F623" i="10"/>
  <c r="C623" i="10"/>
  <c r="B623" i="10"/>
  <c r="K622" i="10"/>
  <c r="H622" i="10"/>
  <c r="F622" i="10"/>
  <c r="C622" i="10"/>
  <c r="B622" i="10"/>
  <c r="K621" i="10"/>
  <c r="H621" i="10"/>
  <c r="F621" i="10"/>
  <c r="C621" i="10"/>
  <c r="B621" i="10"/>
  <c r="K620" i="10"/>
  <c r="H620" i="10"/>
  <c r="F620" i="10"/>
  <c r="C620" i="10"/>
  <c r="B620" i="10"/>
  <c r="K619" i="10"/>
  <c r="H619" i="10"/>
  <c r="F619" i="10"/>
  <c r="C619" i="10"/>
  <c r="B619" i="10"/>
  <c r="K618" i="10"/>
  <c r="H618" i="10"/>
  <c r="F618" i="10"/>
  <c r="C618" i="10"/>
  <c r="B618" i="10"/>
  <c r="K617" i="10"/>
  <c r="H617" i="10"/>
  <c r="F617" i="10"/>
  <c r="C617" i="10"/>
  <c r="B617" i="10"/>
  <c r="K616" i="10"/>
  <c r="H616" i="10"/>
  <c r="F616" i="10"/>
  <c r="C616" i="10"/>
  <c r="B616" i="10"/>
  <c r="K615" i="10"/>
  <c r="H615" i="10"/>
  <c r="F615" i="10"/>
  <c r="C615" i="10"/>
  <c r="B615" i="10"/>
  <c r="K614" i="10"/>
  <c r="H614" i="10"/>
  <c r="F614" i="10"/>
  <c r="C614" i="10"/>
  <c r="B614" i="10"/>
  <c r="K613" i="10"/>
  <c r="H613" i="10"/>
  <c r="F613" i="10"/>
  <c r="C613" i="10"/>
  <c r="B613" i="10"/>
  <c r="K612" i="10"/>
  <c r="H612" i="10"/>
  <c r="F612" i="10"/>
  <c r="C612" i="10"/>
  <c r="B612" i="10"/>
  <c r="K611" i="10"/>
  <c r="H611" i="10"/>
  <c r="F611" i="10"/>
  <c r="C611" i="10"/>
  <c r="B611" i="10"/>
  <c r="K610" i="10"/>
  <c r="H610" i="10"/>
  <c r="F610" i="10"/>
  <c r="C610" i="10"/>
  <c r="B610" i="10"/>
  <c r="K609" i="10"/>
  <c r="H609" i="10"/>
  <c r="F609" i="10"/>
  <c r="C609" i="10"/>
  <c r="B609" i="10"/>
  <c r="K608" i="10"/>
  <c r="H608" i="10"/>
  <c r="F608" i="10"/>
  <c r="C608" i="10"/>
  <c r="B608" i="10"/>
  <c r="K607" i="10"/>
  <c r="H607" i="10"/>
  <c r="F607" i="10"/>
  <c r="C607" i="10"/>
  <c r="B607" i="10"/>
  <c r="K606" i="10"/>
  <c r="H606" i="10"/>
  <c r="F606" i="10"/>
  <c r="C606" i="10"/>
  <c r="B606" i="10"/>
  <c r="K605" i="10"/>
  <c r="H605" i="10"/>
  <c r="F605" i="10"/>
  <c r="C605" i="10"/>
  <c r="B605" i="10"/>
  <c r="K604" i="10"/>
  <c r="H604" i="10"/>
  <c r="F604" i="10"/>
  <c r="C604" i="10"/>
  <c r="B604" i="10"/>
  <c r="K603" i="10"/>
  <c r="H603" i="10"/>
  <c r="F603" i="10"/>
  <c r="C603" i="10"/>
  <c r="B603" i="10"/>
  <c r="K602" i="10"/>
  <c r="H602" i="10"/>
  <c r="F602" i="10"/>
  <c r="C602" i="10"/>
  <c r="B602" i="10"/>
  <c r="K601" i="10"/>
  <c r="H601" i="10"/>
  <c r="F601" i="10"/>
  <c r="C601" i="10"/>
  <c r="B601" i="10"/>
  <c r="K600" i="10"/>
  <c r="H600" i="10"/>
  <c r="F600" i="10"/>
  <c r="C600" i="10"/>
  <c r="B600" i="10"/>
  <c r="K599" i="10"/>
  <c r="H599" i="10"/>
  <c r="F599" i="10"/>
  <c r="C599" i="10"/>
  <c r="B599" i="10"/>
  <c r="K598" i="10"/>
  <c r="H598" i="10"/>
  <c r="F598" i="10"/>
  <c r="C598" i="10"/>
  <c r="B598" i="10"/>
  <c r="K597" i="10"/>
  <c r="H597" i="10"/>
  <c r="F597" i="10"/>
  <c r="C597" i="10"/>
  <c r="B597" i="10"/>
  <c r="K596" i="10"/>
  <c r="H596" i="10"/>
  <c r="F596" i="10"/>
  <c r="C596" i="10"/>
  <c r="B596" i="10"/>
  <c r="K595" i="10"/>
  <c r="H595" i="10"/>
  <c r="F595" i="10"/>
  <c r="C595" i="10"/>
  <c r="B595" i="10"/>
  <c r="K594" i="10"/>
  <c r="H594" i="10"/>
  <c r="F594" i="10"/>
  <c r="C594" i="10"/>
  <c r="B594" i="10"/>
  <c r="K593" i="10"/>
  <c r="H593" i="10"/>
  <c r="F593" i="10"/>
  <c r="C593" i="10"/>
  <c r="B593" i="10"/>
  <c r="K592" i="10"/>
  <c r="H592" i="10"/>
  <c r="F592" i="10"/>
  <c r="C592" i="10"/>
  <c r="B592" i="10"/>
  <c r="K591" i="10"/>
  <c r="H591" i="10"/>
  <c r="F591" i="10"/>
  <c r="C591" i="10"/>
  <c r="B591" i="10"/>
  <c r="K590" i="10"/>
  <c r="H590" i="10"/>
  <c r="F590" i="10"/>
  <c r="C590" i="10"/>
  <c r="B590" i="10"/>
  <c r="K589" i="10"/>
  <c r="H589" i="10"/>
  <c r="F589" i="10"/>
  <c r="C589" i="10"/>
  <c r="B589" i="10"/>
  <c r="K588" i="10"/>
  <c r="H588" i="10"/>
  <c r="F588" i="10"/>
  <c r="C588" i="10"/>
  <c r="B588" i="10"/>
  <c r="K587" i="10"/>
  <c r="H587" i="10"/>
  <c r="F587" i="10"/>
  <c r="C587" i="10"/>
  <c r="B587" i="10"/>
  <c r="K586" i="10"/>
  <c r="H586" i="10"/>
  <c r="F586" i="10"/>
  <c r="C586" i="10"/>
  <c r="B586" i="10"/>
  <c r="K585" i="10"/>
  <c r="H585" i="10"/>
  <c r="F585" i="10"/>
  <c r="C585" i="10"/>
  <c r="B585" i="10"/>
  <c r="K584" i="10"/>
  <c r="H584" i="10"/>
  <c r="F584" i="10"/>
  <c r="C584" i="10"/>
  <c r="B584" i="10"/>
  <c r="K583" i="10"/>
  <c r="H583" i="10"/>
  <c r="F583" i="10"/>
  <c r="C583" i="10"/>
  <c r="B583" i="10"/>
  <c r="K582" i="10"/>
  <c r="H582" i="10"/>
  <c r="F582" i="10"/>
  <c r="C582" i="10"/>
  <c r="B582" i="10"/>
  <c r="K581" i="10"/>
  <c r="H581" i="10"/>
  <c r="F581" i="10"/>
  <c r="C581" i="10"/>
  <c r="B581" i="10"/>
  <c r="K580" i="10"/>
  <c r="H580" i="10"/>
  <c r="F580" i="10"/>
  <c r="C580" i="10"/>
  <c r="B580" i="10"/>
  <c r="K579" i="10"/>
  <c r="H579" i="10"/>
  <c r="F579" i="10"/>
  <c r="C579" i="10"/>
  <c r="B579" i="10"/>
  <c r="K578" i="10"/>
  <c r="H578" i="10"/>
  <c r="F578" i="10"/>
  <c r="C578" i="10"/>
  <c r="B578" i="10"/>
  <c r="K577" i="10"/>
  <c r="H577" i="10"/>
  <c r="F577" i="10"/>
  <c r="C577" i="10"/>
  <c r="B577" i="10"/>
  <c r="K576" i="10"/>
  <c r="H576" i="10"/>
  <c r="F576" i="10"/>
  <c r="C576" i="10"/>
  <c r="B576" i="10"/>
  <c r="K575" i="10"/>
  <c r="H575" i="10"/>
  <c r="F575" i="10"/>
  <c r="C575" i="10"/>
  <c r="B575" i="10"/>
  <c r="K574" i="10"/>
  <c r="H574" i="10"/>
  <c r="F574" i="10"/>
  <c r="C574" i="10"/>
  <c r="B574" i="10"/>
  <c r="K573" i="10"/>
  <c r="H573" i="10"/>
  <c r="F573" i="10"/>
  <c r="C573" i="10"/>
  <c r="B573" i="10"/>
  <c r="K572" i="10"/>
  <c r="H572" i="10"/>
  <c r="F572" i="10"/>
  <c r="C572" i="10"/>
  <c r="B572" i="10"/>
  <c r="K571" i="10"/>
  <c r="H571" i="10"/>
  <c r="F571" i="10"/>
  <c r="C571" i="10"/>
  <c r="B571" i="10"/>
  <c r="K570" i="10"/>
  <c r="H570" i="10"/>
  <c r="F570" i="10"/>
  <c r="C570" i="10"/>
  <c r="B570" i="10"/>
  <c r="K569" i="10"/>
  <c r="H569" i="10"/>
  <c r="F569" i="10"/>
  <c r="C569" i="10"/>
  <c r="B569" i="10"/>
  <c r="K568" i="10"/>
  <c r="H568" i="10"/>
  <c r="F568" i="10"/>
  <c r="C568" i="10"/>
  <c r="B568" i="10"/>
  <c r="K567" i="10"/>
  <c r="H567" i="10"/>
  <c r="F567" i="10"/>
  <c r="C567" i="10"/>
  <c r="B567" i="10"/>
  <c r="K566" i="10"/>
  <c r="H566" i="10"/>
  <c r="F566" i="10"/>
  <c r="C566" i="10"/>
  <c r="B566" i="10"/>
  <c r="K565" i="10"/>
  <c r="H565" i="10"/>
  <c r="F565" i="10"/>
  <c r="C565" i="10"/>
  <c r="B565" i="10"/>
  <c r="K564" i="10"/>
  <c r="H564" i="10"/>
  <c r="F564" i="10"/>
  <c r="C564" i="10"/>
  <c r="B564" i="10"/>
  <c r="K563" i="10"/>
  <c r="H563" i="10"/>
  <c r="F563" i="10"/>
  <c r="C563" i="10"/>
  <c r="B563" i="10"/>
  <c r="K562" i="10"/>
  <c r="H562" i="10"/>
  <c r="F562" i="10"/>
  <c r="C562" i="10"/>
  <c r="B562" i="10"/>
  <c r="K561" i="10"/>
  <c r="H561" i="10"/>
  <c r="F561" i="10"/>
  <c r="C561" i="10"/>
  <c r="B561" i="10"/>
  <c r="K560" i="10"/>
  <c r="H560" i="10"/>
  <c r="F560" i="10"/>
  <c r="C560" i="10"/>
  <c r="B560" i="10"/>
  <c r="K559" i="10"/>
  <c r="H559" i="10"/>
  <c r="F559" i="10"/>
  <c r="C559" i="10"/>
  <c r="B559" i="10"/>
  <c r="K558" i="10"/>
  <c r="H558" i="10"/>
  <c r="F558" i="10"/>
  <c r="C558" i="10"/>
  <c r="B558" i="10"/>
  <c r="K557" i="10"/>
  <c r="H557" i="10"/>
  <c r="F557" i="10"/>
  <c r="C557" i="10"/>
  <c r="B557" i="10"/>
  <c r="K556" i="10"/>
  <c r="H556" i="10"/>
  <c r="F556" i="10"/>
  <c r="C556" i="10"/>
  <c r="B556" i="10"/>
  <c r="K555" i="10"/>
  <c r="H555" i="10"/>
  <c r="F555" i="10"/>
  <c r="C555" i="10"/>
  <c r="B555" i="10"/>
  <c r="K554" i="10"/>
  <c r="H554" i="10"/>
  <c r="F554" i="10"/>
  <c r="C554" i="10"/>
  <c r="B554" i="10"/>
  <c r="K553" i="10"/>
  <c r="H553" i="10"/>
  <c r="F553" i="10"/>
  <c r="C553" i="10"/>
  <c r="B553" i="10"/>
  <c r="K552" i="10"/>
  <c r="H552" i="10"/>
  <c r="F552" i="10"/>
  <c r="C552" i="10"/>
  <c r="B552" i="10"/>
  <c r="K551" i="10"/>
  <c r="H551" i="10"/>
  <c r="F551" i="10"/>
  <c r="C551" i="10"/>
  <c r="B551" i="10"/>
  <c r="K550" i="10"/>
  <c r="H550" i="10"/>
  <c r="F550" i="10"/>
  <c r="C550" i="10"/>
  <c r="B550" i="10"/>
  <c r="K549" i="10"/>
  <c r="H549" i="10"/>
  <c r="F549" i="10"/>
  <c r="C549" i="10"/>
  <c r="B549" i="10"/>
  <c r="K548" i="10"/>
  <c r="H548" i="10"/>
  <c r="F548" i="10"/>
  <c r="C548" i="10"/>
  <c r="B548" i="10"/>
  <c r="K547" i="10"/>
  <c r="H547" i="10"/>
  <c r="F547" i="10"/>
  <c r="C547" i="10"/>
  <c r="B547" i="10"/>
  <c r="K546" i="10"/>
  <c r="H546" i="10"/>
  <c r="F546" i="10"/>
  <c r="C546" i="10"/>
  <c r="B546" i="10"/>
  <c r="K545" i="10"/>
  <c r="H545" i="10"/>
  <c r="F545" i="10"/>
  <c r="C545" i="10"/>
  <c r="B545" i="10"/>
  <c r="K544" i="10"/>
  <c r="H544" i="10"/>
  <c r="F544" i="10"/>
  <c r="C544" i="10"/>
  <c r="B544" i="10"/>
  <c r="K543" i="10"/>
  <c r="H543" i="10"/>
  <c r="F543" i="10"/>
  <c r="C543" i="10"/>
  <c r="B543" i="10"/>
  <c r="K542" i="10"/>
  <c r="H542" i="10"/>
  <c r="F542" i="10"/>
  <c r="C542" i="10"/>
  <c r="B542" i="10"/>
  <c r="K541" i="10"/>
  <c r="H541" i="10"/>
  <c r="F541" i="10"/>
  <c r="C541" i="10"/>
  <c r="B541" i="10"/>
  <c r="K540" i="10"/>
  <c r="H540" i="10"/>
  <c r="F540" i="10"/>
  <c r="C540" i="10"/>
  <c r="B540" i="10"/>
  <c r="K539" i="10"/>
  <c r="H539" i="10"/>
  <c r="F539" i="10"/>
  <c r="C539" i="10"/>
  <c r="B539" i="10"/>
  <c r="K538" i="10"/>
  <c r="H538" i="10"/>
  <c r="F538" i="10"/>
  <c r="C538" i="10"/>
  <c r="B538" i="10"/>
  <c r="K537" i="10"/>
  <c r="H537" i="10"/>
  <c r="F537" i="10"/>
  <c r="C537" i="10"/>
  <c r="B537" i="10"/>
  <c r="K536" i="10"/>
  <c r="H536" i="10"/>
  <c r="F536" i="10"/>
  <c r="C536" i="10"/>
  <c r="B536" i="10"/>
  <c r="K535" i="10"/>
  <c r="H535" i="10"/>
  <c r="F535" i="10"/>
  <c r="C535" i="10"/>
  <c r="B535" i="10"/>
  <c r="K534" i="10"/>
  <c r="H534" i="10"/>
  <c r="F534" i="10"/>
  <c r="C534" i="10"/>
  <c r="B534" i="10"/>
  <c r="K533" i="10"/>
  <c r="H533" i="10"/>
  <c r="F533" i="10"/>
  <c r="C533" i="10"/>
  <c r="B533" i="10"/>
  <c r="K532" i="10"/>
  <c r="H532" i="10"/>
  <c r="F532" i="10"/>
  <c r="C532" i="10"/>
  <c r="B532" i="10"/>
  <c r="K531" i="10"/>
  <c r="H531" i="10"/>
  <c r="F531" i="10"/>
  <c r="C531" i="10"/>
  <c r="B531" i="10"/>
  <c r="K530" i="10"/>
  <c r="H530" i="10"/>
  <c r="F530" i="10"/>
  <c r="C530" i="10"/>
  <c r="B530" i="10"/>
  <c r="K529" i="10"/>
  <c r="H529" i="10"/>
  <c r="F529" i="10"/>
  <c r="C529" i="10"/>
  <c r="B529" i="10"/>
  <c r="K528" i="10"/>
  <c r="H528" i="10"/>
  <c r="F528" i="10"/>
  <c r="C528" i="10"/>
  <c r="B528" i="10"/>
  <c r="K527" i="10"/>
  <c r="H527" i="10"/>
  <c r="F527" i="10"/>
  <c r="C527" i="10"/>
  <c r="B527" i="10"/>
  <c r="K526" i="10"/>
  <c r="H526" i="10"/>
  <c r="F526" i="10"/>
  <c r="C526" i="10"/>
  <c r="B526" i="10"/>
  <c r="K525" i="10"/>
  <c r="H525" i="10"/>
  <c r="F525" i="10"/>
  <c r="C525" i="10"/>
  <c r="B525" i="10"/>
  <c r="K524" i="10"/>
  <c r="H524" i="10"/>
  <c r="F524" i="10"/>
  <c r="C524" i="10"/>
  <c r="B524" i="10"/>
  <c r="K523" i="10"/>
  <c r="H523" i="10"/>
  <c r="F523" i="10"/>
  <c r="C523" i="10"/>
  <c r="B523" i="10"/>
  <c r="K522" i="10"/>
  <c r="H522" i="10"/>
  <c r="F522" i="10"/>
  <c r="C522" i="10"/>
  <c r="B522" i="10"/>
  <c r="K521" i="10"/>
  <c r="H521" i="10"/>
  <c r="F521" i="10"/>
  <c r="C521" i="10"/>
  <c r="B521" i="10"/>
  <c r="K520" i="10"/>
  <c r="H520" i="10"/>
  <c r="F520" i="10"/>
  <c r="C520" i="10"/>
  <c r="B520" i="10"/>
  <c r="K519" i="10"/>
  <c r="H519" i="10"/>
  <c r="F519" i="10"/>
  <c r="C519" i="10"/>
  <c r="B519" i="10"/>
  <c r="K518" i="10"/>
  <c r="H518" i="10"/>
  <c r="F518" i="10"/>
  <c r="C518" i="10"/>
  <c r="B518" i="10"/>
  <c r="K517" i="10"/>
  <c r="H517" i="10"/>
  <c r="F517" i="10"/>
  <c r="C517" i="10"/>
  <c r="B517" i="10"/>
  <c r="K516" i="10"/>
  <c r="H516" i="10"/>
  <c r="F516" i="10"/>
  <c r="C516" i="10"/>
  <c r="B516" i="10"/>
  <c r="K515" i="10"/>
  <c r="H515" i="10"/>
  <c r="F515" i="10"/>
  <c r="C515" i="10"/>
  <c r="B515" i="10"/>
  <c r="K514" i="10"/>
  <c r="H514" i="10"/>
  <c r="F514" i="10"/>
  <c r="C514" i="10"/>
  <c r="B514" i="10"/>
  <c r="K513" i="10"/>
  <c r="H513" i="10"/>
  <c r="F513" i="10"/>
  <c r="C513" i="10"/>
  <c r="B513" i="10"/>
  <c r="K512" i="10"/>
  <c r="H512" i="10"/>
  <c r="F512" i="10"/>
  <c r="C512" i="10"/>
  <c r="B512" i="10"/>
  <c r="K511" i="10"/>
  <c r="H511" i="10"/>
  <c r="F511" i="10"/>
  <c r="C511" i="10"/>
  <c r="B511" i="10"/>
  <c r="K510" i="10"/>
  <c r="H510" i="10"/>
  <c r="F510" i="10"/>
  <c r="C510" i="10"/>
  <c r="B510" i="10"/>
  <c r="K509" i="10"/>
  <c r="H509" i="10"/>
  <c r="F509" i="10"/>
  <c r="C509" i="10"/>
  <c r="B509" i="10"/>
  <c r="K508" i="10"/>
  <c r="H508" i="10"/>
  <c r="F508" i="10"/>
  <c r="C508" i="10"/>
  <c r="B508" i="10"/>
  <c r="K507" i="10"/>
  <c r="H507" i="10"/>
  <c r="F507" i="10"/>
  <c r="C507" i="10"/>
  <c r="B507" i="10"/>
  <c r="K506" i="10"/>
  <c r="H506" i="10"/>
  <c r="F506" i="10"/>
  <c r="C506" i="10"/>
  <c r="B506" i="10"/>
  <c r="K505" i="10"/>
  <c r="H505" i="10"/>
  <c r="F505" i="10"/>
  <c r="C505" i="10"/>
  <c r="B505" i="10"/>
  <c r="K504" i="10"/>
  <c r="H504" i="10"/>
  <c r="F504" i="10"/>
  <c r="C504" i="10"/>
  <c r="B504" i="10"/>
  <c r="K503" i="10"/>
  <c r="H503" i="10"/>
  <c r="F503" i="10"/>
  <c r="C503" i="10"/>
  <c r="B503" i="10"/>
  <c r="K502" i="10"/>
  <c r="H502" i="10"/>
  <c r="F502" i="10"/>
  <c r="C502" i="10"/>
  <c r="B502" i="10"/>
  <c r="K501" i="10"/>
  <c r="H501" i="10"/>
  <c r="F501" i="10"/>
  <c r="C501" i="10"/>
  <c r="B501" i="10"/>
  <c r="K500" i="10"/>
  <c r="H500" i="10"/>
  <c r="F500" i="10"/>
  <c r="C500" i="10"/>
  <c r="B500" i="10"/>
  <c r="K499" i="10"/>
  <c r="H499" i="10"/>
  <c r="F499" i="10"/>
  <c r="C499" i="10"/>
  <c r="B499" i="10"/>
  <c r="K498" i="10"/>
  <c r="H498" i="10"/>
  <c r="F498" i="10"/>
  <c r="C498" i="10"/>
  <c r="B498" i="10"/>
  <c r="K497" i="10"/>
  <c r="H497" i="10"/>
  <c r="F497" i="10"/>
  <c r="C497" i="10"/>
  <c r="B497" i="10"/>
  <c r="K496" i="10"/>
  <c r="H496" i="10"/>
  <c r="F496" i="10"/>
  <c r="C496" i="10"/>
  <c r="B496" i="10"/>
  <c r="K495" i="10"/>
  <c r="H495" i="10"/>
  <c r="F495" i="10"/>
  <c r="C495" i="10"/>
  <c r="B495" i="10"/>
  <c r="K494" i="10"/>
  <c r="H494" i="10"/>
  <c r="F494" i="10"/>
  <c r="C494" i="10"/>
  <c r="B494" i="10"/>
  <c r="K493" i="10"/>
  <c r="H493" i="10"/>
  <c r="F493" i="10"/>
  <c r="C493" i="10"/>
  <c r="B493" i="10"/>
  <c r="K492" i="10"/>
  <c r="H492" i="10"/>
  <c r="F492" i="10"/>
  <c r="C492" i="10"/>
  <c r="B492" i="10"/>
  <c r="K491" i="10"/>
  <c r="H491" i="10"/>
  <c r="F491" i="10"/>
  <c r="C491" i="10"/>
  <c r="B491" i="10"/>
  <c r="K490" i="10"/>
  <c r="H490" i="10"/>
  <c r="F490" i="10"/>
  <c r="C490" i="10"/>
  <c r="B490" i="10"/>
  <c r="K489" i="10"/>
  <c r="H489" i="10"/>
  <c r="F489" i="10"/>
  <c r="C489" i="10"/>
  <c r="B489" i="10"/>
  <c r="K488" i="10"/>
  <c r="H488" i="10"/>
  <c r="F488" i="10"/>
  <c r="C488" i="10"/>
  <c r="B488" i="10"/>
  <c r="K487" i="10"/>
  <c r="H487" i="10"/>
  <c r="F487" i="10"/>
  <c r="C487" i="10"/>
  <c r="B487" i="10"/>
  <c r="K486" i="10"/>
  <c r="H486" i="10"/>
  <c r="F486" i="10"/>
  <c r="C486" i="10"/>
  <c r="B486" i="10"/>
  <c r="K485" i="10"/>
  <c r="H485" i="10"/>
  <c r="F485" i="10"/>
  <c r="C485" i="10"/>
  <c r="B485" i="10"/>
  <c r="K484" i="10"/>
  <c r="H484" i="10"/>
  <c r="F484" i="10"/>
  <c r="C484" i="10"/>
  <c r="B484" i="10"/>
  <c r="K483" i="10"/>
  <c r="H483" i="10"/>
  <c r="F483" i="10"/>
  <c r="C483" i="10"/>
  <c r="B483" i="10"/>
  <c r="K482" i="10"/>
  <c r="H482" i="10"/>
  <c r="F482" i="10"/>
  <c r="C482" i="10"/>
  <c r="B482" i="10"/>
  <c r="K481" i="10"/>
  <c r="H481" i="10"/>
  <c r="F481" i="10"/>
  <c r="C481" i="10"/>
  <c r="B481" i="10"/>
  <c r="K480" i="10"/>
  <c r="H480" i="10"/>
  <c r="F480" i="10"/>
  <c r="C480" i="10"/>
  <c r="B480" i="10"/>
  <c r="K479" i="10"/>
  <c r="H479" i="10"/>
  <c r="F479" i="10"/>
  <c r="C479" i="10"/>
  <c r="B479" i="10"/>
  <c r="K478" i="10"/>
  <c r="H478" i="10"/>
  <c r="F478" i="10"/>
  <c r="C478" i="10"/>
  <c r="B478" i="10"/>
  <c r="K477" i="10"/>
  <c r="H477" i="10"/>
  <c r="F477" i="10"/>
  <c r="C477" i="10"/>
  <c r="B477" i="10"/>
  <c r="K476" i="10"/>
  <c r="H476" i="10"/>
  <c r="F476" i="10"/>
  <c r="C476" i="10"/>
  <c r="B476" i="10"/>
  <c r="K475" i="10"/>
  <c r="H475" i="10"/>
  <c r="F475" i="10"/>
  <c r="C475" i="10"/>
  <c r="B475" i="10"/>
  <c r="K474" i="10"/>
  <c r="H474" i="10"/>
  <c r="F474" i="10"/>
  <c r="C474" i="10"/>
  <c r="B474" i="10"/>
  <c r="K473" i="10"/>
  <c r="H473" i="10"/>
  <c r="F473" i="10"/>
  <c r="C473" i="10"/>
  <c r="B473" i="10"/>
  <c r="K472" i="10"/>
  <c r="H472" i="10"/>
  <c r="F472" i="10"/>
  <c r="C472" i="10"/>
  <c r="B472" i="10"/>
  <c r="K471" i="10"/>
  <c r="H471" i="10"/>
  <c r="F471" i="10"/>
  <c r="C471" i="10"/>
  <c r="B471" i="10"/>
  <c r="K470" i="10"/>
  <c r="H470" i="10"/>
  <c r="F470" i="10"/>
  <c r="C470" i="10"/>
  <c r="B470" i="10"/>
  <c r="K469" i="10"/>
  <c r="H469" i="10"/>
  <c r="F469" i="10"/>
  <c r="C469" i="10"/>
  <c r="B469" i="10"/>
  <c r="K468" i="10"/>
  <c r="H468" i="10"/>
  <c r="F468" i="10"/>
  <c r="C468" i="10"/>
  <c r="B468" i="10"/>
  <c r="K467" i="10"/>
  <c r="H467" i="10"/>
  <c r="F467" i="10"/>
  <c r="C467" i="10"/>
  <c r="B467" i="10"/>
  <c r="K466" i="10"/>
  <c r="H466" i="10"/>
  <c r="F466" i="10"/>
  <c r="C466" i="10"/>
  <c r="B466" i="10"/>
  <c r="K465" i="10"/>
  <c r="H465" i="10"/>
  <c r="F465" i="10"/>
  <c r="C465" i="10"/>
  <c r="B465" i="10"/>
  <c r="K464" i="10"/>
  <c r="H464" i="10"/>
  <c r="F464" i="10"/>
  <c r="C464" i="10"/>
  <c r="B464" i="10"/>
  <c r="K463" i="10"/>
  <c r="H463" i="10"/>
  <c r="F463" i="10"/>
  <c r="C463" i="10"/>
  <c r="B463" i="10"/>
  <c r="K462" i="10"/>
  <c r="H462" i="10"/>
  <c r="F462" i="10"/>
  <c r="C462" i="10"/>
  <c r="B462" i="10"/>
  <c r="K461" i="10"/>
  <c r="H461" i="10"/>
  <c r="F461" i="10"/>
  <c r="C461" i="10"/>
  <c r="B461" i="10"/>
  <c r="K460" i="10"/>
  <c r="H460" i="10"/>
  <c r="F460" i="10"/>
  <c r="C460" i="10"/>
  <c r="B460" i="10"/>
  <c r="K459" i="10"/>
  <c r="H459" i="10"/>
  <c r="F459" i="10"/>
  <c r="C459" i="10"/>
  <c r="B459" i="10"/>
  <c r="K458" i="10"/>
  <c r="H458" i="10"/>
  <c r="F458" i="10"/>
  <c r="C458" i="10"/>
  <c r="B458" i="10"/>
  <c r="K457" i="10"/>
  <c r="H457" i="10"/>
  <c r="F457" i="10"/>
  <c r="C457" i="10"/>
  <c r="B457" i="10"/>
  <c r="K456" i="10"/>
  <c r="H456" i="10"/>
  <c r="F456" i="10"/>
  <c r="C456" i="10"/>
  <c r="B456" i="10"/>
  <c r="K455" i="10"/>
  <c r="H455" i="10"/>
  <c r="F455" i="10"/>
  <c r="C455" i="10"/>
  <c r="B455" i="10"/>
  <c r="K454" i="10"/>
  <c r="H454" i="10"/>
  <c r="F454" i="10"/>
  <c r="C454" i="10"/>
  <c r="B454" i="10"/>
  <c r="K453" i="10"/>
  <c r="H453" i="10"/>
  <c r="F453" i="10"/>
  <c r="C453" i="10"/>
  <c r="B453" i="10"/>
  <c r="K452" i="10"/>
  <c r="H452" i="10"/>
  <c r="F452" i="10"/>
  <c r="C452" i="10"/>
  <c r="B452" i="10"/>
  <c r="K451" i="10"/>
  <c r="H451" i="10"/>
  <c r="F451" i="10"/>
  <c r="C451" i="10"/>
  <c r="B451" i="10"/>
  <c r="K450" i="10"/>
  <c r="H450" i="10"/>
  <c r="F450" i="10"/>
  <c r="C450" i="10"/>
  <c r="B450" i="10"/>
  <c r="K449" i="10"/>
  <c r="H449" i="10"/>
  <c r="F449" i="10"/>
  <c r="C449" i="10"/>
  <c r="B449" i="10"/>
  <c r="K448" i="10"/>
  <c r="H448" i="10"/>
  <c r="F448" i="10"/>
  <c r="C448" i="10"/>
  <c r="B448" i="10"/>
  <c r="K447" i="10"/>
  <c r="H447" i="10"/>
  <c r="F447" i="10"/>
  <c r="C447" i="10"/>
  <c r="B447" i="10"/>
  <c r="K446" i="10"/>
  <c r="H446" i="10"/>
  <c r="F446" i="10"/>
  <c r="C446" i="10"/>
  <c r="B446" i="10"/>
  <c r="K445" i="10"/>
  <c r="H445" i="10"/>
  <c r="F445" i="10"/>
  <c r="C445" i="10"/>
  <c r="B445" i="10"/>
  <c r="K444" i="10"/>
  <c r="H444" i="10"/>
  <c r="F444" i="10"/>
  <c r="C444" i="10"/>
  <c r="B444" i="10"/>
  <c r="K443" i="10"/>
  <c r="H443" i="10"/>
  <c r="F443" i="10"/>
  <c r="C443" i="10"/>
  <c r="B443" i="10"/>
  <c r="K442" i="10"/>
  <c r="H442" i="10"/>
  <c r="F442" i="10"/>
  <c r="C442" i="10"/>
  <c r="B442" i="10"/>
  <c r="K441" i="10"/>
  <c r="H441" i="10"/>
  <c r="F441" i="10"/>
  <c r="C441" i="10"/>
  <c r="B441" i="10"/>
  <c r="K440" i="10"/>
  <c r="H440" i="10"/>
  <c r="F440" i="10"/>
  <c r="C440" i="10"/>
  <c r="B440" i="10"/>
  <c r="K439" i="10"/>
  <c r="H439" i="10"/>
  <c r="F439" i="10"/>
  <c r="C439" i="10"/>
  <c r="B439" i="10"/>
  <c r="K438" i="10"/>
  <c r="H438" i="10"/>
  <c r="F438" i="10"/>
  <c r="C438" i="10"/>
  <c r="B438" i="10"/>
  <c r="K437" i="10"/>
  <c r="H437" i="10"/>
  <c r="F437" i="10"/>
  <c r="C437" i="10"/>
  <c r="B437" i="10"/>
  <c r="K436" i="10"/>
  <c r="H436" i="10"/>
  <c r="F436" i="10"/>
  <c r="C436" i="10"/>
  <c r="B436" i="10"/>
  <c r="K435" i="10"/>
  <c r="H435" i="10"/>
  <c r="F435" i="10"/>
  <c r="C435" i="10"/>
  <c r="B435" i="10"/>
  <c r="K434" i="10"/>
  <c r="H434" i="10"/>
  <c r="F434" i="10"/>
  <c r="C434" i="10"/>
  <c r="B434" i="10"/>
  <c r="K433" i="10"/>
  <c r="H433" i="10"/>
  <c r="F433" i="10"/>
  <c r="C433" i="10"/>
  <c r="B433" i="10"/>
  <c r="K432" i="10"/>
  <c r="H432" i="10"/>
  <c r="F432" i="10"/>
  <c r="C432" i="10"/>
  <c r="B432" i="10"/>
  <c r="K431" i="10"/>
  <c r="H431" i="10"/>
  <c r="F431" i="10"/>
  <c r="C431" i="10"/>
  <c r="B431" i="10"/>
  <c r="K430" i="10"/>
  <c r="H430" i="10"/>
  <c r="F430" i="10"/>
  <c r="C430" i="10"/>
  <c r="B430" i="10"/>
  <c r="K429" i="10"/>
  <c r="H429" i="10"/>
  <c r="F429" i="10"/>
  <c r="C429" i="10"/>
  <c r="B429" i="10"/>
  <c r="K428" i="10"/>
  <c r="H428" i="10"/>
  <c r="F428" i="10"/>
  <c r="C428" i="10"/>
  <c r="B428" i="10"/>
  <c r="K427" i="10"/>
  <c r="H427" i="10"/>
  <c r="F427" i="10"/>
  <c r="C427" i="10"/>
  <c r="B427" i="10"/>
  <c r="K426" i="10"/>
  <c r="H426" i="10"/>
  <c r="F426" i="10"/>
  <c r="C426" i="10"/>
  <c r="B426" i="10"/>
  <c r="K425" i="10"/>
  <c r="H425" i="10"/>
  <c r="F425" i="10"/>
  <c r="C425" i="10"/>
  <c r="B425" i="10"/>
  <c r="K424" i="10"/>
  <c r="H424" i="10"/>
  <c r="F424" i="10"/>
  <c r="C424" i="10"/>
  <c r="B424" i="10"/>
  <c r="K423" i="10"/>
  <c r="H423" i="10"/>
  <c r="F423" i="10"/>
  <c r="C423" i="10"/>
  <c r="B423" i="10"/>
  <c r="K422" i="10"/>
  <c r="H422" i="10"/>
  <c r="F422" i="10"/>
  <c r="C422" i="10"/>
  <c r="B422" i="10"/>
  <c r="K421" i="10"/>
  <c r="H421" i="10"/>
  <c r="F421" i="10"/>
  <c r="C421" i="10"/>
  <c r="B421" i="10"/>
  <c r="K420" i="10"/>
  <c r="H420" i="10"/>
  <c r="F420" i="10"/>
  <c r="C420" i="10"/>
  <c r="B420" i="10"/>
  <c r="K419" i="10"/>
  <c r="H419" i="10"/>
  <c r="F419" i="10"/>
  <c r="C419" i="10"/>
  <c r="B419" i="10"/>
  <c r="K418" i="10"/>
  <c r="H418" i="10"/>
  <c r="F418" i="10"/>
  <c r="C418" i="10"/>
  <c r="B418" i="10"/>
  <c r="K417" i="10"/>
  <c r="H417" i="10"/>
  <c r="F417" i="10"/>
  <c r="C417" i="10"/>
  <c r="B417" i="10"/>
  <c r="K416" i="10"/>
  <c r="H416" i="10"/>
  <c r="F416" i="10"/>
  <c r="C416" i="10"/>
  <c r="B416" i="10"/>
  <c r="K415" i="10"/>
  <c r="H415" i="10"/>
  <c r="F415" i="10"/>
  <c r="C415" i="10"/>
  <c r="B415" i="10"/>
  <c r="K414" i="10"/>
  <c r="H414" i="10"/>
  <c r="F414" i="10"/>
  <c r="C414" i="10"/>
  <c r="B414" i="10"/>
  <c r="K413" i="10"/>
  <c r="H413" i="10"/>
  <c r="F413" i="10"/>
  <c r="C413" i="10"/>
  <c r="B413" i="10"/>
  <c r="K412" i="10"/>
  <c r="H412" i="10"/>
  <c r="F412" i="10"/>
  <c r="C412" i="10"/>
  <c r="B412" i="10"/>
  <c r="K411" i="10"/>
  <c r="H411" i="10"/>
  <c r="F411" i="10"/>
  <c r="C411" i="10"/>
  <c r="B411" i="10"/>
  <c r="K410" i="10"/>
  <c r="H410" i="10"/>
  <c r="F410" i="10"/>
  <c r="C410" i="10"/>
  <c r="B410" i="10"/>
  <c r="K409" i="10"/>
  <c r="H409" i="10"/>
  <c r="F409" i="10"/>
  <c r="C409" i="10"/>
  <c r="B409" i="10"/>
  <c r="K408" i="10"/>
  <c r="H408" i="10"/>
  <c r="F408" i="10"/>
  <c r="C408" i="10"/>
  <c r="B408" i="10"/>
  <c r="K407" i="10"/>
  <c r="H407" i="10"/>
  <c r="F407" i="10"/>
  <c r="C407" i="10"/>
  <c r="B407" i="10"/>
  <c r="K406" i="10"/>
  <c r="H406" i="10"/>
  <c r="F406" i="10"/>
  <c r="C406" i="10"/>
  <c r="B406" i="10"/>
  <c r="K405" i="10"/>
  <c r="H405" i="10"/>
  <c r="F405" i="10"/>
  <c r="C405" i="10"/>
  <c r="B405" i="10"/>
  <c r="K404" i="10"/>
  <c r="H404" i="10"/>
  <c r="F404" i="10"/>
  <c r="C404" i="10"/>
  <c r="B404" i="10"/>
  <c r="K403" i="10"/>
  <c r="H403" i="10"/>
  <c r="F403" i="10"/>
  <c r="C403" i="10"/>
  <c r="B403" i="10"/>
  <c r="K402" i="10"/>
  <c r="H402" i="10"/>
  <c r="F402" i="10"/>
  <c r="C402" i="10"/>
  <c r="B402" i="10"/>
  <c r="K401" i="10"/>
  <c r="H401" i="10"/>
  <c r="F401" i="10"/>
  <c r="C401" i="10"/>
  <c r="B401" i="10"/>
  <c r="K400" i="10"/>
  <c r="H400" i="10"/>
  <c r="F400" i="10"/>
  <c r="C400" i="10"/>
  <c r="B400" i="10"/>
  <c r="K399" i="10"/>
  <c r="H399" i="10"/>
  <c r="F399" i="10"/>
  <c r="C399" i="10"/>
  <c r="B399" i="10"/>
  <c r="K398" i="10"/>
  <c r="H398" i="10"/>
  <c r="F398" i="10"/>
  <c r="C398" i="10"/>
  <c r="B398" i="10"/>
  <c r="K397" i="10"/>
  <c r="H397" i="10"/>
  <c r="F397" i="10"/>
  <c r="C397" i="10"/>
  <c r="B397" i="10"/>
  <c r="K396" i="10"/>
  <c r="H396" i="10"/>
  <c r="F396" i="10"/>
  <c r="C396" i="10"/>
  <c r="B396" i="10"/>
  <c r="K395" i="10"/>
  <c r="H395" i="10"/>
  <c r="F395" i="10"/>
  <c r="C395" i="10"/>
  <c r="B395" i="10"/>
  <c r="K394" i="10"/>
  <c r="H394" i="10"/>
  <c r="F394" i="10"/>
  <c r="C394" i="10"/>
  <c r="B394" i="10"/>
  <c r="K393" i="10"/>
  <c r="H393" i="10"/>
  <c r="F393" i="10"/>
  <c r="C393" i="10"/>
  <c r="B393" i="10"/>
  <c r="K392" i="10"/>
  <c r="H392" i="10"/>
  <c r="F392" i="10"/>
  <c r="C392" i="10"/>
  <c r="B392" i="10"/>
  <c r="K391" i="10"/>
  <c r="H391" i="10"/>
  <c r="F391" i="10"/>
  <c r="C391" i="10"/>
  <c r="B391" i="10"/>
  <c r="K390" i="10"/>
  <c r="H390" i="10"/>
  <c r="F390" i="10"/>
  <c r="C390" i="10"/>
  <c r="B390" i="10"/>
  <c r="K389" i="10"/>
  <c r="H389" i="10"/>
  <c r="F389" i="10"/>
  <c r="C389" i="10"/>
  <c r="B389" i="10"/>
  <c r="K388" i="10"/>
  <c r="H388" i="10"/>
  <c r="F388" i="10"/>
  <c r="C388" i="10"/>
  <c r="B388" i="10"/>
  <c r="K387" i="10"/>
  <c r="H387" i="10"/>
  <c r="F387" i="10"/>
  <c r="C387" i="10"/>
  <c r="B387" i="10"/>
  <c r="K386" i="10"/>
  <c r="H386" i="10"/>
  <c r="F386" i="10"/>
  <c r="C386" i="10"/>
  <c r="B386" i="10"/>
  <c r="K385" i="10"/>
  <c r="H385" i="10"/>
  <c r="F385" i="10"/>
  <c r="C385" i="10"/>
  <c r="B385" i="10"/>
  <c r="K384" i="10"/>
  <c r="H384" i="10"/>
  <c r="F384" i="10"/>
  <c r="C384" i="10"/>
  <c r="B384" i="10"/>
  <c r="K383" i="10"/>
  <c r="H383" i="10"/>
  <c r="F383" i="10"/>
  <c r="C383" i="10"/>
  <c r="B383" i="10"/>
  <c r="K382" i="10"/>
  <c r="H382" i="10"/>
  <c r="F382" i="10"/>
  <c r="C382" i="10"/>
  <c r="B382" i="10"/>
  <c r="K381" i="10"/>
  <c r="H381" i="10"/>
  <c r="F381" i="10"/>
  <c r="C381" i="10"/>
  <c r="B381" i="10"/>
  <c r="K380" i="10"/>
  <c r="H380" i="10"/>
  <c r="F380" i="10"/>
  <c r="C380" i="10"/>
  <c r="B380" i="10"/>
  <c r="K379" i="10"/>
  <c r="H379" i="10"/>
  <c r="F379" i="10"/>
  <c r="C379" i="10"/>
  <c r="B379" i="10"/>
  <c r="K378" i="10"/>
  <c r="H378" i="10"/>
  <c r="F378" i="10"/>
  <c r="C378" i="10"/>
  <c r="B378" i="10"/>
  <c r="K377" i="10"/>
  <c r="H377" i="10"/>
  <c r="F377" i="10"/>
  <c r="C377" i="10"/>
  <c r="B377" i="10"/>
  <c r="K376" i="10"/>
  <c r="H376" i="10"/>
  <c r="F376" i="10"/>
  <c r="C376" i="10"/>
  <c r="B376" i="10"/>
  <c r="K375" i="10"/>
  <c r="H375" i="10"/>
  <c r="F375" i="10"/>
  <c r="C375" i="10"/>
  <c r="B375" i="10"/>
  <c r="K374" i="10"/>
  <c r="H374" i="10"/>
  <c r="F374" i="10"/>
  <c r="C374" i="10"/>
  <c r="B374" i="10"/>
  <c r="K373" i="10"/>
  <c r="H373" i="10"/>
  <c r="F373" i="10"/>
  <c r="C373" i="10"/>
  <c r="B373" i="10"/>
  <c r="K372" i="10"/>
  <c r="H372" i="10"/>
  <c r="F372" i="10"/>
  <c r="C372" i="10"/>
  <c r="B372" i="10"/>
  <c r="K371" i="10"/>
  <c r="H371" i="10"/>
  <c r="F371" i="10"/>
  <c r="C371" i="10"/>
  <c r="B371" i="10"/>
  <c r="K370" i="10"/>
  <c r="H370" i="10"/>
  <c r="F370" i="10"/>
  <c r="C370" i="10"/>
  <c r="B370" i="10"/>
  <c r="K369" i="10"/>
  <c r="H369" i="10"/>
  <c r="F369" i="10"/>
  <c r="C369" i="10"/>
  <c r="B369" i="10"/>
  <c r="K368" i="10"/>
  <c r="H368" i="10"/>
  <c r="F368" i="10"/>
  <c r="C368" i="10"/>
  <c r="B368" i="10"/>
  <c r="K367" i="10"/>
  <c r="H367" i="10"/>
  <c r="F367" i="10"/>
  <c r="C367" i="10"/>
  <c r="B367" i="10"/>
  <c r="K366" i="10"/>
  <c r="H366" i="10"/>
  <c r="F366" i="10"/>
  <c r="C366" i="10"/>
  <c r="B366" i="10"/>
  <c r="K365" i="10"/>
  <c r="H365" i="10"/>
  <c r="F365" i="10"/>
  <c r="C365" i="10"/>
  <c r="B365" i="10"/>
  <c r="K364" i="10"/>
  <c r="H364" i="10"/>
  <c r="F364" i="10"/>
  <c r="C364" i="10"/>
  <c r="B364" i="10"/>
  <c r="K363" i="10"/>
  <c r="H363" i="10"/>
  <c r="F363" i="10"/>
  <c r="C363" i="10"/>
  <c r="B363" i="10"/>
  <c r="K362" i="10"/>
  <c r="H362" i="10"/>
  <c r="F362" i="10"/>
  <c r="C362" i="10"/>
  <c r="B362" i="10"/>
  <c r="K361" i="10"/>
  <c r="H361" i="10"/>
  <c r="F361" i="10"/>
  <c r="C361" i="10"/>
  <c r="B361" i="10"/>
  <c r="K360" i="10"/>
  <c r="H360" i="10"/>
  <c r="F360" i="10"/>
  <c r="C360" i="10"/>
  <c r="B360" i="10"/>
  <c r="K359" i="10"/>
  <c r="H359" i="10"/>
  <c r="F359" i="10"/>
  <c r="C359" i="10"/>
  <c r="B359" i="10"/>
  <c r="K358" i="10"/>
  <c r="H358" i="10"/>
  <c r="F358" i="10"/>
  <c r="C358" i="10"/>
  <c r="B358" i="10"/>
  <c r="K357" i="10"/>
  <c r="H357" i="10"/>
  <c r="F357" i="10"/>
  <c r="C357" i="10"/>
  <c r="B357" i="10"/>
  <c r="K356" i="10"/>
  <c r="H356" i="10"/>
  <c r="F356" i="10"/>
  <c r="C356" i="10"/>
  <c r="B356" i="10"/>
  <c r="K355" i="10"/>
  <c r="H355" i="10"/>
  <c r="F355" i="10"/>
  <c r="C355" i="10"/>
  <c r="B355" i="10"/>
  <c r="K354" i="10"/>
  <c r="H354" i="10"/>
  <c r="F354" i="10"/>
  <c r="C354" i="10"/>
  <c r="B354" i="10"/>
  <c r="K353" i="10"/>
  <c r="H353" i="10"/>
  <c r="F353" i="10"/>
  <c r="C353" i="10"/>
  <c r="B353" i="10"/>
  <c r="K352" i="10"/>
  <c r="H352" i="10"/>
  <c r="F352" i="10"/>
  <c r="C352" i="10"/>
  <c r="B352" i="10"/>
  <c r="K351" i="10"/>
  <c r="H351" i="10"/>
  <c r="F351" i="10"/>
  <c r="C351" i="10"/>
  <c r="B351" i="10"/>
  <c r="K350" i="10"/>
  <c r="H350" i="10"/>
  <c r="F350" i="10"/>
  <c r="C350" i="10"/>
  <c r="B350" i="10"/>
  <c r="K349" i="10"/>
  <c r="H349" i="10"/>
  <c r="F349" i="10"/>
  <c r="C349" i="10"/>
  <c r="B349" i="10"/>
  <c r="K348" i="10"/>
  <c r="H348" i="10"/>
  <c r="F348" i="10"/>
  <c r="C348" i="10"/>
  <c r="B348" i="10"/>
  <c r="K347" i="10"/>
  <c r="H347" i="10"/>
  <c r="F347" i="10"/>
  <c r="C347" i="10"/>
  <c r="B347" i="10"/>
  <c r="K346" i="10"/>
  <c r="H346" i="10"/>
  <c r="F346" i="10"/>
  <c r="C346" i="10"/>
  <c r="B346" i="10"/>
  <c r="K345" i="10"/>
  <c r="H345" i="10"/>
  <c r="F345" i="10"/>
  <c r="C345" i="10"/>
  <c r="B345" i="10"/>
  <c r="K344" i="10"/>
  <c r="H344" i="10"/>
  <c r="F344" i="10"/>
  <c r="C344" i="10"/>
  <c r="B344" i="10"/>
  <c r="K343" i="10"/>
  <c r="H343" i="10"/>
  <c r="F343" i="10"/>
  <c r="C343" i="10"/>
  <c r="B343" i="10"/>
  <c r="K342" i="10"/>
  <c r="H342" i="10"/>
  <c r="F342" i="10"/>
  <c r="C342" i="10"/>
  <c r="B342" i="10"/>
  <c r="K341" i="10"/>
  <c r="H341" i="10"/>
  <c r="F341" i="10"/>
  <c r="C341" i="10"/>
  <c r="B341" i="10"/>
  <c r="K340" i="10"/>
  <c r="H340" i="10"/>
  <c r="F340" i="10"/>
  <c r="C340" i="10"/>
  <c r="B340" i="10"/>
  <c r="K339" i="10"/>
  <c r="H339" i="10"/>
  <c r="F339" i="10"/>
  <c r="C339" i="10"/>
  <c r="B339" i="10"/>
  <c r="K338" i="10"/>
  <c r="H338" i="10"/>
  <c r="F338" i="10"/>
  <c r="C338" i="10"/>
  <c r="B338" i="10"/>
  <c r="K337" i="10"/>
  <c r="H337" i="10"/>
  <c r="F337" i="10"/>
  <c r="C337" i="10"/>
  <c r="B337" i="10"/>
  <c r="K336" i="10"/>
  <c r="H336" i="10"/>
  <c r="F336" i="10"/>
  <c r="C336" i="10"/>
  <c r="B336" i="10"/>
  <c r="K335" i="10"/>
  <c r="H335" i="10"/>
  <c r="F335" i="10"/>
  <c r="C335" i="10"/>
  <c r="B335" i="10"/>
  <c r="K334" i="10"/>
  <c r="H334" i="10"/>
  <c r="F334" i="10"/>
  <c r="C334" i="10"/>
  <c r="B334" i="10"/>
  <c r="K333" i="10"/>
  <c r="H333" i="10"/>
  <c r="F333" i="10"/>
  <c r="C333" i="10"/>
  <c r="B333" i="10"/>
  <c r="K332" i="10"/>
  <c r="H332" i="10"/>
  <c r="F332" i="10"/>
  <c r="C332" i="10"/>
  <c r="B332" i="10"/>
  <c r="K331" i="10"/>
  <c r="H331" i="10"/>
  <c r="F331" i="10"/>
  <c r="C331" i="10"/>
  <c r="B331" i="10"/>
  <c r="K330" i="10"/>
  <c r="H330" i="10"/>
  <c r="F330" i="10"/>
  <c r="C330" i="10"/>
  <c r="B330" i="10"/>
  <c r="K329" i="10"/>
  <c r="H329" i="10"/>
  <c r="F329" i="10"/>
  <c r="C329" i="10"/>
  <c r="B329" i="10"/>
  <c r="K328" i="10"/>
  <c r="H328" i="10"/>
  <c r="F328" i="10"/>
  <c r="C328" i="10"/>
  <c r="B328" i="10"/>
  <c r="K327" i="10"/>
  <c r="H327" i="10"/>
  <c r="F327" i="10"/>
  <c r="C327" i="10"/>
  <c r="B327" i="10"/>
  <c r="K326" i="10"/>
  <c r="H326" i="10"/>
  <c r="F326" i="10"/>
  <c r="C326" i="10"/>
  <c r="B326" i="10"/>
  <c r="K325" i="10"/>
  <c r="H325" i="10"/>
  <c r="F325" i="10"/>
  <c r="C325" i="10"/>
  <c r="B325" i="10"/>
  <c r="K324" i="10"/>
  <c r="H324" i="10"/>
  <c r="F324" i="10"/>
  <c r="C324" i="10"/>
  <c r="B324" i="10"/>
  <c r="K323" i="10"/>
  <c r="H323" i="10"/>
  <c r="F323" i="10"/>
  <c r="C323" i="10"/>
  <c r="B323" i="10"/>
  <c r="K322" i="10"/>
  <c r="H322" i="10"/>
  <c r="F322" i="10"/>
  <c r="C322" i="10"/>
  <c r="B322" i="10"/>
  <c r="K321" i="10"/>
  <c r="H321" i="10"/>
  <c r="F321" i="10"/>
  <c r="C321" i="10"/>
  <c r="B321" i="10"/>
  <c r="K320" i="10"/>
  <c r="H320" i="10"/>
  <c r="F320" i="10"/>
  <c r="C320" i="10"/>
  <c r="B320" i="10"/>
  <c r="K319" i="10"/>
  <c r="H319" i="10"/>
  <c r="F319" i="10"/>
  <c r="C319" i="10"/>
  <c r="B319" i="10"/>
  <c r="K318" i="10"/>
  <c r="H318" i="10"/>
  <c r="F318" i="10"/>
  <c r="C318" i="10"/>
  <c r="B318" i="10"/>
  <c r="K317" i="10"/>
  <c r="H317" i="10"/>
  <c r="F317" i="10"/>
  <c r="C317" i="10"/>
  <c r="B317" i="10"/>
  <c r="K316" i="10"/>
  <c r="H316" i="10"/>
  <c r="F316" i="10"/>
  <c r="C316" i="10"/>
  <c r="B316" i="10"/>
  <c r="K315" i="10"/>
  <c r="H315" i="10"/>
  <c r="F315" i="10"/>
  <c r="C315" i="10"/>
  <c r="B315" i="10"/>
  <c r="K314" i="10"/>
  <c r="H314" i="10"/>
  <c r="F314" i="10"/>
  <c r="C314" i="10"/>
  <c r="B314" i="10"/>
  <c r="K313" i="10"/>
  <c r="H313" i="10"/>
  <c r="F313" i="10"/>
  <c r="C313" i="10"/>
  <c r="B313" i="10"/>
  <c r="K312" i="10"/>
  <c r="H312" i="10"/>
  <c r="F312" i="10"/>
  <c r="C312" i="10"/>
  <c r="B312" i="10"/>
  <c r="K311" i="10"/>
  <c r="H311" i="10"/>
  <c r="F311" i="10"/>
  <c r="C311" i="10"/>
  <c r="B311" i="10"/>
  <c r="K310" i="10"/>
  <c r="H310" i="10"/>
  <c r="F310" i="10"/>
  <c r="C310" i="10"/>
  <c r="B310" i="10"/>
  <c r="K309" i="10"/>
  <c r="H309" i="10"/>
  <c r="F309" i="10"/>
  <c r="C309" i="10"/>
  <c r="B309" i="10"/>
  <c r="K308" i="10"/>
  <c r="H308" i="10"/>
  <c r="F308" i="10"/>
  <c r="C308" i="10"/>
  <c r="B308" i="10"/>
  <c r="K307" i="10"/>
  <c r="H307" i="10"/>
  <c r="F307" i="10"/>
  <c r="C307" i="10"/>
  <c r="B307" i="10"/>
  <c r="K306" i="10"/>
  <c r="H306" i="10"/>
  <c r="F306" i="10"/>
  <c r="C306" i="10"/>
  <c r="B306" i="10"/>
  <c r="K305" i="10"/>
  <c r="H305" i="10"/>
  <c r="F305" i="10"/>
  <c r="C305" i="10"/>
  <c r="B305" i="10"/>
  <c r="K304" i="10"/>
  <c r="H304" i="10"/>
  <c r="F304" i="10"/>
  <c r="C304" i="10"/>
  <c r="B304" i="10"/>
  <c r="K303" i="10"/>
  <c r="H303" i="10"/>
  <c r="F303" i="10"/>
  <c r="C303" i="10"/>
  <c r="B303" i="10"/>
  <c r="K302" i="10"/>
  <c r="H302" i="10"/>
  <c r="F302" i="10"/>
  <c r="C302" i="10"/>
  <c r="B302" i="10"/>
  <c r="K301" i="10"/>
  <c r="H301" i="10"/>
  <c r="F301" i="10"/>
  <c r="C301" i="10"/>
  <c r="B301" i="10"/>
  <c r="K300" i="10"/>
  <c r="H300" i="10"/>
  <c r="F300" i="10"/>
  <c r="C300" i="10"/>
  <c r="B300" i="10"/>
  <c r="K299" i="10"/>
  <c r="H299" i="10"/>
  <c r="F299" i="10"/>
  <c r="C299" i="10"/>
  <c r="B299" i="10"/>
  <c r="K298" i="10"/>
  <c r="H298" i="10"/>
  <c r="F298" i="10"/>
  <c r="C298" i="10"/>
  <c r="B298" i="10"/>
  <c r="K297" i="10"/>
  <c r="H297" i="10"/>
  <c r="F297" i="10"/>
  <c r="C297" i="10"/>
  <c r="B297" i="10"/>
  <c r="K296" i="10"/>
  <c r="H296" i="10"/>
  <c r="F296" i="10"/>
  <c r="C296" i="10"/>
  <c r="B296" i="10"/>
  <c r="K295" i="10"/>
  <c r="H295" i="10"/>
  <c r="F295" i="10"/>
  <c r="C295" i="10"/>
  <c r="B295" i="10"/>
  <c r="K294" i="10"/>
  <c r="H294" i="10"/>
  <c r="F294" i="10"/>
  <c r="C294" i="10"/>
  <c r="B294" i="10"/>
  <c r="K293" i="10"/>
  <c r="H293" i="10"/>
  <c r="F293" i="10"/>
  <c r="C293" i="10"/>
  <c r="B293" i="10"/>
  <c r="K292" i="10"/>
  <c r="H292" i="10"/>
  <c r="F292" i="10"/>
  <c r="C292" i="10"/>
  <c r="B292" i="10"/>
  <c r="K291" i="10"/>
  <c r="H291" i="10"/>
  <c r="F291" i="10"/>
  <c r="C291" i="10"/>
  <c r="B291" i="10"/>
  <c r="K290" i="10"/>
  <c r="H290" i="10"/>
  <c r="F290" i="10"/>
  <c r="C290" i="10"/>
  <c r="B290" i="10"/>
  <c r="K289" i="10"/>
  <c r="H289" i="10"/>
  <c r="F289" i="10"/>
  <c r="C289" i="10"/>
  <c r="B289" i="10"/>
  <c r="K288" i="10"/>
  <c r="H288" i="10"/>
  <c r="F288" i="10"/>
  <c r="C288" i="10"/>
  <c r="B288" i="10"/>
  <c r="K287" i="10"/>
  <c r="H287" i="10"/>
  <c r="F287" i="10"/>
  <c r="C287" i="10"/>
  <c r="B287" i="10"/>
  <c r="K286" i="10"/>
  <c r="H286" i="10"/>
  <c r="F286" i="10"/>
  <c r="C286" i="10"/>
  <c r="B286" i="10"/>
  <c r="K285" i="10"/>
  <c r="H285" i="10"/>
  <c r="F285" i="10"/>
  <c r="C285" i="10"/>
  <c r="B285" i="10"/>
  <c r="K284" i="10"/>
  <c r="H284" i="10"/>
  <c r="F284" i="10"/>
  <c r="C284" i="10"/>
  <c r="B284" i="10"/>
  <c r="K283" i="10"/>
  <c r="H283" i="10"/>
  <c r="F283" i="10"/>
  <c r="C283" i="10"/>
  <c r="B283" i="10"/>
  <c r="K282" i="10"/>
  <c r="H282" i="10"/>
  <c r="F282" i="10"/>
  <c r="C282" i="10"/>
  <c r="B282" i="10"/>
  <c r="K281" i="10"/>
  <c r="H281" i="10"/>
  <c r="F281" i="10"/>
  <c r="C281" i="10"/>
  <c r="B281" i="10"/>
  <c r="K280" i="10"/>
  <c r="H280" i="10"/>
  <c r="F280" i="10"/>
  <c r="C280" i="10"/>
  <c r="B280" i="10"/>
  <c r="K279" i="10"/>
  <c r="H279" i="10"/>
  <c r="F279" i="10"/>
  <c r="C279" i="10"/>
  <c r="B279" i="10"/>
  <c r="K278" i="10"/>
  <c r="H278" i="10"/>
  <c r="F278" i="10"/>
  <c r="C278" i="10"/>
  <c r="B278" i="10"/>
  <c r="K277" i="10"/>
  <c r="H277" i="10"/>
  <c r="F277" i="10"/>
  <c r="C277" i="10"/>
  <c r="B277" i="10"/>
  <c r="K276" i="10"/>
  <c r="H276" i="10"/>
  <c r="F276" i="10"/>
  <c r="C276" i="10"/>
  <c r="B276" i="10"/>
  <c r="K275" i="10"/>
  <c r="H275" i="10"/>
  <c r="F275" i="10"/>
  <c r="C275" i="10"/>
  <c r="B275" i="10"/>
  <c r="K274" i="10"/>
  <c r="H274" i="10"/>
  <c r="F274" i="10"/>
  <c r="C274" i="10"/>
  <c r="B274" i="10"/>
  <c r="K273" i="10"/>
  <c r="H273" i="10"/>
  <c r="F273" i="10"/>
  <c r="C273" i="10"/>
  <c r="B273" i="10"/>
  <c r="K272" i="10"/>
  <c r="H272" i="10"/>
  <c r="F272" i="10"/>
  <c r="C272" i="10"/>
  <c r="B272" i="10"/>
  <c r="K271" i="10"/>
  <c r="H271" i="10"/>
  <c r="F271" i="10"/>
  <c r="C271" i="10"/>
  <c r="B271" i="10"/>
  <c r="K270" i="10"/>
  <c r="H270" i="10"/>
  <c r="F270" i="10"/>
  <c r="C270" i="10"/>
  <c r="B270" i="10"/>
  <c r="K269" i="10"/>
  <c r="H269" i="10"/>
  <c r="F269" i="10"/>
  <c r="C269" i="10"/>
  <c r="B269" i="10"/>
  <c r="K268" i="10"/>
  <c r="H268" i="10"/>
  <c r="F268" i="10"/>
  <c r="C268" i="10"/>
  <c r="B268" i="10"/>
  <c r="K267" i="10"/>
  <c r="H267" i="10"/>
  <c r="F267" i="10"/>
  <c r="C267" i="10"/>
  <c r="B267" i="10"/>
  <c r="K266" i="10"/>
  <c r="H266" i="10"/>
  <c r="F266" i="10"/>
  <c r="C266" i="10"/>
  <c r="B266" i="10"/>
  <c r="K265" i="10"/>
  <c r="H265" i="10"/>
  <c r="F265" i="10"/>
  <c r="C265" i="10"/>
  <c r="B265" i="10"/>
  <c r="K264" i="10"/>
  <c r="H264" i="10"/>
  <c r="F264" i="10"/>
  <c r="C264" i="10"/>
  <c r="B264" i="10"/>
  <c r="K263" i="10"/>
  <c r="H263" i="10"/>
  <c r="F263" i="10"/>
  <c r="C263" i="10"/>
  <c r="B263" i="10"/>
  <c r="K262" i="10"/>
  <c r="H262" i="10"/>
  <c r="F262" i="10"/>
  <c r="C262" i="10"/>
  <c r="B262" i="10"/>
  <c r="K261" i="10"/>
  <c r="H261" i="10"/>
  <c r="F261" i="10"/>
  <c r="C261" i="10"/>
  <c r="B261" i="10"/>
  <c r="K260" i="10"/>
  <c r="H260" i="10"/>
  <c r="F260" i="10"/>
  <c r="C260" i="10"/>
  <c r="B260" i="10"/>
  <c r="K259" i="10"/>
  <c r="H259" i="10"/>
  <c r="F259" i="10"/>
  <c r="C259" i="10"/>
  <c r="B259" i="10"/>
  <c r="K258" i="10"/>
  <c r="H258" i="10"/>
  <c r="F258" i="10"/>
  <c r="C258" i="10"/>
  <c r="B258" i="10"/>
  <c r="K257" i="10"/>
  <c r="H257" i="10"/>
  <c r="F257" i="10"/>
  <c r="C257" i="10"/>
  <c r="B257" i="10"/>
  <c r="K256" i="10"/>
  <c r="H256" i="10"/>
  <c r="F256" i="10"/>
  <c r="C256" i="10"/>
  <c r="B256" i="10"/>
  <c r="K255" i="10"/>
  <c r="H255" i="10"/>
  <c r="F255" i="10"/>
  <c r="C255" i="10"/>
  <c r="B255" i="10"/>
  <c r="K254" i="10"/>
  <c r="H254" i="10"/>
  <c r="F254" i="10"/>
  <c r="C254" i="10"/>
  <c r="B254" i="10"/>
  <c r="K253" i="10"/>
  <c r="H253" i="10"/>
  <c r="F253" i="10"/>
  <c r="C253" i="10"/>
  <c r="B253" i="10"/>
  <c r="K252" i="10"/>
  <c r="H252" i="10"/>
  <c r="F252" i="10"/>
  <c r="C252" i="10"/>
  <c r="B252" i="10"/>
  <c r="K251" i="10"/>
  <c r="H251" i="10"/>
  <c r="F251" i="10"/>
  <c r="C251" i="10"/>
  <c r="B251" i="10"/>
  <c r="K250" i="10"/>
  <c r="H250" i="10"/>
  <c r="F250" i="10"/>
  <c r="C250" i="10"/>
  <c r="B250" i="10"/>
  <c r="K249" i="10"/>
  <c r="H249" i="10"/>
  <c r="F249" i="10"/>
  <c r="C249" i="10"/>
  <c r="B249" i="10"/>
  <c r="K248" i="10"/>
  <c r="H248" i="10"/>
  <c r="F248" i="10"/>
  <c r="C248" i="10"/>
  <c r="B248" i="10"/>
  <c r="K247" i="10"/>
  <c r="H247" i="10"/>
  <c r="F247" i="10"/>
  <c r="C247" i="10"/>
  <c r="B247" i="10"/>
  <c r="K246" i="10"/>
  <c r="H246" i="10"/>
  <c r="F246" i="10"/>
  <c r="C246" i="10"/>
  <c r="B246" i="10"/>
  <c r="K245" i="10"/>
  <c r="H245" i="10"/>
  <c r="F245" i="10"/>
  <c r="C245" i="10"/>
  <c r="B245" i="10"/>
  <c r="K244" i="10"/>
  <c r="H244" i="10"/>
  <c r="F244" i="10"/>
  <c r="C244" i="10"/>
  <c r="B244" i="10"/>
  <c r="K243" i="10"/>
  <c r="H243" i="10"/>
  <c r="F243" i="10"/>
  <c r="C243" i="10"/>
  <c r="B243" i="10"/>
  <c r="K242" i="10"/>
  <c r="H242" i="10"/>
  <c r="F242" i="10"/>
  <c r="C242" i="10"/>
  <c r="B242" i="10"/>
  <c r="K241" i="10"/>
  <c r="H241" i="10"/>
  <c r="F241" i="10"/>
  <c r="C241" i="10"/>
  <c r="B241" i="10"/>
  <c r="K240" i="10"/>
  <c r="H240" i="10"/>
  <c r="F240" i="10"/>
  <c r="C240" i="10"/>
  <c r="B240" i="10"/>
  <c r="K239" i="10"/>
  <c r="H239" i="10"/>
  <c r="F239" i="10"/>
  <c r="C239" i="10"/>
  <c r="B239" i="10"/>
  <c r="K238" i="10"/>
  <c r="H238" i="10"/>
  <c r="F238" i="10"/>
  <c r="C238" i="10"/>
  <c r="B238" i="10"/>
  <c r="K237" i="10"/>
  <c r="H237" i="10"/>
  <c r="F237" i="10"/>
  <c r="C237" i="10"/>
  <c r="B237" i="10"/>
  <c r="K236" i="10"/>
  <c r="H236" i="10"/>
  <c r="F236" i="10"/>
  <c r="C236" i="10"/>
  <c r="B236" i="10"/>
  <c r="K235" i="10"/>
  <c r="H235" i="10"/>
  <c r="F235" i="10"/>
  <c r="C235" i="10"/>
  <c r="B235" i="10"/>
  <c r="K234" i="10"/>
  <c r="H234" i="10"/>
  <c r="F234" i="10"/>
  <c r="C234" i="10"/>
  <c r="B234" i="10"/>
  <c r="K233" i="10"/>
  <c r="H233" i="10"/>
  <c r="F233" i="10"/>
  <c r="C233" i="10"/>
  <c r="B233" i="10"/>
  <c r="K232" i="10"/>
  <c r="H232" i="10"/>
  <c r="F232" i="10"/>
  <c r="C232" i="10"/>
  <c r="B232" i="10"/>
  <c r="K231" i="10"/>
  <c r="H231" i="10"/>
  <c r="F231" i="10"/>
  <c r="C231" i="10"/>
  <c r="B231" i="10"/>
  <c r="K230" i="10"/>
  <c r="H230" i="10"/>
  <c r="F230" i="10"/>
  <c r="C230" i="10"/>
  <c r="B230" i="10"/>
  <c r="K229" i="10"/>
  <c r="H229" i="10"/>
  <c r="F229" i="10"/>
  <c r="C229" i="10"/>
  <c r="B229" i="10"/>
  <c r="K228" i="10"/>
  <c r="H228" i="10"/>
  <c r="F228" i="10"/>
  <c r="C228" i="10"/>
  <c r="B228" i="10"/>
  <c r="K227" i="10"/>
  <c r="H227" i="10"/>
  <c r="F227" i="10"/>
  <c r="C227" i="10"/>
  <c r="B227" i="10"/>
  <c r="K226" i="10"/>
  <c r="H226" i="10"/>
  <c r="F226" i="10"/>
  <c r="C226" i="10"/>
  <c r="B226" i="10"/>
  <c r="K225" i="10"/>
  <c r="H225" i="10"/>
  <c r="F225" i="10"/>
  <c r="C225" i="10"/>
  <c r="B225" i="10"/>
  <c r="K224" i="10"/>
  <c r="H224" i="10"/>
  <c r="F224" i="10"/>
  <c r="C224" i="10"/>
  <c r="B224" i="10"/>
  <c r="K223" i="10"/>
  <c r="H223" i="10"/>
  <c r="F223" i="10"/>
  <c r="C223" i="10"/>
  <c r="B223" i="10"/>
  <c r="K222" i="10"/>
  <c r="H222" i="10"/>
  <c r="F222" i="10"/>
  <c r="C222" i="10"/>
  <c r="B222" i="10"/>
  <c r="K221" i="10"/>
  <c r="H221" i="10"/>
  <c r="F221" i="10"/>
  <c r="C221" i="10"/>
  <c r="B221" i="10"/>
  <c r="K220" i="10"/>
  <c r="H220" i="10"/>
  <c r="F220" i="10"/>
  <c r="C220" i="10"/>
  <c r="B220" i="10"/>
  <c r="K219" i="10"/>
  <c r="H219" i="10"/>
  <c r="F219" i="10"/>
  <c r="C219" i="10"/>
  <c r="B219" i="10"/>
  <c r="K218" i="10"/>
  <c r="H218" i="10"/>
  <c r="F218" i="10"/>
  <c r="C218" i="10"/>
  <c r="B218" i="10"/>
  <c r="K217" i="10"/>
  <c r="H217" i="10"/>
  <c r="F217" i="10"/>
  <c r="C217" i="10"/>
  <c r="B217" i="10"/>
  <c r="K216" i="10"/>
  <c r="H216" i="10"/>
  <c r="F216" i="10"/>
  <c r="C216" i="10"/>
  <c r="B216" i="10"/>
  <c r="K215" i="10"/>
  <c r="H215" i="10"/>
  <c r="F215" i="10"/>
  <c r="C215" i="10"/>
  <c r="B215" i="10"/>
  <c r="K214" i="10"/>
  <c r="H214" i="10"/>
  <c r="F214" i="10"/>
  <c r="C214" i="10"/>
  <c r="B214" i="10"/>
  <c r="K213" i="10"/>
  <c r="H213" i="10"/>
  <c r="F213" i="10"/>
  <c r="C213" i="10"/>
  <c r="B213" i="10"/>
  <c r="K212" i="10"/>
  <c r="H212" i="10"/>
  <c r="F212" i="10"/>
  <c r="C212" i="10"/>
  <c r="B212" i="10"/>
  <c r="K211" i="10"/>
  <c r="H211" i="10"/>
  <c r="F211" i="10"/>
  <c r="C211" i="10"/>
  <c r="B211" i="10"/>
  <c r="K210" i="10"/>
  <c r="H210" i="10"/>
  <c r="F210" i="10"/>
  <c r="C210" i="10"/>
  <c r="B210" i="10"/>
  <c r="K209" i="10"/>
  <c r="H209" i="10"/>
  <c r="F209" i="10"/>
  <c r="C209" i="10"/>
  <c r="B209" i="10"/>
  <c r="K208" i="10"/>
  <c r="H208" i="10"/>
  <c r="F208" i="10"/>
  <c r="C208" i="10"/>
  <c r="B208" i="10"/>
  <c r="K207" i="10"/>
  <c r="H207" i="10"/>
  <c r="F207" i="10"/>
  <c r="C207" i="10"/>
  <c r="B207" i="10"/>
  <c r="K206" i="10"/>
  <c r="H206" i="10"/>
  <c r="F206" i="10"/>
  <c r="C206" i="10"/>
  <c r="B206" i="10"/>
  <c r="K205" i="10"/>
  <c r="H205" i="10"/>
  <c r="F205" i="10"/>
  <c r="C205" i="10"/>
  <c r="B205" i="10"/>
  <c r="K204" i="10"/>
  <c r="H204" i="10"/>
  <c r="F204" i="10"/>
  <c r="C204" i="10"/>
  <c r="B204" i="10"/>
  <c r="K203" i="10"/>
  <c r="H203" i="10"/>
  <c r="F203" i="10"/>
  <c r="C203" i="10"/>
  <c r="B203" i="10"/>
  <c r="K202" i="10"/>
  <c r="H202" i="10"/>
  <c r="F202" i="10"/>
  <c r="C202" i="10"/>
  <c r="B202" i="10"/>
  <c r="K201" i="10"/>
  <c r="H201" i="10"/>
  <c r="F201" i="10"/>
  <c r="C201" i="10"/>
  <c r="B201" i="10"/>
  <c r="K200" i="10"/>
  <c r="H200" i="10"/>
  <c r="F200" i="10"/>
  <c r="C200" i="10"/>
  <c r="B200" i="10"/>
  <c r="K199" i="10"/>
  <c r="H199" i="10"/>
  <c r="F199" i="10"/>
  <c r="C199" i="10"/>
  <c r="B199" i="10"/>
  <c r="K198" i="10"/>
  <c r="H198" i="10"/>
  <c r="F198" i="10"/>
  <c r="C198" i="10"/>
  <c r="B198" i="10"/>
  <c r="K197" i="10"/>
  <c r="H197" i="10"/>
  <c r="F197" i="10"/>
  <c r="C197" i="10"/>
  <c r="B197" i="10"/>
  <c r="K196" i="10"/>
  <c r="H196" i="10"/>
  <c r="F196" i="10"/>
  <c r="C196" i="10"/>
  <c r="B196" i="10"/>
  <c r="K195" i="10"/>
  <c r="H195" i="10"/>
  <c r="F195" i="10"/>
  <c r="C195" i="10"/>
  <c r="B195" i="10"/>
  <c r="K194" i="10"/>
  <c r="H194" i="10"/>
  <c r="F194" i="10"/>
  <c r="C194" i="10"/>
  <c r="B194" i="10"/>
  <c r="K193" i="10"/>
  <c r="H193" i="10"/>
  <c r="F193" i="10"/>
  <c r="C193" i="10"/>
  <c r="B193" i="10"/>
  <c r="K192" i="10"/>
  <c r="H192" i="10"/>
  <c r="F192" i="10"/>
  <c r="C192" i="10"/>
  <c r="B192" i="10"/>
  <c r="K191" i="10"/>
  <c r="H191" i="10"/>
  <c r="F191" i="10"/>
  <c r="C191" i="10"/>
  <c r="B191" i="10"/>
  <c r="K190" i="10"/>
  <c r="H190" i="10"/>
  <c r="F190" i="10"/>
  <c r="C190" i="10"/>
  <c r="B190" i="10"/>
  <c r="K189" i="10"/>
  <c r="H189" i="10"/>
  <c r="F189" i="10"/>
  <c r="C189" i="10"/>
  <c r="B189" i="10"/>
  <c r="K188" i="10"/>
  <c r="H188" i="10"/>
  <c r="F188" i="10"/>
  <c r="C188" i="10"/>
  <c r="B188" i="10"/>
  <c r="K187" i="10"/>
  <c r="H187" i="10"/>
  <c r="F187" i="10"/>
  <c r="C187" i="10"/>
  <c r="B187" i="10"/>
  <c r="K186" i="10"/>
  <c r="H186" i="10"/>
  <c r="F186" i="10"/>
  <c r="C186" i="10"/>
  <c r="B186" i="10"/>
  <c r="K185" i="10"/>
  <c r="H185" i="10"/>
  <c r="F185" i="10"/>
  <c r="C185" i="10"/>
  <c r="B185" i="10"/>
  <c r="K184" i="10"/>
  <c r="H184" i="10"/>
  <c r="F184" i="10"/>
  <c r="C184" i="10"/>
  <c r="B184" i="10"/>
  <c r="K183" i="10"/>
  <c r="H183" i="10"/>
  <c r="F183" i="10"/>
  <c r="C183" i="10"/>
  <c r="B183" i="10"/>
  <c r="K182" i="10"/>
  <c r="H182" i="10"/>
  <c r="F182" i="10"/>
  <c r="C182" i="10"/>
  <c r="B182" i="10"/>
  <c r="K181" i="10"/>
  <c r="H181" i="10"/>
  <c r="F181" i="10"/>
  <c r="C181" i="10"/>
  <c r="B181" i="10"/>
  <c r="K180" i="10"/>
  <c r="H180" i="10"/>
  <c r="F180" i="10"/>
  <c r="C180" i="10"/>
  <c r="B180" i="10"/>
  <c r="K179" i="10"/>
  <c r="H179" i="10"/>
  <c r="F179" i="10"/>
  <c r="C179" i="10"/>
  <c r="B179" i="10"/>
  <c r="K178" i="10"/>
  <c r="H178" i="10"/>
  <c r="F178" i="10"/>
  <c r="C178" i="10"/>
  <c r="B178" i="10"/>
  <c r="K177" i="10"/>
  <c r="H177" i="10"/>
  <c r="F177" i="10"/>
  <c r="C177" i="10"/>
  <c r="B177" i="10"/>
  <c r="K176" i="10"/>
  <c r="H176" i="10"/>
  <c r="F176" i="10"/>
  <c r="C176" i="10"/>
  <c r="B176" i="10"/>
  <c r="K175" i="10"/>
  <c r="H175" i="10"/>
  <c r="F175" i="10"/>
  <c r="C175" i="10"/>
  <c r="B175" i="10"/>
  <c r="K174" i="10"/>
  <c r="H174" i="10"/>
  <c r="F174" i="10"/>
  <c r="C174" i="10"/>
  <c r="B174" i="10"/>
  <c r="K173" i="10"/>
  <c r="H173" i="10"/>
  <c r="F173" i="10"/>
  <c r="C173" i="10"/>
  <c r="B173" i="10"/>
  <c r="K172" i="10"/>
  <c r="H172" i="10"/>
  <c r="F172" i="10"/>
  <c r="C172" i="10"/>
  <c r="B172" i="10"/>
  <c r="K171" i="10"/>
  <c r="H171" i="10"/>
  <c r="F171" i="10"/>
  <c r="C171" i="10"/>
  <c r="B171" i="10"/>
  <c r="K170" i="10"/>
  <c r="H170" i="10"/>
  <c r="F170" i="10"/>
  <c r="C170" i="10"/>
  <c r="B170" i="10"/>
  <c r="K169" i="10"/>
  <c r="H169" i="10"/>
  <c r="F169" i="10"/>
  <c r="C169" i="10"/>
  <c r="B169" i="10"/>
  <c r="K168" i="10"/>
  <c r="H168" i="10"/>
  <c r="F168" i="10"/>
  <c r="C168" i="10"/>
  <c r="B168" i="10"/>
  <c r="K167" i="10"/>
  <c r="H167" i="10"/>
  <c r="F167" i="10"/>
  <c r="C167" i="10"/>
  <c r="B167" i="10"/>
  <c r="K166" i="10"/>
  <c r="H166" i="10"/>
  <c r="F166" i="10"/>
  <c r="C166" i="10"/>
  <c r="B166" i="10"/>
  <c r="K165" i="10"/>
  <c r="H165" i="10"/>
  <c r="F165" i="10"/>
  <c r="C165" i="10"/>
  <c r="B165" i="10"/>
  <c r="K164" i="10"/>
  <c r="H164" i="10"/>
  <c r="F164" i="10"/>
  <c r="C164" i="10"/>
  <c r="B164" i="10"/>
  <c r="K163" i="10"/>
  <c r="H163" i="10"/>
  <c r="F163" i="10"/>
  <c r="C163" i="10"/>
  <c r="B163" i="10"/>
  <c r="K162" i="10"/>
  <c r="H162" i="10"/>
  <c r="F162" i="10"/>
  <c r="C162" i="10"/>
  <c r="B162" i="10"/>
  <c r="K161" i="10"/>
  <c r="H161" i="10"/>
  <c r="F161" i="10"/>
  <c r="C161" i="10"/>
  <c r="B161" i="10"/>
  <c r="K160" i="10"/>
  <c r="H160" i="10"/>
  <c r="F160" i="10"/>
  <c r="C160" i="10"/>
  <c r="B160" i="10"/>
  <c r="K159" i="10"/>
  <c r="H159" i="10"/>
  <c r="F159" i="10"/>
  <c r="C159" i="10"/>
  <c r="B159" i="10"/>
  <c r="K158" i="10"/>
  <c r="H158" i="10"/>
  <c r="F158" i="10"/>
  <c r="C158" i="10"/>
  <c r="B158" i="10"/>
  <c r="K157" i="10"/>
  <c r="H157" i="10"/>
  <c r="F157" i="10"/>
  <c r="C157" i="10"/>
  <c r="B157" i="10"/>
  <c r="K156" i="10"/>
  <c r="H156" i="10"/>
  <c r="F156" i="10"/>
  <c r="C156" i="10"/>
  <c r="B156" i="10"/>
  <c r="K155" i="10"/>
  <c r="H155" i="10"/>
  <c r="F155" i="10"/>
  <c r="C155" i="10"/>
  <c r="B155" i="10"/>
  <c r="K154" i="10"/>
  <c r="H154" i="10"/>
  <c r="F154" i="10"/>
  <c r="C154" i="10"/>
  <c r="B154" i="10"/>
  <c r="K153" i="10"/>
  <c r="H153" i="10"/>
  <c r="F153" i="10"/>
  <c r="C153" i="10"/>
  <c r="B153" i="10"/>
  <c r="K152" i="10"/>
  <c r="H152" i="10"/>
  <c r="F152" i="10"/>
  <c r="C152" i="10"/>
  <c r="B152" i="10"/>
  <c r="K151" i="10"/>
  <c r="H151" i="10"/>
  <c r="F151" i="10"/>
  <c r="C151" i="10"/>
  <c r="B151" i="10"/>
  <c r="K150" i="10"/>
  <c r="H150" i="10"/>
  <c r="F150" i="10"/>
  <c r="C150" i="10"/>
  <c r="B150" i="10"/>
  <c r="K149" i="10"/>
  <c r="H149" i="10"/>
  <c r="F149" i="10"/>
  <c r="C149" i="10"/>
  <c r="B149" i="10"/>
  <c r="K148" i="10"/>
  <c r="H148" i="10"/>
  <c r="F148" i="10"/>
  <c r="C148" i="10"/>
  <c r="B148" i="10"/>
  <c r="K147" i="10"/>
  <c r="H147" i="10"/>
  <c r="F147" i="10"/>
  <c r="C147" i="10"/>
  <c r="B147" i="10"/>
  <c r="K146" i="10"/>
  <c r="H146" i="10"/>
  <c r="F146" i="10"/>
  <c r="C146" i="10"/>
  <c r="B146" i="10"/>
  <c r="K145" i="10"/>
  <c r="H145" i="10"/>
  <c r="F145" i="10"/>
  <c r="C145" i="10"/>
  <c r="B145" i="10"/>
  <c r="K144" i="10"/>
  <c r="H144" i="10"/>
  <c r="F144" i="10"/>
  <c r="C144" i="10"/>
  <c r="B144" i="10"/>
  <c r="K143" i="10"/>
  <c r="H143" i="10"/>
  <c r="F143" i="10"/>
  <c r="C143" i="10"/>
  <c r="B143" i="10"/>
  <c r="K142" i="10"/>
  <c r="H142" i="10"/>
  <c r="F142" i="10"/>
  <c r="C142" i="10"/>
  <c r="B142" i="10"/>
  <c r="K141" i="10"/>
  <c r="H141" i="10"/>
  <c r="F141" i="10"/>
  <c r="C141" i="10"/>
  <c r="B141" i="10"/>
  <c r="K140" i="10"/>
  <c r="H140" i="10"/>
  <c r="F140" i="10"/>
  <c r="C140" i="10"/>
  <c r="B140" i="10"/>
  <c r="K139" i="10"/>
  <c r="H139" i="10"/>
  <c r="F139" i="10"/>
  <c r="C139" i="10"/>
  <c r="B139" i="10"/>
  <c r="K138" i="10"/>
  <c r="H138" i="10"/>
  <c r="F138" i="10"/>
  <c r="C138" i="10"/>
  <c r="B138" i="10"/>
  <c r="K137" i="10"/>
  <c r="H137" i="10"/>
  <c r="F137" i="10"/>
  <c r="C137" i="10"/>
  <c r="B137" i="10"/>
  <c r="K136" i="10"/>
  <c r="H136" i="10"/>
  <c r="F136" i="10"/>
  <c r="C136" i="10"/>
  <c r="B136" i="10"/>
  <c r="K135" i="10"/>
  <c r="H135" i="10"/>
  <c r="F135" i="10"/>
  <c r="C135" i="10"/>
  <c r="B135" i="10"/>
  <c r="K134" i="10"/>
  <c r="H134" i="10"/>
  <c r="F134" i="10"/>
  <c r="C134" i="10"/>
  <c r="B134" i="10"/>
  <c r="K133" i="10"/>
  <c r="H133" i="10"/>
  <c r="F133" i="10"/>
  <c r="C133" i="10"/>
  <c r="B133" i="10"/>
  <c r="K132" i="10"/>
  <c r="H132" i="10"/>
  <c r="F132" i="10"/>
  <c r="C132" i="10"/>
  <c r="B132" i="10"/>
  <c r="K131" i="10"/>
  <c r="H131" i="10"/>
  <c r="F131" i="10"/>
  <c r="C131" i="10"/>
  <c r="B131" i="10"/>
  <c r="K130" i="10"/>
  <c r="H130" i="10"/>
  <c r="F130" i="10"/>
  <c r="C130" i="10"/>
  <c r="B130" i="10"/>
  <c r="K129" i="10"/>
  <c r="H129" i="10"/>
  <c r="F129" i="10"/>
  <c r="C129" i="10"/>
  <c r="B129" i="10"/>
  <c r="K128" i="10"/>
  <c r="H128" i="10"/>
  <c r="F128" i="10"/>
  <c r="C128" i="10"/>
  <c r="B128" i="10"/>
  <c r="K127" i="10"/>
  <c r="H127" i="10"/>
  <c r="F127" i="10"/>
  <c r="C127" i="10"/>
  <c r="B127" i="10"/>
  <c r="K126" i="10"/>
  <c r="H126" i="10"/>
  <c r="F126" i="10"/>
  <c r="C126" i="10"/>
  <c r="B126" i="10"/>
  <c r="K125" i="10"/>
  <c r="H125" i="10"/>
  <c r="F125" i="10"/>
  <c r="C125" i="10"/>
  <c r="B125" i="10"/>
  <c r="K124" i="10"/>
  <c r="H124" i="10"/>
  <c r="F124" i="10"/>
  <c r="C124" i="10"/>
  <c r="B124" i="10"/>
  <c r="K123" i="10"/>
  <c r="H123" i="10"/>
  <c r="F123" i="10"/>
  <c r="C123" i="10"/>
  <c r="B123" i="10"/>
  <c r="K122" i="10"/>
  <c r="H122" i="10"/>
  <c r="F122" i="10"/>
  <c r="C122" i="10"/>
  <c r="B122" i="10"/>
  <c r="K121" i="10"/>
  <c r="H121" i="10"/>
  <c r="F121" i="10"/>
  <c r="C121" i="10"/>
  <c r="B121" i="10"/>
  <c r="K120" i="10"/>
  <c r="H120" i="10"/>
  <c r="F120" i="10"/>
  <c r="C120" i="10"/>
  <c r="B120" i="10"/>
  <c r="K119" i="10"/>
  <c r="H119" i="10"/>
  <c r="F119" i="10"/>
  <c r="C119" i="10"/>
  <c r="B119" i="10"/>
  <c r="K118" i="10"/>
  <c r="H118" i="10"/>
  <c r="F118" i="10"/>
  <c r="C118" i="10"/>
  <c r="B118" i="10"/>
  <c r="K117" i="10"/>
  <c r="H117" i="10"/>
  <c r="F117" i="10"/>
  <c r="C117" i="10"/>
  <c r="B117" i="10"/>
  <c r="K116" i="10"/>
  <c r="H116" i="10"/>
  <c r="F116" i="10"/>
  <c r="C116" i="10"/>
  <c r="B116" i="10"/>
  <c r="K115" i="10"/>
  <c r="H115" i="10"/>
  <c r="F115" i="10"/>
  <c r="C115" i="10"/>
  <c r="B115" i="10"/>
  <c r="K114" i="10"/>
  <c r="H114" i="10"/>
  <c r="F114" i="10"/>
  <c r="C114" i="10"/>
  <c r="B114" i="10"/>
  <c r="K113" i="10"/>
  <c r="H113" i="10"/>
  <c r="F113" i="10"/>
  <c r="C113" i="10"/>
  <c r="B113" i="10"/>
  <c r="K112" i="10"/>
  <c r="H112" i="10"/>
  <c r="F112" i="10"/>
  <c r="C112" i="10"/>
  <c r="B112" i="10"/>
  <c r="K111" i="10"/>
  <c r="H111" i="10"/>
  <c r="F111" i="10"/>
  <c r="C111" i="10"/>
  <c r="B111" i="10"/>
  <c r="K110" i="10"/>
  <c r="H110" i="10"/>
  <c r="F110" i="10"/>
  <c r="C110" i="10"/>
  <c r="B110" i="10"/>
  <c r="K109" i="10"/>
  <c r="H109" i="10"/>
  <c r="F109" i="10"/>
  <c r="C109" i="10"/>
  <c r="B109" i="10"/>
  <c r="K108" i="10"/>
  <c r="H108" i="10"/>
  <c r="F108" i="10"/>
  <c r="C108" i="10"/>
  <c r="B108" i="10"/>
  <c r="K107" i="10"/>
  <c r="H107" i="10"/>
  <c r="F107" i="10"/>
  <c r="C107" i="10"/>
  <c r="B107" i="10"/>
  <c r="K106" i="10"/>
  <c r="H106" i="10"/>
  <c r="F106" i="10"/>
  <c r="C106" i="10"/>
  <c r="B106" i="10"/>
  <c r="K105" i="10"/>
  <c r="H105" i="10"/>
  <c r="F105" i="10"/>
  <c r="C105" i="10"/>
  <c r="B105" i="10"/>
  <c r="K104" i="10"/>
  <c r="H104" i="10"/>
  <c r="F104" i="10"/>
  <c r="C104" i="10"/>
  <c r="B104" i="10"/>
  <c r="K103" i="10"/>
  <c r="H103" i="10"/>
  <c r="F103" i="10"/>
  <c r="C103" i="10"/>
  <c r="B103" i="10"/>
  <c r="K102" i="10"/>
  <c r="H102" i="10"/>
  <c r="F102" i="10"/>
  <c r="C102" i="10"/>
  <c r="B102" i="10"/>
  <c r="K101" i="10"/>
  <c r="H101" i="10"/>
  <c r="F101" i="10"/>
  <c r="C101" i="10"/>
  <c r="B101" i="10"/>
  <c r="K100" i="10"/>
  <c r="H100" i="10"/>
  <c r="F100" i="10"/>
  <c r="C100" i="10"/>
  <c r="B100" i="10"/>
  <c r="K99" i="10"/>
  <c r="H99" i="10"/>
  <c r="F99" i="10"/>
  <c r="C99" i="10"/>
  <c r="B99" i="10"/>
  <c r="K98" i="10"/>
  <c r="H98" i="10"/>
  <c r="F98" i="10"/>
  <c r="C98" i="10"/>
  <c r="B98" i="10"/>
  <c r="K97" i="10"/>
  <c r="H97" i="10"/>
  <c r="F97" i="10"/>
  <c r="C97" i="10"/>
  <c r="B97" i="10"/>
  <c r="K96" i="10"/>
  <c r="H96" i="10"/>
  <c r="F96" i="10"/>
  <c r="C96" i="10"/>
  <c r="B96" i="10"/>
  <c r="K95" i="10"/>
  <c r="H95" i="10"/>
  <c r="F95" i="10"/>
  <c r="C95" i="10"/>
  <c r="B95" i="10"/>
  <c r="K94" i="10"/>
  <c r="H94" i="10"/>
  <c r="F94" i="10"/>
  <c r="C94" i="10"/>
  <c r="B94" i="10"/>
  <c r="K93" i="10"/>
  <c r="H93" i="10"/>
  <c r="F93" i="10"/>
  <c r="C93" i="10"/>
  <c r="B93" i="10"/>
  <c r="K92" i="10"/>
  <c r="H92" i="10"/>
  <c r="F92" i="10"/>
  <c r="C92" i="10"/>
  <c r="B92" i="10"/>
  <c r="K91" i="10"/>
  <c r="H91" i="10"/>
  <c r="F91" i="10"/>
  <c r="C91" i="10"/>
  <c r="B91" i="10"/>
  <c r="K90" i="10"/>
  <c r="H90" i="10"/>
  <c r="F90" i="10"/>
  <c r="C90" i="10"/>
  <c r="B90" i="10"/>
  <c r="K89" i="10"/>
  <c r="H89" i="10"/>
  <c r="F89" i="10"/>
  <c r="C89" i="10"/>
  <c r="B89" i="10"/>
  <c r="K88" i="10"/>
  <c r="H88" i="10"/>
  <c r="F88" i="10"/>
  <c r="C88" i="10"/>
  <c r="B88" i="10"/>
  <c r="K87" i="10"/>
  <c r="H87" i="10"/>
  <c r="F87" i="10"/>
  <c r="C87" i="10"/>
  <c r="B87" i="10"/>
  <c r="K86" i="10"/>
  <c r="H86" i="10"/>
  <c r="F86" i="10"/>
  <c r="C86" i="10"/>
  <c r="B86" i="10"/>
  <c r="K85" i="10"/>
  <c r="H85" i="10"/>
  <c r="F85" i="10"/>
  <c r="C85" i="10"/>
  <c r="B85" i="10"/>
  <c r="K84" i="10"/>
  <c r="H84" i="10"/>
  <c r="F84" i="10"/>
  <c r="C84" i="10"/>
  <c r="B84" i="10"/>
  <c r="K83" i="10"/>
  <c r="H83" i="10"/>
  <c r="F83" i="10"/>
  <c r="C83" i="10"/>
  <c r="B83" i="10"/>
  <c r="K82" i="10"/>
  <c r="H82" i="10"/>
  <c r="F82" i="10"/>
  <c r="C82" i="10"/>
  <c r="B82" i="10"/>
  <c r="K81" i="10"/>
  <c r="H81" i="10"/>
  <c r="F81" i="10"/>
  <c r="C81" i="10"/>
  <c r="B81" i="10"/>
  <c r="K80" i="10"/>
  <c r="H80" i="10"/>
  <c r="F80" i="10"/>
  <c r="C80" i="10"/>
  <c r="B80" i="10"/>
  <c r="K79" i="10"/>
  <c r="H79" i="10"/>
  <c r="F79" i="10"/>
  <c r="C79" i="10"/>
  <c r="B79" i="10"/>
  <c r="K78" i="10"/>
  <c r="H78" i="10"/>
  <c r="F78" i="10"/>
  <c r="C78" i="10"/>
  <c r="B78" i="10"/>
  <c r="K77" i="10"/>
  <c r="H77" i="10"/>
  <c r="F77" i="10"/>
  <c r="C77" i="10"/>
  <c r="B77" i="10"/>
  <c r="K76" i="10"/>
  <c r="H76" i="10"/>
  <c r="F76" i="10"/>
  <c r="C76" i="10"/>
  <c r="B76" i="10"/>
  <c r="K75" i="10"/>
  <c r="H75" i="10"/>
  <c r="F75" i="10"/>
  <c r="C75" i="10"/>
  <c r="B75" i="10"/>
  <c r="K74" i="10"/>
  <c r="H74" i="10"/>
  <c r="F74" i="10"/>
  <c r="C74" i="10"/>
  <c r="B74" i="10"/>
  <c r="K73" i="10"/>
  <c r="H73" i="10"/>
  <c r="F73" i="10"/>
  <c r="C73" i="10"/>
  <c r="B73" i="10"/>
  <c r="K72" i="10"/>
  <c r="H72" i="10"/>
  <c r="F72" i="10"/>
  <c r="C72" i="10"/>
  <c r="B72" i="10"/>
  <c r="K71" i="10"/>
  <c r="H71" i="10"/>
  <c r="F71" i="10"/>
  <c r="C71" i="10"/>
  <c r="B71" i="10"/>
  <c r="K70" i="10"/>
  <c r="H70" i="10"/>
  <c r="F70" i="10"/>
  <c r="C70" i="10"/>
  <c r="B70" i="10"/>
  <c r="K69" i="10"/>
  <c r="H69" i="10"/>
  <c r="F69" i="10"/>
  <c r="C69" i="10"/>
  <c r="B69" i="10"/>
  <c r="K68" i="10"/>
  <c r="H68" i="10"/>
  <c r="F68" i="10"/>
  <c r="C68" i="10"/>
  <c r="B68" i="10"/>
  <c r="K67" i="10"/>
  <c r="H67" i="10"/>
  <c r="F67" i="10"/>
  <c r="C67" i="10"/>
  <c r="B67" i="10"/>
  <c r="K66" i="10"/>
  <c r="H66" i="10"/>
  <c r="F66" i="10"/>
  <c r="C66" i="10"/>
  <c r="B66" i="10"/>
  <c r="K65" i="10"/>
  <c r="H65" i="10"/>
  <c r="F65" i="10"/>
  <c r="C65" i="10"/>
  <c r="B65" i="10"/>
  <c r="K64" i="10"/>
  <c r="H64" i="10"/>
  <c r="F64" i="10"/>
  <c r="C64" i="10"/>
  <c r="B64" i="10"/>
  <c r="K63" i="10"/>
  <c r="H63" i="10"/>
  <c r="F63" i="10"/>
  <c r="C63" i="10"/>
  <c r="B63" i="10"/>
  <c r="K62" i="10"/>
  <c r="H62" i="10"/>
  <c r="F62" i="10"/>
  <c r="C62" i="10"/>
  <c r="B62" i="10"/>
  <c r="K61" i="10"/>
  <c r="H61" i="10"/>
  <c r="F61" i="10"/>
  <c r="C61" i="10"/>
  <c r="B61" i="10"/>
  <c r="K60" i="10"/>
  <c r="H60" i="10"/>
  <c r="F60" i="10"/>
  <c r="C60" i="10"/>
  <c r="B60" i="10"/>
  <c r="K59" i="10"/>
  <c r="H59" i="10"/>
  <c r="F59" i="10"/>
  <c r="C59" i="10"/>
  <c r="B59" i="10"/>
  <c r="K58" i="10"/>
  <c r="H58" i="10"/>
  <c r="F58" i="10"/>
  <c r="C58" i="10"/>
  <c r="B58" i="10"/>
  <c r="K57" i="10"/>
  <c r="H57" i="10"/>
  <c r="F57" i="10"/>
  <c r="C57" i="10"/>
  <c r="B57" i="10"/>
  <c r="K56" i="10"/>
  <c r="H56" i="10"/>
  <c r="F56" i="10"/>
  <c r="C56" i="10"/>
  <c r="B56" i="10"/>
  <c r="K55" i="10"/>
  <c r="H55" i="10"/>
  <c r="F55" i="10"/>
  <c r="C55" i="10"/>
  <c r="B55" i="10"/>
  <c r="K54" i="10"/>
  <c r="H54" i="10"/>
  <c r="F54" i="10"/>
  <c r="C54" i="10"/>
  <c r="B54" i="10"/>
  <c r="K53" i="10"/>
  <c r="H53" i="10"/>
  <c r="F53" i="10"/>
  <c r="C53" i="10"/>
  <c r="B53" i="10"/>
  <c r="K52" i="10"/>
  <c r="H52" i="10"/>
  <c r="F52" i="10"/>
  <c r="C52" i="10"/>
  <c r="B52" i="10"/>
  <c r="K51" i="10"/>
  <c r="H51" i="10"/>
  <c r="F51" i="10"/>
  <c r="C51" i="10"/>
  <c r="B51" i="10"/>
  <c r="K50" i="10"/>
  <c r="H50" i="10"/>
  <c r="F50" i="10"/>
  <c r="C50" i="10"/>
  <c r="B50" i="10"/>
  <c r="K49" i="10"/>
  <c r="H49" i="10"/>
  <c r="F49" i="10"/>
  <c r="C49" i="10"/>
  <c r="B49" i="10"/>
  <c r="K48" i="10"/>
  <c r="H48" i="10"/>
  <c r="F48" i="10"/>
  <c r="C48" i="10"/>
  <c r="B48" i="10"/>
  <c r="K47" i="10"/>
  <c r="H47" i="10"/>
  <c r="F47" i="10"/>
  <c r="C47" i="10"/>
  <c r="B47" i="10"/>
  <c r="K46" i="10"/>
  <c r="H46" i="10"/>
  <c r="F46" i="10"/>
  <c r="C46" i="10"/>
  <c r="B46" i="10"/>
  <c r="K45" i="10"/>
  <c r="H45" i="10"/>
  <c r="F45" i="10"/>
  <c r="C45" i="10"/>
  <c r="B45" i="10"/>
  <c r="K44" i="10"/>
  <c r="H44" i="10"/>
  <c r="F44" i="10"/>
  <c r="C44" i="10"/>
  <c r="B44" i="10"/>
  <c r="K43" i="10"/>
  <c r="H43" i="10"/>
  <c r="F43" i="10"/>
  <c r="C43" i="10"/>
  <c r="B43" i="10"/>
  <c r="K42" i="10"/>
  <c r="H42" i="10"/>
  <c r="F42" i="10"/>
  <c r="C42" i="10"/>
  <c r="B42" i="10"/>
  <c r="K41" i="10"/>
  <c r="H41" i="10"/>
  <c r="F41" i="10"/>
  <c r="C41" i="10"/>
  <c r="B41" i="10"/>
  <c r="K40" i="10"/>
  <c r="H40" i="10"/>
  <c r="F40" i="10"/>
  <c r="C40" i="10"/>
  <c r="B40" i="10"/>
  <c r="K39" i="10"/>
  <c r="H39" i="10"/>
  <c r="F39" i="10"/>
  <c r="C39" i="10"/>
  <c r="B39" i="10"/>
  <c r="K38" i="10"/>
  <c r="H38" i="10"/>
  <c r="F38" i="10"/>
  <c r="C38" i="10"/>
  <c r="B38" i="10"/>
  <c r="K37" i="10"/>
  <c r="H37" i="10"/>
  <c r="F37" i="10"/>
  <c r="C37" i="10"/>
  <c r="B37" i="10"/>
  <c r="K36" i="10"/>
  <c r="H36" i="10"/>
  <c r="F36" i="10"/>
  <c r="C36" i="10"/>
  <c r="B36" i="10"/>
  <c r="K35" i="10"/>
  <c r="H35" i="10"/>
  <c r="F35" i="10"/>
  <c r="C35" i="10"/>
  <c r="B35" i="10"/>
  <c r="K34" i="10"/>
  <c r="H34" i="10"/>
  <c r="F34" i="10"/>
  <c r="C34" i="10"/>
  <c r="B34" i="10"/>
  <c r="K33" i="10"/>
  <c r="H33" i="10"/>
  <c r="F33" i="10"/>
  <c r="C33" i="10"/>
  <c r="B33" i="10"/>
  <c r="K32" i="10"/>
  <c r="H32" i="10"/>
  <c r="F32" i="10"/>
  <c r="C32" i="10"/>
  <c r="B32" i="10"/>
  <c r="C2" i="1" l="1"/>
  <c r="B2" i="1"/>
  <c r="K2" i="1"/>
  <c r="G2" i="3" l="1"/>
  <c r="G3" i="3"/>
  <c r="G4" i="3"/>
  <c r="H28" i="10" s="1"/>
  <c r="G5" i="3"/>
  <c r="G6" i="3"/>
  <c r="H11" i="10" s="1"/>
  <c r="G7" i="3"/>
  <c r="G8" i="3"/>
  <c r="G9" i="3"/>
  <c r="H26" i="10" s="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H23" i="10" s="1"/>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H29" i="10" s="1"/>
  <c r="G241" i="3"/>
  <c r="G242" i="3"/>
  <c r="G243" i="3"/>
  <c r="G244" i="3"/>
  <c r="G245" i="3"/>
  <c r="G246" i="3"/>
  <c r="G247" i="3"/>
  <c r="G248" i="3"/>
  <c r="G249" i="3"/>
  <c r="G250" i="3"/>
  <c r="G251" i="3"/>
  <c r="G252" i="3"/>
  <c r="G253" i="3"/>
  <c r="G254" i="3"/>
  <c r="G255" i="3"/>
  <c r="G256" i="3"/>
  <c r="G257" i="3"/>
  <c r="G258" i="3"/>
  <c r="G259" i="3"/>
  <c r="G260" i="3"/>
  <c r="G261" i="3"/>
  <c r="G262" i="3"/>
  <c r="G263" i="3"/>
  <c r="G264" i="3"/>
  <c r="H21" i="10" s="1"/>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H25" i="10" s="1"/>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G341" i="3"/>
  <c r="G342" i="3"/>
  <c r="G343" i="3"/>
  <c r="G344" i="3"/>
  <c r="G345" i="3"/>
  <c r="G346" i="3"/>
  <c r="G347" i="3"/>
  <c r="G348" i="3"/>
  <c r="G349" i="3"/>
  <c r="G350" i="3"/>
  <c r="G351" i="3"/>
  <c r="G352" i="3"/>
  <c r="G353" i="3"/>
  <c r="G354" i="3"/>
  <c r="G355" i="3"/>
  <c r="G356" i="3"/>
  <c r="G357" i="3"/>
  <c r="G358" i="3"/>
  <c r="G359" i="3"/>
  <c r="G360" i="3"/>
  <c r="G361" i="3"/>
  <c r="G362" i="3"/>
  <c r="G363" i="3"/>
  <c r="G364" i="3"/>
  <c r="G365" i="3"/>
  <c r="G366" i="3"/>
  <c r="G367" i="3"/>
  <c r="G368" i="3"/>
  <c r="G369" i="3"/>
  <c r="G370" i="3"/>
  <c r="G371" i="3"/>
  <c r="H27" i="10"/>
  <c r="H12" i="10" l="1"/>
  <c r="H9" i="10"/>
  <c r="H10" i="10"/>
  <c r="H3" i="10"/>
  <c r="H4" i="10"/>
  <c r="H31" i="10"/>
  <c r="H30" i="10"/>
  <c r="H13" i="10"/>
  <c r="H14" i="10"/>
  <c r="H7" i="10"/>
  <c r="H8" i="10"/>
  <c r="H15" i="10"/>
  <c r="H16" i="10"/>
  <c r="H17" i="10"/>
  <c r="H18" i="10"/>
  <c r="H5" i="10"/>
  <c r="H6" i="10"/>
  <c r="H20" i="10"/>
  <c r="H24" i="10"/>
  <c r="H22" i="10"/>
  <c r="G169" i="4"/>
  <c r="G170" i="4"/>
  <c r="G171" i="4"/>
  <c r="G172" i="4"/>
  <c r="G160" i="4" l="1"/>
  <c r="G161" i="4"/>
  <c r="G162" i="4"/>
  <c r="G163" i="4"/>
  <c r="G164" i="4"/>
  <c r="F24" i="10" s="1"/>
  <c r="G165" i="4"/>
  <c r="G166" i="4"/>
  <c r="G167" i="4"/>
  <c r="F22" i="10" s="1"/>
  <c r="G168" i="4"/>
  <c r="G3" i="4"/>
  <c r="G4" i="4"/>
  <c r="G5" i="4"/>
  <c r="G6" i="4"/>
  <c r="F15" i="10" s="1"/>
  <c r="G7" i="4"/>
  <c r="G8" i="4"/>
  <c r="F18" i="10" s="1"/>
  <c r="G9" i="4"/>
  <c r="F17" i="10" s="1"/>
  <c r="G10" i="4"/>
  <c r="F16" i="10" s="1"/>
  <c r="G11" i="4"/>
  <c r="G12" i="4"/>
  <c r="G13" i="4"/>
  <c r="G14" i="4"/>
  <c r="G15" i="4"/>
  <c r="G16" i="4"/>
  <c r="G17" i="4"/>
  <c r="G18" i="4"/>
  <c r="G19" i="4"/>
  <c r="G20" i="4"/>
  <c r="G21" i="4"/>
  <c r="G22" i="4"/>
  <c r="G23" i="4"/>
  <c r="G24" i="4"/>
  <c r="G25" i="4"/>
  <c r="F25" i="10" s="1"/>
  <c r="G26" i="4"/>
  <c r="G27" i="4"/>
  <c r="G28" i="4"/>
  <c r="F26" i="10" s="1"/>
  <c r="G29" i="4"/>
  <c r="G30" i="4"/>
  <c r="G31" i="4"/>
  <c r="G32" i="4"/>
  <c r="G33" i="4"/>
  <c r="G34" i="4"/>
  <c r="G35" i="4"/>
  <c r="G36" i="4"/>
  <c r="G37" i="4"/>
  <c r="G38" i="4"/>
  <c r="G39" i="4"/>
  <c r="G40" i="4"/>
  <c r="G41" i="4"/>
  <c r="G42" i="4"/>
  <c r="G43" i="4"/>
  <c r="G44" i="4"/>
  <c r="F14" i="10" s="1"/>
  <c r="G45" i="4"/>
  <c r="G46" i="4"/>
  <c r="G47" i="4"/>
  <c r="G48" i="4"/>
  <c r="G49"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5" i="4"/>
  <c r="G86" i="4"/>
  <c r="G87" i="4"/>
  <c r="G88" i="4"/>
  <c r="G89" i="4"/>
  <c r="F23" i="10" s="1"/>
  <c r="G90" i="4"/>
  <c r="G91" i="4"/>
  <c r="G92" i="4"/>
  <c r="G93" i="4"/>
  <c r="G94" i="4"/>
  <c r="G95" i="4"/>
  <c r="G96" i="4"/>
  <c r="G97" i="4"/>
  <c r="G98" i="4"/>
  <c r="G99" i="4"/>
  <c r="G100" i="4"/>
  <c r="G101" i="4"/>
  <c r="G102" i="4"/>
  <c r="G103" i="4"/>
  <c r="G104" i="4"/>
  <c r="G105" i="4"/>
  <c r="G106" i="4"/>
  <c r="G107" i="4"/>
  <c r="G108" i="4"/>
  <c r="G109" i="4"/>
  <c r="G110" i="4"/>
  <c r="G111" i="4"/>
  <c r="G112" i="4"/>
  <c r="G113" i="4"/>
  <c r="G114" i="4"/>
  <c r="G115" i="4"/>
  <c r="G116" i="4"/>
  <c r="G117" i="4"/>
  <c r="G118" i="4"/>
  <c r="G119"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F20" i="10" s="1"/>
  <c r="G154" i="4"/>
  <c r="G155" i="4"/>
  <c r="G156" i="4"/>
  <c r="G157" i="4"/>
  <c r="G158" i="4"/>
  <c r="G159" i="4"/>
  <c r="G2" i="4"/>
  <c r="F12" i="10" l="1"/>
  <c r="F13" i="10"/>
  <c r="F21" i="10"/>
  <c r="F30" i="10"/>
  <c r="F29" i="10"/>
  <c r="F27" i="10"/>
  <c r="F31" i="10"/>
  <c r="F28" i="10"/>
  <c r="F9" i="10"/>
  <c r="F10" i="10"/>
  <c r="F11" i="10"/>
  <c r="F7" i="10"/>
  <c r="F8" i="10"/>
  <c r="F6" i="10"/>
  <c r="F5" i="10"/>
  <c r="F3" i="10"/>
  <c r="F4" i="10"/>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2" i="1"/>
  <c r="F2" i="1"/>
  <c r="K3" i="1"/>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F3" i="1" l="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C3" i="1" l="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 Batdorf</author>
  </authors>
  <commentList>
    <comment ref="A1" authorId="0" shapeId="0" xr:uid="{00000000-0006-0000-0000-000001000000}">
      <text>
        <r>
          <rPr>
            <b/>
            <sz val="9"/>
            <color indexed="81"/>
            <rFont val="Tahoma"/>
            <family val="2"/>
          </rPr>
          <t xml:space="preserve">Space Optimization:
</t>
        </r>
        <r>
          <rPr>
            <sz val="9"/>
            <color indexed="81"/>
            <rFont val="Tahoma"/>
            <family val="2"/>
          </rPr>
          <t xml:space="preserve">Select the building code from the drop down list. You can also type/paste in the building name but ensure it matches the building codes on the 'building list' tab.
</t>
        </r>
      </text>
    </comment>
    <comment ref="B1" authorId="0" shapeId="0" xr:uid="{00000000-0006-0000-0000-000002000000}">
      <text>
        <r>
          <rPr>
            <b/>
            <sz val="9"/>
            <color indexed="81"/>
            <rFont val="Tahoma"/>
            <family val="2"/>
          </rPr>
          <t>Space Optimization:</t>
        </r>
        <r>
          <rPr>
            <sz val="9"/>
            <color indexed="81"/>
            <rFont val="Tahoma"/>
            <family val="2"/>
          </rPr>
          <t xml:space="preserve">
The building number should auto populate based on the building code in column A.  If the building number does not populate, make sure the bulding code in column A is spelled the same as in the 'Building List' tab.</t>
        </r>
      </text>
    </comment>
    <comment ref="C1" authorId="0" shapeId="0" xr:uid="{00000000-0006-0000-0000-000003000000}">
      <text>
        <r>
          <rPr>
            <b/>
            <sz val="9"/>
            <color indexed="81"/>
            <rFont val="Tahoma"/>
            <family val="2"/>
          </rPr>
          <t>Space Optimization:</t>
        </r>
        <r>
          <rPr>
            <sz val="9"/>
            <color indexed="81"/>
            <rFont val="Tahoma"/>
            <family val="2"/>
          </rPr>
          <t xml:space="preserve">
The building name should auto populate based on the building code selected in column A.  If the building name does not populate, make sure the bulding code in column A is spelled the same as in the 'Building List' tab.</t>
        </r>
      </text>
    </comment>
    <comment ref="D1" authorId="0" shapeId="0" xr:uid="{00000000-0006-0000-0000-000004000000}">
      <text>
        <r>
          <rPr>
            <b/>
            <sz val="9"/>
            <color indexed="81"/>
            <rFont val="Tahoma"/>
            <family val="2"/>
          </rPr>
          <t>Space Optimization:</t>
        </r>
        <r>
          <rPr>
            <sz val="9"/>
            <color indexed="81"/>
            <rFont val="Tahoma"/>
            <family val="2"/>
          </rPr>
          <t xml:space="preserve">
Select the floor that the room is on from the drop down list.  You can type/paste in the floor ID but ensure it matches the listing from the 'Floor List' tab.</t>
        </r>
      </text>
    </comment>
    <comment ref="E1" authorId="0" shapeId="0" xr:uid="{00000000-0006-0000-0000-000005000000}">
      <text>
        <r>
          <rPr>
            <b/>
            <sz val="9"/>
            <color indexed="81"/>
            <rFont val="Tahoma"/>
            <family val="2"/>
          </rPr>
          <t>Space Optimization:</t>
        </r>
        <r>
          <rPr>
            <sz val="9"/>
            <color indexed="81"/>
            <rFont val="Tahoma"/>
            <family val="2"/>
          </rPr>
          <t xml:space="preserve">
Type/paste in the room number (location) for the room which updates are being submitted.</t>
        </r>
      </text>
    </comment>
    <comment ref="F1" authorId="0" shapeId="0" xr:uid="{00000000-0006-0000-0000-000006000000}">
      <text>
        <r>
          <rPr>
            <b/>
            <sz val="9"/>
            <color indexed="81"/>
            <rFont val="Tahoma"/>
            <family val="2"/>
          </rPr>
          <t xml:space="preserve">Space Optimization:
</t>
        </r>
        <r>
          <rPr>
            <sz val="9"/>
            <color indexed="81"/>
            <rFont val="Tahoma"/>
            <family val="2"/>
          </rPr>
          <t>The location type code should auto populate based on the location type description selected in column G.  If the location type code does not populate, make sure the location type description in column G is spelled the same as in the 'Location type Codes' tab.</t>
        </r>
      </text>
    </comment>
    <comment ref="G1" authorId="0" shapeId="0" xr:uid="{00000000-0006-0000-0000-000007000000}">
      <text>
        <r>
          <rPr>
            <b/>
            <sz val="9"/>
            <color indexed="81"/>
            <rFont val="Tahoma"/>
            <family val="2"/>
          </rPr>
          <t xml:space="preserve">Space Optimization:
</t>
        </r>
        <r>
          <rPr>
            <sz val="9"/>
            <color indexed="81"/>
            <rFont val="Tahoma"/>
            <family val="2"/>
          </rPr>
          <t>Select the location type from the drop down list according to what type of room this space is, or paste/type in the location type description matching the listing on the 'Location Type Codes' tab.  If the room does not match any of the 'Location Type Codes' listed in that tab, then please provide a description of what type of room it is.</t>
        </r>
      </text>
    </comment>
    <comment ref="H1" authorId="0" shapeId="0" xr:uid="{00000000-0006-0000-0000-000008000000}">
      <text>
        <r>
          <rPr>
            <b/>
            <sz val="9"/>
            <color indexed="81"/>
            <rFont val="Tahoma"/>
            <family val="2"/>
          </rPr>
          <t xml:space="preserve">Space Optimization:
</t>
        </r>
        <r>
          <rPr>
            <sz val="9"/>
            <color indexed="81"/>
            <rFont val="Tahoma"/>
            <family val="2"/>
          </rPr>
          <t xml:space="preserve">The organization ID/code should auto populate based on the organization name selected in column I.  If the org ID does not populate, make sure the organization name in column H is spelled the same as in the 'Org Hierarchy' tab.
</t>
        </r>
      </text>
    </comment>
    <comment ref="I1" authorId="0" shapeId="0" xr:uid="{00000000-0006-0000-0000-000009000000}">
      <text>
        <r>
          <rPr>
            <b/>
            <sz val="9"/>
            <color indexed="81"/>
            <rFont val="Tahoma"/>
            <family val="2"/>
          </rPr>
          <t>Space Optimization:</t>
        </r>
        <r>
          <rPr>
            <sz val="9"/>
            <color indexed="81"/>
            <rFont val="Tahoma"/>
            <family val="2"/>
          </rPr>
          <t xml:space="preserve">
Select the organization name from the drop down list according to the organization that is utilizing/occupying this space.  If you can not locate the organization in the 'Org Hierarchy' tab, then please provide the best name/description for this group that you can.</t>
        </r>
      </text>
    </comment>
    <comment ref="J1" authorId="0" shapeId="0" xr:uid="{00000000-0006-0000-0000-00000A000000}">
      <text>
        <r>
          <rPr>
            <b/>
            <sz val="9"/>
            <color indexed="81"/>
            <rFont val="Tahoma"/>
            <family val="2"/>
          </rPr>
          <t>Space Optimization:</t>
        </r>
        <r>
          <rPr>
            <sz val="9"/>
            <color indexed="81"/>
            <rFont val="Tahoma"/>
            <family val="2"/>
          </rPr>
          <t xml:space="preserve">
Enter the percentage of space (or time) that this room is used by the organization selected in column I.  If this room is used by more than one organization, then insert additional rows for this room and assign different organizations to the room so that the space % by org adds up to 100 for that individual room.</t>
        </r>
      </text>
    </comment>
    <comment ref="K1" authorId="0" shapeId="0" xr:uid="{00000000-0006-0000-0000-00000B000000}">
      <text>
        <r>
          <rPr>
            <b/>
            <sz val="9"/>
            <color indexed="81"/>
            <rFont val="Tahoma"/>
            <family val="2"/>
          </rPr>
          <t>Space Optimization:</t>
        </r>
        <r>
          <rPr>
            <sz val="9"/>
            <color indexed="81"/>
            <rFont val="Tahoma"/>
            <family val="2"/>
          </rPr>
          <t xml:space="preserve">
The functionalization ID should auto populate based on the functionalization description selected in column L.  If the functionalization ID does not populate, make sure the cost pool description in column L is spelled the same as in the 'Functionalization' tab. 
</t>
        </r>
      </text>
    </comment>
    <comment ref="L1" authorId="0" shapeId="0" xr:uid="{00000000-0006-0000-0000-00000C000000}">
      <text>
        <r>
          <rPr>
            <b/>
            <sz val="9"/>
            <color indexed="81"/>
            <rFont val="Tahoma"/>
            <family val="2"/>
          </rPr>
          <t xml:space="preserve">Space Optimization:
</t>
        </r>
        <r>
          <rPr>
            <sz val="9"/>
            <color indexed="81"/>
            <rFont val="Tahoma"/>
            <family val="2"/>
          </rPr>
          <t>Select the functionalization from the drop down list that corresponds to the usage of the room by the organization selected.  You can also paste/type in the functionalization, but please reference the 'Functionalization' tab for more information.</t>
        </r>
      </text>
    </comment>
    <comment ref="M1" authorId="0" shapeId="0" xr:uid="{00000000-0006-0000-0000-00000D000000}">
      <text>
        <r>
          <rPr>
            <b/>
            <sz val="9"/>
            <color indexed="81"/>
            <rFont val="Tahoma"/>
            <family val="2"/>
          </rPr>
          <t>Space Optimization:</t>
        </r>
        <r>
          <rPr>
            <sz val="9"/>
            <color indexed="81"/>
            <rFont val="Tahoma"/>
            <family val="2"/>
          </rPr>
          <t xml:space="preserve">
Enter the percentage of time that this room is used by the department selected in column I for the cost pool selected in column L.  If this room is used for more than one cost pool by the department in column I, then add another row for this room and assign different cost pools for that same department to the room so that the space % by cost pool adds up to 100 for that indvidual department for that room.</t>
        </r>
      </text>
    </comment>
    <comment ref="N1" authorId="0" shapeId="0" xr:uid="{00000000-0006-0000-0000-00000E000000}">
      <text>
        <r>
          <rPr>
            <b/>
            <sz val="9"/>
            <color indexed="81"/>
            <rFont val="Tahoma"/>
            <family val="2"/>
          </rPr>
          <t xml:space="preserve">Space Optimization:
</t>
        </r>
        <r>
          <rPr>
            <sz val="9"/>
            <color indexed="81"/>
            <rFont val="Tahoma"/>
            <family val="2"/>
          </rPr>
          <t xml:space="preserve">Enter any relevant details for why this update is being submitted or notes about the room that you would like to include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Wilson Batdorf</author>
  </authors>
  <commentList>
    <comment ref="A2" authorId="0" shapeId="0" xr:uid="{7271A524-9427-4F18-88EA-5575C074CCB0}">
      <text>
        <r>
          <rPr>
            <b/>
            <sz val="9"/>
            <color indexed="81"/>
            <rFont val="Tahoma"/>
            <family val="2"/>
          </rPr>
          <t xml:space="preserve">Space Optimization:
</t>
        </r>
        <r>
          <rPr>
            <sz val="9"/>
            <color indexed="81"/>
            <rFont val="Tahoma"/>
            <family val="2"/>
          </rPr>
          <t xml:space="preserve">Select the building code from the drop down list. You can also type/paste in the building name but ensure it matches the building codes on the 'building list' tab.
</t>
        </r>
      </text>
    </comment>
    <comment ref="B2" authorId="0" shapeId="0" xr:uid="{68BEA2AB-3955-418A-A632-59D12B7FEDC3}">
      <text>
        <r>
          <rPr>
            <b/>
            <sz val="9"/>
            <color indexed="81"/>
            <rFont val="Tahoma"/>
            <family val="2"/>
          </rPr>
          <t>Space Optimization:</t>
        </r>
        <r>
          <rPr>
            <sz val="9"/>
            <color indexed="81"/>
            <rFont val="Tahoma"/>
            <family val="2"/>
          </rPr>
          <t xml:space="preserve">
The building number should auto populate based on the building code in column A.  If the building number does not populate, make sure the bulding code in column A is spelled the same as in the 'Building List' tab.</t>
        </r>
      </text>
    </comment>
    <comment ref="C2" authorId="0" shapeId="0" xr:uid="{CAFE7B48-80F3-43BF-9116-C787B7F35C18}">
      <text>
        <r>
          <rPr>
            <b/>
            <sz val="9"/>
            <color indexed="81"/>
            <rFont val="Tahoma"/>
            <family val="2"/>
          </rPr>
          <t>Space Optimization:</t>
        </r>
        <r>
          <rPr>
            <sz val="9"/>
            <color indexed="81"/>
            <rFont val="Tahoma"/>
            <family val="2"/>
          </rPr>
          <t xml:space="preserve">
The building name should auto populate based on the building code selected in column A.  If the building name does not populate, make sure the bulding code in column A is spelled the same as in the 'Building List' tab.</t>
        </r>
      </text>
    </comment>
    <comment ref="D2" authorId="0" shapeId="0" xr:uid="{03B1CE08-9F16-4DF7-9C0D-5455F9342B02}">
      <text>
        <r>
          <rPr>
            <b/>
            <sz val="9"/>
            <color indexed="81"/>
            <rFont val="Tahoma"/>
            <family val="2"/>
          </rPr>
          <t>Space Optimization:</t>
        </r>
        <r>
          <rPr>
            <sz val="9"/>
            <color indexed="81"/>
            <rFont val="Tahoma"/>
            <family val="2"/>
          </rPr>
          <t xml:space="preserve">
Select the floor that the room is on from the drop down list.  You can type/paste in the floor ID but ensure it matches the listing from the 'Floor List' tab.</t>
        </r>
      </text>
    </comment>
    <comment ref="E2" authorId="0" shapeId="0" xr:uid="{05BA5BA4-4F11-4DE1-A385-7603053DD2F2}">
      <text>
        <r>
          <rPr>
            <b/>
            <sz val="9"/>
            <color indexed="81"/>
            <rFont val="Tahoma"/>
            <family val="2"/>
          </rPr>
          <t>Space Optimization:</t>
        </r>
        <r>
          <rPr>
            <sz val="9"/>
            <color indexed="81"/>
            <rFont val="Tahoma"/>
            <family val="2"/>
          </rPr>
          <t xml:space="preserve">
Type/paste in the room number (location) for the room which updates are being submitted.</t>
        </r>
      </text>
    </comment>
    <comment ref="F2" authorId="0" shapeId="0" xr:uid="{A20BC84A-D9FC-451B-A535-C632394E47A9}">
      <text>
        <r>
          <rPr>
            <b/>
            <sz val="9"/>
            <color indexed="81"/>
            <rFont val="Tahoma"/>
            <family val="2"/>
          </rPr>
          <t xml:space="preserve">Space Optimization:
</t>
        </r>
        <r>
          <rPr>
            <sz val="9"/>
            <color indexed="81"/>
            <rFont val="Tahoma"/>
            <family val="2"/>
          </rPr>
          <t>The location type code should auto populate based on the location type description selected in column G.  If the location type code does not populate, make sure the location type description in column G is spelled the same as in the 'Location type Codes' tab.</t>
        </r>
      </text>
    </comment>
    <comment ref="G2" authorId="0" shapeId="0" xr:uid="{36CB0FF3-C078-43BD-A012-2FB03E2A0E92}">
      <text>
        <r>
          <rPr>
            <b/>
            <sz val="9"/>
            <color indexed="81"/>
            <rFont val="Tahoma"/>
            <family val="2"/>
          </rPr>
          <t xml:space="preserve">Space Optimization:
</t>
        </r>
        <r>
          <rPr>
            <sz val="9"/>
            <color indexed="81"/>
            <rFont val="Tahoma"/>
            <family val="2"/>
          </rPr>
          <t>Select the location type from the drop down list according to what type of room this space is, or paste/type in the location type description matching the listing on the 'Location Type Codes' tab.  If the room does not match any of the 'Location Type Codes' listed in that tab, then please provide a description of what type of room it is.</t>
        </r>
      </text>
    </comment>
    <comment ref="H2" authorId="0" shapeId="0" xr:uid="{E47EF5F1-FAE0-402A-8AEA-9DCCECC0985A}">
      <text>
        <r>
          <rPr>
            <b/>
            <sz val="9"/>
            <color indexed="81"/>
            <rFont val="Tahoma"/>
            <family val="2"/>
          </rPr>
          <t xml:space="preserve">Space Optimization:
</t>
        </r>
        <r>
          <rPr>
            <sz val="9"/>
            <color indexed="81"/>
            <rFont val="Tahoma"/>
            <family val="2"/>
          </rPr>
          <t xml:space="preserve">The organization ID/code should auto populate based on the organization name selected in column I.  If the org ID does not populate, make sure the organization name in column H is spelled the same as in the 'Org Hierarchy' tab.
</t>
        </r>
      </text>
    </comment>
    <comment ref="I2" authorId="0" shapeId="0" xr:uid="{E5E829F3-CFF8-478F-AD1C-BB30480B0BAB}">
      <text>
        <r>
          <rPr>
            <b/>
            <sz val="9"/>
            <color indexed="81"/>
            <rFont val="Tahoma"/>
            <family val="2"/>
          </rPr>
          <t>Space Optimization:</t>
        </r>
        <r>
          <rPr>
            <sz val="9"/>
            <color indexed="81"/>
            <rFont val="Tahoma"/>
            <family val="2"/>
          </rPr>
          <t xml:space="preserve">
Select the organization name from the drop down list according to the organization that is utilizing/occupying this space.  If you can not locate the organization in the 'Org Hierarchy' tab, then please provide the best name/description for this group that you can.</t>
        </r>
      </text>
    </comment>
    <comment ref="J2" authorId="0" shapeId="0" xr:uid="{3AC76223-1BF8-4387-80E2-C6B70F1CE4C1}">
      <text>
        <r>
          <rPr>
            <b/>
            <sz val="9"/>
            <color indexed="81"/>
            <rFont val="Tahoma"/>
            <family val="2"/>
          </rPr>
          <t>Space Optimization:</t>
        </r>
        <r>
          <rPr>
            <sz val="9"/>
            <color indexed="81"/>
            <rFont val="Tahoma"/>
            <family val="2"/>
          </rPr>
          <t xml:space="preserve">
Enter the percentage of space (or time) that this room is used by the organization selected in column I.  If this room is used by more than one organization, then insert additional rows for this room and assign different organizations to the room so that the space % by org adds up to 100 for that individual room.</t>
        </r>
      </text>
    </comment>
    <comment ref="K2" authorId="0" shapeId="0" xr:uid="{E525C5E1-9C3E-425F-99C0-92CBB6D9BA66}">
      <text>
        <r>
          <rPr>
            <b/>
            <sz val="9"/>
            <color indexed="81"/>
            <rFont val="Tahoma"/>
            <family val="2"/>
          </rPr>
          <t>Space Optimization:</t>
        </r>
        <r>
          <rPr>
            <sz val="9"/>
            <color indexed="81"/>
            <rFont val="Tahoma"/>
            <family val="2"/>
          </rPr>
          <t xml:space="preserve">
The functionalization ID should auto populate based on the functionalization description selected in column L.  If the functionalization ID does not populate, make sure the cost pool description in column L is spelled the same as in the 'Functionalization' tab. 
</t>
        </r>
      </text>
    </comment>
    <comment ref="L2" authorId="0" shapeId="0" xr:uid="{A22CF033-C57C-4105-8CC2-C7E860B8805B}">
      <text>
        <r>
          <rPr>
            <b/>
            <sz val="9"/>
            <color indexed="81"/>
            <rFont val="Tahoma"/>
            <family val="2"/>
          </rPr>
          <t xml:space="preserve">Space Optimization:
</t>
        </r>
        <r>
          <rPr>
            <sz val="9"/>
            <color indexed="81"/>
            <rFont val="Tahoma"/>
            <family val="2"/>
          </rPr>
          <t>Select the functionalization from the drop down list that corresponds to the usage of the room by the organization selected.  You can also paste/type in the functionalization, but please reference the 'Functionalization' tab for more information.</t>
        </r>
      </text>
    </comment>
    <comment ref="M2" authorId="0" shapeId="0" xr:uid="{752569C8-56B6-459D-BC7B-C257B9F6EE13}">
      <text>
        <r>
          <rPr>
            <b/>
            <sz val="9"/>
            <color indexed="81"/>
            <rFont val="Tahoma"/>
            <family val="2"/>
          </rPr>
          <t>Space Optimization:</t>
        </r>
        <r>
          <rPr>
            <sz val="9"/>
            <color indexed="81"/>
            <rFont val="Tahoma"/>
            <family val="2"/>
          </rPr>
          <t xml:space="preserve">
Enter the percentage of time that this room is used by the department selected in column I for the cost pool selected in column L.  If this room is used for more than one cost pool by the department in column I, then add another row for this room and assign different cost pools for that same department to the room so that the space % by cost pool adds up to 100 for that indvidual department for that room.</t>
        </r>
      </text>
    </comment>
    <comment ref="N2" authorId="0" shapeId="0" xr:uid="{8D89F8A9-6708-4FA5-BCD5-B27C5CE50EAA}">
      <text>
        <r>
          <rPr>
            <b/>
            <sz val="9"/>
            <color indexed="81"/>
            <rFont val="Tahoma"/>
            <family val="2"/>
          </rPr>
          <t xml:space="preserve">Space Optimization:
</t>
        </r>
        <r>
          <rPr>
            <sz val="9"/>
            <color indexed="81"/>
            <rFont val="Tahoma"/>
            <family val="2"/>
          </rPr>
          <t xml:space="preserve">Enter any relevant details for why this update is being submitted or notes about the room that you would like to include
</t>
        </r>
      </text>
    </comment>
  </commentList>
</comments>
</file>

<file path=xl/sharedStrings.xml><?xml version="1.0" encoding="utf-8"?>
<sst xmlns="http://schemas.openxmlformats.org/spreadsheetml/2006/main" count="8399" uniqueCount="3053">
  <si>
    <t>Floor ID</t>
  </si>
  <si>
    <t>Building Code</t>
  </si>
  <si>
    <t>Department Name</t>
  </si>
  <si>
    <t>Bldg Code</t>
  </si>
  <si>
    <t>Site</t>
  </si>
  <si>
    <t>Address</t>
  </si>
  <si>
    <t>City</t>
  </si>
  <si>
    <t>State</t>
  </si>
  <si>
    <t>Zip</t>
  </si>
  <si>
    <t>Status</t>
  </si>
  <si>
    <t>Year of Date Built</t>
  </si>
  <si>
    <t>Use</t>
  </si>
  <si>
    <t>213</t>
  </si>
  <si>
    <t>1135 BROADWAY</t>
  </si>
  <si>
    <t>MAIN CAMP</t>
  </si>
  <si>
    <t>BOULDER</t>
  </si>
  <si>
    <t>CO</t>
  </si>
  <si>
    <t>80302</t>
  </si>
  <si>
    <t>OPEN</t>
  </si>
  <si>
    <t>2019</t>
  </si>
  <si>
    <t>BUILDING</t>
  </si>
  <si>
    <t>GENERAL FUND</t>
  </si>
  <si>
    <t>OFF CAMPUS</t>
  </si>
  <si>
    <t>2018</t>
  </si>
  <si>
    <t>LEASED</t>
  </si>
  <si>
    <t>1301WA</t>
  </si>
  <si>
    <t>801</t>
  </si>
  <si>
    <t>1301 WALNUT ST</t>
  </si>
  <si>
    <t>190926</t>
  </si>
  <si>
    <t>802</t>
  </si>
  <si>
    <t>1909 26TH ST</t>
  </si>
  <si>
    <t>ABSA</t>
  </si>
  <si>
    <t>037R</t>
  </si>
  <si>
    <t>MTN RSH ST</t>
  </si>
  <si>
    <t>818 COUNTY RD 116</t>
  </si>
  <si>
    <t>NEDERLAND</t>
  </si>
  <si>
    <t>80466</t>
  </si>
  <si>
    <t>1920</t>
  </si>
  <si>
    <t>RESIDENTIAL</t>
  </si>
  <si>
    <t>AUXILIARY</t>
  </si>
  <si>
    <t>OTHER</t>
  </si>
  <si>
    <t>ADEN</t>
  </si>
  <si>
    <t>339</t>
  </si>
  <si>
    <t>2320 LIBBY DR</t>
  </si>
  <si>
    <t>80309</t>
  </si>
  <si>
    <t>1947</t>
  </si>
  <si>
    <t>AERO</t>
  </si>
  <si>
    <t>587</t>
  </si>
  <si>
    <t>EAST CAMP</t>
  </si>
  <si>
    <t>3775 DISCOVERY DRIVE</t>
  </si>
  <si>
    <t>CONSTRUCTION</t>
  </si>
  <si>
    <t>ALMG</t>
  </si>
  <si>
    <t>249A</t>
  </si>
  <si>
    <t>1202 UNIVERSITY AVE</t>
  </si>
  <si>
    <t>1884</t>
  </si>
  <si>
    <t>ALUM</t>
  </si>
  <si>
    <t>249</t>
  </si>
  <si>
    <t>ANDS</t>
  </si>
  <si>
    <t>410</t>
  </si>
  <si>
    <t>2510 KITTREDGE LOOP RD</t>
  </si>
  <si>
    <t>1963</t>
  </si>
  <si>
    <t>ARCE</t>
  </si>
  <si>
    <t>568</t>
  </si>
  <si>
    <t>3100 MARINE ST</t>
  </si>
  <si>
    <t>80303</t>
  </si>
  <si>
    <t>1969</t>
  </si>
  <si>
    <t>ARCEA</t>
  </si>
  <si>
    <t>568A</t>
  </si>
  <si>
    <t>ARL</t>
  </si>
  <si>
    <t>553</t>
  </si>
  <si>
    <t>1255 38TH ST</t>
  </si>
  <si>
    <t>1981</t>
  </si>
  <si>
    <t>ARMR</t>
  </si>
  <si>
    <t>265</t>
  </si>
  <si>
    <t>ARMORY</t>
  </si>
  <si>
    <t>GRANDVIEW</t>
  </si>
  <si>
    <t>1511 UNIVERSITY AVE</t>
  </si>
  <si>
    <t>1915</t>
  </si>
  <si>
    <t>269</t>
  </si>
  <si>
    <t>1987</t>
  </si>
  <si>
    <t>ARNT</t>
  </si>
  <si>
    <t>412</t>
  </si>
  <si>
    <t>2590 KITTREDGE LOOP RD</t>
  </si>
  <si>
    <t>1964</t>
  </si>
  <si>
    <t>ASPN</t>
  </si>
  <si>
    <t>037N</t>
  </si>
  <si>
    <t>ATCTA1</t>
  </si>
  <si>
    <t>144A1</t>
  </si>
  <si>
    <t>N BLDR CRK</t>
  </si>
  <si>
    <t>1930 ATHENS ST</t>
  </si>
  <si>
    <t>1957</t>
  </si>
  <si>
    <t>ATCTA2</t>
  </si>
  <si>
    <t>144A2</t>
  </si>
  <si>
    <t>1950 ATHENS ST</t>
  </si>
  <si>
    <t>ATCTA3</t>
  </si>
  <si>
    <t>144A3</t>
  </si>
  <si>
    <t>1931 GRANDVIEW AVE</t>
  </si>
  <si>
    <t>ATCTA4</t>
  </si>
  <si>
    <t>144A4</t>
  </si>
  <si>
    <t>1951 GRANDVIEW AVE</t>
  </si>
  <si>
    <t>ATCTB1</t>
  </si>
  <si>
    <t>144B1</t>
  </si>
  <si>
    <t>1910 ATHENS ST</t>
  </si>
  <si>
    <t>ATCTB2</t>
  </si>
  <si>
    <t>144B2</t>
  </si>
  <si>
    <t>2010 ATHENS ST</t>
  </si>
  <si>
    <t>ATCTB3</t>
  </si>
  <si>
    <t>144B3</t>
  </si>
  <si>
    <t>2050 ATHENS ST</t>
  </si>
  <si>
    <t>ATCTC1</t>
  </si>
  <si>
    <t>144C1</t>
  </si>
  <si>
    <t>2030 ATHENS ST</t>
  </si>
  <si>
    <t>ATCTC2</t>
  </si>
  <si>
    <t>144C2</t>
  </si>
  <si>
    <t>2031 GRANDVIEW AVE</t>
  </si>
  <si>
    <t>ATCTM1</t>
  </si>
  <si>
    <t>144M1</t>
  </si>
  <si>
    <t>ATCTM2</t>
  </si>
  <si>
    <t>144M2</t>
  </si>
  <si>
    <t>ATCTS1</t>
  </si>
  <si>
    <t>144S1</t>
  </si>
  <si>
    <t>ATCTS2</t>
  </si>
  <si>
    <t>144S2</t>
  </si>
  <si>
    <t>ATCTS3</t>
  </si>
  <si>
    <t>144S3</t>
  </si>
  <si>
    <t>ATCTT1</t>
  </si>
  <si>
    <t>144T1</t>
  </si>
  <si>
    <t>ATHN</t>
  </si>
  <si>
    <t>131</t>
  </si>
  <si>
    <t>1855 ATHENS ST</t>
  </si>
  <si>
    <t>ATLS</t>
  </si>
  <si>
    <t>231</t>
  </si>
  <si>
    <t>1125 18TH ST</t>
  </si>
  <si>
    <t>2006</t>
  </si>
  <si>
    <t>BATH</t>
  </si>
  <si>
    <t>038A</t>
  </si>
  <si>
    <t>BCAPB</t>
  </si>
  <si>
    <t>630B</t>
  </si>
  <si>
    <t>WILL VILL</t>
  </si>
  <si>
    <t>3355 APACHE DR</t>
  </si>
  <si>
    <t>2007</t>
  </si>
  <si>
    <t>2003</t>
  </si>
  <si>
    <t>BCAT</t>
  </si>
  <si>
    <t>036G</t>
  </si>
  <si>
    <t>BESC</t>
  </si>
  <si>
    <t>363</t>
  </si>
  <si>
    <t>2200 COLORADO AVE</t>
  </si>
  <si>
    <t>1997</t>
  </si>
  <si>
    <t>BHRN</t>
  </si>
  <si>
    <t>036J</t>
  </si>
  <si>
    <t>BIOT</t>
  </si>
  <si>
    <t>530</t>
  </si>
  <si>
    <t>3415 COLORADO AVE</t>
  </si>
  <si>
    <t>2012</t>
  </si>
  <si>
    <t>BISN</t>
  </si>
  <si>
    <t>036F</t>
  </si>
  <si>
    <t>BKER</t>
  </si>
  <si>
    <t>346</t>
  </si>
  <si>
    <t>2005 BAKER DR</t>
  </si>
  <si>
    <t>1937</t>
  </si>
  <si>
    <t>BLWR</t>
  </si>
  <si>
    <t>035E</t>
  </si>
  <si>
    <t>BREG</t>
  </si>
  <si>
    <t>205A</t>
  </si>
  <si>
    <t>1681 EUCLID AVE</t>
  </si>
  <si>
    <t>2008</t>
  </si>
  <si>
    <t>SHED</t>
  </si>
  <si>
    <t>BRKT</t>
  </si>
  <si>
    <t>350</t>
  </si>
  <si>
    <t>2350 LIBBY DR</t>
  </si>
  <si>
    <t>BUCK</t>
  </si>
  <si>
    <t>411</t>
  </si>
  <si>
    <t>2605 KITTREDGE LOOP RD</t>
  </si>
  <si>
    <t>C4C</t>
  </si>
  <si>
    <t>302</t>
  </si>
  <si>
    <t>2249 WILLARD LOOP DR</t>
  </si>
  <si>
    <t>2010</t>
  </si>
  <si>
    <t>CARL</t>
  </si>
  <si>
    <t>386</t>
  </si>
  <si>
    <t>1900 PLEASANT ST</t>
  </si>
  <si>
    <t>1924</t>
  </si>
  <si>
    <t>CARP</t>
  </si>
  <si>
    <t>033A</t>
  </si>
  <si>
    <t>CENTER FOR ASIAN STUDIES</t>
  </si>
  <si>
    <t>1950</t>
  </si>
  <si>
    <t>CASE</t>
  </si>
  <si>
    <t>209</t>
  </si>
  <si>
    <t>1725 EUCLID AVE</t>
  </si>
  <si>
    <t>1991</t>
  </si>
  <si>
    <t>CEDU</t>
  </si>
  <si>
    <t>261</t>
  </si>
  <si>
    <t>1505 UNIVERSITY AVE</t>
  </si>
  <si>
    <t>1914</t>
  </si>
  <si>
    <t>CHEM</t>
  </si>
  <si>
    <t>224</t>
  </si>
  <si>
    <t>1606 CENTRAL CAMPUS MALL</t>
  </si>
  <si>
    <t>1958</t>
  </si>
  <si>
    <t>CHEY</t>
  </si>
  <si>
    <t>326</t>
  </si>
  <si>
    <t>960 GREEN MTN ST</t>
  </si>
  <si>
    <t>1954</t>
  </si>
  <si>
    <t>CHKD</t>
  </si>
  <si>
    <t>037D</t>
  </si>
  <si>
    <t>CHKR</t>
  </si>
  <si>
    <t>036C</t>
  </si>
  <si>
    <t>CHMP</t>
  </si>
  <si>
    <t>388</t>
  </si>
  <si>
    <t>2150 STADIUM DR</t>
  </si>
  <si>
    <t>2015</t>
  </si>
  <si>
    <t>CHST</t>
  </si>
  <si>
    <t>391A</t>
  </si>
  <si>
    <t>1060 REGENT DRIVE</t>
  </si>
  <si>
    <t>2009</t>
  </si>
  <si>
    <t>CINC</t>
  </si>
  <si>
    <t>585</t>
  </si>
  <si>
    <t>EASTCAMPN</t>
  </si>
  <si>
    <t>1777 EXPOSITION DR</t>
  </si>
  <si>
    <t>2002</t>
  </si>
  <si>
    <t>1974</t>
  </si>
  <si>
    <t>RESEARCH PROPERTY SERVICES</t>
  </si>
  <si>
    <t>CIRE</t>
  </si>
  <si>
    <t>225</t>
  </si>
  <si>
    <t>1665 CENTRAL CAMPUS MALL</t>
  </si>
  <si>
    <t>CKRL</t>
  </si>
  <si>
    <t>340</t>
  </si>
  <si>
    <t>2370 LIBBY DR</t>
  </si>
  <si>
    <t>CLMB</t>
  </si>
  <si>
    <t>038C</t>
  </si>
  <si>
    <t>CLRE</t>
  </si>
  <si>
    <t>382</t>
  </si>
  <si>
    <t>1725 PLEASANT ST</t>
  </si>
  <si>
    <t>1928</t>
  </si>
  <si>
    <t>CLUB</t>
  </si>
  <si>
    <t>202</t>
  </si>
  <si>
    <t>972 BROADWAY</t>
  </si>
  <si>
    <t>1939</t>
  </si>
  <si>
    <t>80301</t>
  </si>
  <si>
    <t>COMP</t>
  </si>
  <si>
    <t>579</t>
  </si>
  <si>
    <t>3645 MARINE ST</t>
  </si>
  <si>
    <t>1973</t>
  </si>
  <si>
    <t>COTT</t>
  </si>
  <si>
    <t>212</t>
  </si>
  <si>
    <t>1160 BROADWAY</t>
  </si>
  <si>
    <t>1885</t>
  </si>
  <si>
    <t>COYO</t>
  </si>
  <si>
    <t>036H</t>
  </si>
  <si>
    <t>CPMP</t>
  </si>
  <si>
    <t>493</t>
  </si>
  <si>
    <t>2700 COLORADO AVE</t>
  </si>
  <si>
    <t>CROS</t>
  </si>
  <si>
    <t>338</t>
  </si>
  <si>
    <t>1015 COCKERELL DR</t>
  </si>
  <si>
    <t>DACR</t>
  </si>
  <si>
    <t>191</t>
  </si>
  <si>
    <t>2202 ARAPAHOE AVE</t>
  </si>
  <si>
    <t>1975</t>
  </si>
  <si>
    <t>DACRA</t>
  </si>
  <si>
    <t>191A</t>
  </si>
  <si>
    <t>DACRB</t>
  </si>
  <si>
    <t>191B</t>
  </si>
  <si>
    <t>DALW</t>
  </si>
  <si>
    <t>389</t>
  </si>
  <si>
    <t>2100 STADIUM DR</t>
  </si>
  <si>
    <t>DDW</t>
  </si>
  <si>
    <t>357</t>
  </si>
  <si>
    <t>1950 COLORADO AVE</t>
  </si>
  <si>
    <t>1966</t>
  </si>
  <si>
    <t>DEN</t>
  </si>
  <si>
    <t>207</t>
  </si>
  <si>
    <t>1080 BROADWAY</t>
  </si>
  <si>
    <t>1912</t>
  </si>
  <si>
    <t>DHLL</t>
  </si>
  <si>
    <t>030</t>
  </si>
  <si>
    <t>DLC</t>
  </si>
  <si>
    <t>447</t>
  </si>
  <si>
    <t>1095 REGENT DR</t>
  </si>
  <si>
    <t>DRLN</t>
  </si>
  <si>
    <t>606N</t>
  </si>
  <si>
    <t>500 30TH ST</t>
  </si>
  <si>
    <t>DRLS</t>
  </si>
  <si>
    <t>606S</t>
  </si>
  <si>
    <t>DUAN</t>
  </si>
  <si>
    <t>359</t>
  </si>
  <si>
    <t>2000 COLORADO AVE</t>
  </si>
  <si>
    <t>1971</t>
  </si>
  <si>
    <t>ECAD</t>
  </si>
  <si>
    <t>438</t>
  </si>
  <si>
    <t>1111 ENGINEERING DR</t>
  </si>
  <si>
    <t>1965</t>
  </si>
  <si>
    <t>442</t>
  </si>
  <si>
    <t>ECCE</t>
  </si>
  <si>
    <t>436</t>
  </si>
  <si>
    <t>ECCR</t>
  </si>
  <si>
    <t>432</t>
  </si>
  <si>
    <t>ECCS</t>
  </si>
  <si>
    <t>432S</t>
  </si>
  <si>
    <t>ECEE</t>
  </si>
  <si>
    <t>444</t>
  </si>
  <si>
    <t>ECES</t>
  </si>
  <si>
    <t>434</t>
  </si>
  <si>
    <t>ECME</t>
  </si>
  <si>
    <t>440</t>
  </si>
  <si>
    <t>ECNT</t>
  </si>
  <si>
    <t>441</t>
  </si>
  <si>
    <t>ECON</t>
  </si>
  <si>
    <t>215</t>
  </si>
  <si>
    <t>1445 CENTRAL CAMPUS MALL</t>
  </si>
  <si>
    <t>1930</t>
  </si>
  <si>
    <t>ECOT</t>
  </si>
  <si>
    <t>439</t>
  </si>
  <si>
    <t>ECPDC</t>
  </si>
  <si>
    <t>540</t>
  </si>
  <si>
    <t>1360 33RD ST</t>
  </si>
  <si>
    <t>2011</t>
  </si>
  <si>
    <t>ECSL</t>
  </si>
  <si>
    <t>435</t>
  </si>
  <si>
    <t>1993</t>
  </si>
  <si>
    <t>ECST</t>
  </si>
  <si>
    <t>433</t>
  </si>
  <si>
    <t>EDEP</t>
  </si>
  <si>
    <t>427</t>
  </si>
  <si>
    <t>980 REGENT DR</t>
  </si>
  <si>
    <t>2014</t>
  </si>
  <si>
    <t>217</t>
  </si>
  <si>
    <t>1500 CENTRAL CAMPUS MALL</t>
  </si>
  <si>
    <t>1956</t>
  </si>
  <si>
    <t>EHSC</t>
  </si>
  <si>
    <t>458</t>
  </si>
  <si>
    <t>1000 REGENT DR</t>
  </si>
  <si>
    <t>1995</t>
  </si>
  <si>
    <t>EKLC</t>
  </si>
  <si>
    <t>226</t>
  </si>
  <si>
    <t>1601 CENTRAL CAMPUS MALL</t>
  </si>
  <si>
    <t>1925</t>
  </si>
  <si>
    <t>ELSH</t>
  </si>
  <si>
    <t>034E</t>
  </si>
  <si>
    <t>ENVD</t>
  </si>
  <si>
    <t>344</t>
  </si>
  <si>
    <t>1060 18TH ST</t>
  </si>
  <si>
    <t>1948</t>
  </si>
  <si>
    <t>EVNT</t>
  </si>
  <si>
    <t>420</t>
  </si>
  <si>
    <t>950 REGENT DR</t>
  </si>
  <si>
    <t>1979</t>
  </si>
  <si>
    <t>1245 19TH ST</t>
  </si>
  <si>
    <t>1250 18TH ST</t>
  </si>
  <si>
    <t>1255 19TH ST</t>
  </si>
  <si>
    <t>136E</t>
  </si>
  <si>
    <t>136F</t>
  </si>
  <si>
    <t>136G</t>
  </si>
  <si>
    <t>136H</t>
  </si>
  <si>
    <t>1850 ATHENS ST</t>
  </si>
  <si>
    <t>136J</t>
  </si>
  <si>
    <t>1860 ATHENS ST</t>
  </si>
  <si>
    <t>FBST</t>
  </si>
  <si>
    <t>347</t>
  </si>
  <si>
    <t>2013</t>
  </si>
  <si>
    <t>FH</t>
  </si>
  <si>
    <t>387</t>
  </si>
  <si>
    <t>1995 COLORADO AVE</t>
  </si>
  <si>
    <t>1936</t>
  </si>
  <si>
    <t>FHPB</t>
  </si>
  <si>
    <t>387E</t>
  </si>
  <si>
    <t>2005 COLORADO AVE</t>
  </si>
  <si>
    <t>1968</t>
  </si>
  <si>
    <t>FISK</t>
  </si>
  <si>
    <t>414</t>
  </si>
  <si>
    <t>2414 REGENT DR</t>
  </si>
  <si>
    <t>405</t>
  </si>
  <si>
    <t>2445 KITTREDGE LOOP RD</t>
  </si>
  <si>
    <t>FLYC</t>
  </si>
  <si>
    <t>037G</t>
  </si>
  <si>
    <t>FNCH</t>
  </si>
  <si>
    <t>037K</t>
  </si>
  <si>
    <t>1961</t>
  </si>
  <si>
    <t>FRND</t>
  </si>
  <si>
    <t>336</t>
  </si>
  <si>
    <t>2200 BAKER DR</t>
  </si>
  <si>
    <t>GASR</t>
  </si>
  <si>
    <t>494</t>
  </si>
  <si>
    <t>2750 COLORADO AVE4</t>
  </si>
  <si>
    <t>1992</t>
  </si>
  <si>
    <t>GH-1</t>
  </si>
  <si>
    <t>244</t>
  </si>
  <si>
    <t>1275 MACKY DR</t>
  </si>
  <si>
    <t>1918</t>
  </si>
  <si>
    <t>GH-3</t>
  </si>
  <si>
    <t>542</t>
  </si>
  <si>
    <t>1380 30TH ST</t>
  </si>
  <si>
    <t>GNSH</t>
  </si>
  <si>
    <t>035C</t>
  </si>
  <si>
    <t>GOLD</t>
  </si>
  <si>
    <t>373E</t>
  </si>
  <si>
    <t>1945 COLORADO AVE</t>
  </si>
  <si>
    <t>GONG</t>
  </si>
  <si>
    <t>591B</t>
  </si>
  <si>
    <t>GRGE</t>
  </si>
  <si>
    <t>034C</t>
  </si>
  <si>
    <t>GARAGE</t>
  </si>
  <si>
    <t>GROC</t>
  </si>
  <si>
    <t>486</t>
  </si>
  <si>
    <t>1060 REGENT DR</t>
  </si>
  <si>
    <t>GROU</t>
  </si>
  <si>
    <t>037H</t>
  </si>
  <si>
    <t>GRSH</t>
  </si>
  <si>
    <t>034D</t>
  </si>
  <si>
    <t>GSHK</t>
  </si>
  <si>
    <t>037L</t>
  </si>
  <si>
    <t>GSREC</t>
  </si>
  <si>
    <t>530A</t>
  </si>
  <si>
    <t>1239 INNOVATION DRIVE</t>
  </si>
  <si>
    <t>GUGG</t>
  </si>
  <si>
    <t>216</t>
  </si>
  <si>
    <t>1475 CENTRAL CAMPUS MALL</t>
  </si>
  <si>
    <t>1908</t>
  </si>
  <si>
    <t>GVAS</t>
  </si>
  <si>
    <t>286</t>
  </si>
  <si>
    <t>1330/1332 GRANDVIEW AVE</t>
  </si>
  <si>
    <t>1949</t>
  </si>
  <si>
    <t>HALE</t>
  </si>
  <si>
    <t>235</t>
  </si>
  <si>
    <t>1350 PLEASANT ST</t>
  </si>
  <si>
    <t>1894</t>
  </si>
  <si>
    <t>HAZM</t>
  </si>
  <si>
    <t>039B</t>
  </si>
  <si>
    <t>HEND</t>
  </si>
  <si>
    <t>208</t>
  </si>
  <si>
    <t>HENDERSON BUILDING (MUSEUM)</t>
  </si>
  <si>
    <t>1030 BROADWAY</t>
  </si>
  <si>
    <t>HFOC</t>
  </si>
  <si>
    <t>578</t>
  </si>
  <si>
    <t>3500 MARINE ST</t>
  </si>
  <si>
    <t>1994</t>
  </si>
  <si>
    <t>HLET</t>
  </si>
  <si>
    <t>330</t>
  </si>
  <si>
    <t>2250 WILLARD LOOP DR</t>
  </si>
  <si>
    <t>HLMS</t>
  </si>
  <si>
    <t>221</t>
  </si>
  <si>
    <t>1550 CENTRAL CAMPUS MALL</t>
  </si>
  <si>
    <t>1921</t>
  </si>
  <si>
    <t>HPCF</t>
  </si>
  <si>
    <t>584</t>
  </si>
  <si>
    <t>HSSC</t>
  </si>
  <si>
    <t>575</t>
  </si>
  <si>
    <t>3381 MARINE ST</t>
  </si>
  <si>
    <t>1967</t>
  </si>
  <si>
    <t>HUMM</t>
  </si>
  <si>
    <t>037J</t>
  </si>
  <si>
    <t>HUMN</t>
  </si>
  <si>
    <t>241E</t>
  </si>
  <si>
    <t>1610 PLEASANT ST</t>
  </si>
  <si>
    <t>1999</t>
  </si>
  <si>
    <t>IBG</t>
  </si>
  <si>
    <t>560</t>
  </si>
  <si>
    <t>1480 30TH ST</t>
  </si>
  <si>
    <t>IBS</t>
  </si>
  <si>
    <t>264</t>
  </si>
  <si>
    <t>1440 15TH ST</t>
  </si>
  <si>
    <t>1910</t>
  </si>
  <si>
    <t>IPRC</t>
  </si>
  <si>
    <t>379</t>
  </si>
  <si>
    <t>2250 STADIUM DR</t>
  </si>
  <si>
    <t>ITLL</t>
  </si>
  <si>
    <t>445</t>
  </si>
  <si>
    <t>1045 REGENT DR</t>
  </si>
  <si>
    <t>1996</t>
  </si>
  <si>
    <t>JAY</t>
  </si>
  <si>
    <t>037A</t>
  </si>
  <si>
    <t>JILA</t>
  </si>
  <si>
    <t>355</t>
  </si>
  <si>
    <t>1900 COLORADO AVE</t>
  </si>
  <si>
    <t>JNCO</t>
  </si>
  <si>
    <t>037F</t>
  </si>
  <si>
    <t>KCEN</t>
  </si>
  <si>
    <t>406</t>
  </si>
  <si>
    <t>2480 KITTREDGE LOOP RD</t>
  </si>
  <si>
    <t>KCHN</t>
  </si>
  <si>
    <t>030A</t>
  </si>
  <si>
    <t>KCNC</t>
  </si>
  <si>
    <t>030B</t>
  </si>
  <si>
    <t>KIOW</t>
  </si>
  <si>
    <t>035</t>
  </si>
  <si>
    <t>KITW</t>
  </si>
  <si>
    <t>407</t>
  </si>
  <si>
    <t>2400 KITTREDGE LOOP RD</t>
  </si>
  <si>
    <t>KOBL</t>
  </si>
  <si>
    <t>430</t>
  </si>
  <si>
    <t>995 REGENT DR</t>
  </si>
  <si>
    <t>KTCH</t>
  </si>
  <si>
    <t>232</t>
  </si>
  <si>
    <t>1775 CENTRAL CAMPUS MALL</t>
  </si>
  <si>
    <t>1938</t>
  </si>
  <si>
    <t>KVCU</t>
  </si>
  <si>
    <t>825</t>
  </si>
  <si>
    <t>SOUTH CAMP</t>
  </si>
  <si>
    <t>80305</t>
  </si>
  <si>
    <t>LESS</t>
  </si>
  <si>
    <t>455</t>
  </si>
  <si>
    <t>2501 COLORADO AVE</t>
  </si>
  <si>
    <t>1985</t>
  </si>
  <si>
    <t>LIBR</t>
  </si>
  <si>
    <t>245</t>
  </si>
  <si>
    <t>1157 18TH ST</t>
  </si>
  <si>
    <t>LIBY</t>
  </si>
  <si>
    <t>348</t>
  </si>
  <si>
    <t>2115 BAKER DR</t>
  </si>
  <si>
    <t>1955</t>
  </si>
  <si>
    <t>LITR</t>
  </si>
  <si>
    <t>566</t>
  </si>
  <si>
    <t>1560 30TH ST</t>
  </si>
  <si>
    <t>LMBR</t>
  </si>
  <si>
    <t>033</t>
  </si>
  <si>
    <t>LSRL</t>
  </si>
  <si>
    <t>562</t>
  </si>
  <si>
    <t>1520 30TH ST</t>
  </si>
  <si>
    <t>LSTR</t>
  </si>
  <si>
    <t>558</t>
  </si>
  <si>
    <t>1234 INNOVATION DR</t>
  </si>
  <si>
    <t>MAIN</t>
  </si>
  <si>
    <t>239</t>
  </si>
  <si>
    <t>1540 PLEASANT ST</t>
  </si>
  <si>
    <t>1876</t>
  </si>
  <si>
    <t>MARR</t>
  </si>
  <si>
    <t>031</t>
  </si>
  <si>
    <t>MATH</t>
  </si>
  <si>
    <t>369</t>
  </si>
  <si>
    <t>2300 COLORADO AVE</t>
  </si>
  <si>
    <t>MCFL</t>
  </si>
  <si>
    <t>032</t>
  </si>
  <si>
    <t>2004</t>
  </si>
  <si>
    <t>MCKY</t>
  </si>
  <si>
    <t>243</t>
  </si>
  <si>
    <t>1595 PLEASANT ST</t>
  </si>
  <si>
    <t>1922</t>
  </si>
  <si>
    <t>MCOL</t>
  </si>
  <si>
    <t>211</t>
  </si>
  <si>
    <t>1440 CENTRAL CAMPUS MALL</t>
  </si>
  <si>
    <t>1911</t>
  </si>
  <si>
    <t>MCPDC</t>
  </si>
  <si>
    <t>450</t>
  </si>
  <si>
    <t>MGRN</t>
  </si>
  <si>
    <t>038B</t>
  </si>
  <si>
    <t>MKNA</t>
  </si>
  <si>
    <t>237</t>
  </si>
  <si>
    <t>1505 PLEASANT ST</t>
  </si>
  <si>
    <t>MRCTA</t>
  </si>
  <si>
    <t>150A</t>
  </si>
  <si>
    <t>1350 20TH ST</t>
  </si>
  <si>
    <t>MRCTB</t>
  </si>
  <si>
    <t>150B</t>
  </si>
  <si>
    <t>MRCTC</t>
  </si>
  <si>
    <t>150C</t>
  </si>
  <si>
    <t>MRCTD</t>
  </si>
  <si>
    <t>150D</t>
  </si>
  <si>
    <t>MRCTE</t>
  </si>
  <si>
    <t>150E</t>
  </si>
  <si>
    <t>MRCTF</t>
  </si>
  <si>
    <t>150F</t>
  </si>
  <si>
    <t>MRCTG</t>
  </si>
  <si>
    <t>150G</t>
  </si>
  <si>
    <t>1350 20TH STREET</t>
  </si>
  <si>
    <t>MRCTH</t>
  </si>
  <si>
    <t>150H</t>
  </si>
  <si>
    <t>MRCTJ</t>
  </si>
  <si>
    <t>150J</t>
  </si>
  <si>
    <t>MRCTK</t>
  </si>
  <si>
    <t>150K</t>
  </si>
  <si>
    <t>MRCTM</t>
  </si>
  <si>
    <t>150M</t>
  </si>
  <si>
    <t>MRMT</t>
  </si>
  <si>
    <t>036B</t>
  </si>
  <si>
    <t>MRTN</t>
  </si>
  <si>
    <t>037B</t>
  </si>
  <si>
    <t>MSSC</t>
  </si>
  <si>
    <t>573</t>
  </si>
  <si>
    <t>3215 MARINE ST</t>
  </si>
  <si>
    <t>MUEN</t>
  </si>
  <si>
    <t>373S</t>
  </si>
  <si>
    <t>1905 COLORADO AVE</t>
  </si>
  <si>
    <t>MUS</t>
  </si>
  <si>
    <t>334</t>
  </si>
  <si>
    <t>1020 18TH ST</t>
  </si>
  <si>
    <t>1475 FOLSOM &amp; 2300 ARAPAHOE</t>
  </si>
  <si>
    <t>299A</t>
  </si>
  <si>
    <t>299B</t>
  </si>
  <si>
    <t>299C</t>
  </si>
  <si>
    <t>1935</t>
  </si>
  <si>
    <t>499A</t>
  </si>
  <si>
    <t>499B</t>
  </si>
  <si>
    <t>NBB590A</t>
  </si>
  <si>
    <t>590A</t>
  </si>
  <si>
    <t>599A</t>
  </si>
  <si>
    <t>599B</t>
  </si>
  <si>
    <t>NBB699A</t>
  </si>
  <si>
    <t>699A</t>
  </si>
  <si>
    <t>NBB699B</t>
  </si>
  <si>
    <t>699B</t>
  </si>
  <si>
    <t>3355 APACHE DRIVE</t>
  </si>
  <si>
    <t>NBB799A</t>
  </si>
  <si>
    <t>799A</t>
  </si>
  <si>
    <t>NTCR</t>
  </si>
  <si>
    <t>037C</t>
  </si>
  <si>
    <t>NTCT1A</t>
  </si>
  <si>
    <t>1701A</t>
  </si>
  <si>
    <t>NTCT1B</t>
  </si>
  <si>
    <t>1701B</t>
  </si>
  <si>
    <t>NTCT2A</t>
  </si>
  <si>
    <t>1702A</t>
  </si>
  <si>
    <t>NTCT2B</t>
  </si>
  <si>
    <t>1702B</t>
  </si>
  <si>
    <t>NTCT2C</t>
  </si>
  <si>
    <t>1702C</t>
  </si>
  <si>
    <t>NTCT2D</t>
  </si>
  <si>
    <t>1702D</t>
  </si>
  <si>
    <t>NTCT2E</t>
  </si>
  <si>
    <t>1702E</t>
  </si>
  <si>
    <t>NTCT2F</t>
  </si>
  <si>
    <t>1702F</t>
  </si>
  <si>
    <t>NTCT2G</t>
  </si>
  <si>
    <t>1702G</t>
  </si>
  <si>
    <t>NTCT2H</t>
  </si>
  <si>
    <t>1702H</t>
  </si>
  <si>
    <t>NTCT2J</t>
  </si>
  <si>
    <t>1702J</t>
  </si>
  <si>
    <t>NTCT2K</t>
  </si>
  <si>
    <t>1702K</t>
  </si>
  <si>
    <t>NTCT2L</t>
  </si>
  <si>
    <t>1702L</t>
  </si>
  <si>
    <t>NTCT2M</t>
  </si>
  <si>
    <t>1702M</t>
  </si>
  <si>
    <t>NTCT2N</t>
  </si>
  <si>
    <t>1702N</t>
  </si>
  <si>
    <t>NTCT2P</t>
  </si>
  <si>
    <t>1702P</t>
  </si>
  <si>
    <t>NTCT2R</t>
  </si>
  <si>
    <t>1702R</t>
  </si>
  <si>
    <t>NTCT2S</t>
  </si>
  <si>
    <t>1702S</t>
  </si>
  <si>
    <t>NTCT2T</t>
  </si>
  <si>
    <t>1702T</t>
  </si>
  <si>
    <t>NTCT2U</t>
  </si>
  <si>
    <t>1702U</t>
  </si>
  <si>
    <t>NTCT2V</t>
  </si>
  <si>
    <t>1702V</t>
  </si>
  <si>
    <t>NTCT2W</t>
  </si>
  <si>
    <t>1702W</t>
  </si>
  <si>
    <t>NTCT2X</t>
  </si>
  <si>
    <t>1702X</t>
  </si>
  <si>
    <t>NTCT2Y</t>
  </si>
  <si>
    <t>1702Y</t>
  </si>
  <si>
    <t>NTCTA</t>
  </si>
  <si>
    <t>170A</t>
  </si>
  <si>
    <t>NTCTAB</t>
  </si>
  <si>
    <t>170AB</t>
  </si>
  <si>
    <t>NTCTB</t>
  </si>
  <si>
    <t>170B</t>
  </si>
  <si>
    <t>NTCTCD</t>
  </si>
  <si>
    <t>170CD</t>
  </si>
  <si>
    <t>NTCTEF</t>
  </si>
  <si>
    <t>170EF</t>
  </si>
  <si>
    <t>NTCTGH</t>
  </si>
  <si>
    <t>170GH</t>
  </si>
  <si>
    <t>NTCTJK</t>
  </si>
  <si>
    <t>170JK</t>
  </si>
  <si>
    <t>NTCTL2</t>
  </si>
  <si>
    <t>170L2</t>
  </si>
  <si>
    <t>NTCTL3</t>
  </si>
  <si>
    <t>170L3</t>
  </si>
  <si>
    <t>NTCTLM</t>
  </si>
  <si>
    <t>170LM</t>
  </si>
  <si>
    <t>NTCTNP</t>
  </si>
  <si>
    <t>170NP</t>
  </si>
  <si>
    <t>NTCTPH</t>
  </si>
  <si>
    <t>170PH</t>
  </si>
  <si>
    <t>NTCTRS</t>
  </si>
  <si>
    <t>170RS</t>
  </si>
  <si>
    <t>NTCTTU</t>
  </si>
  <si>
    <t>170TU</t>
  </si>
  <si>
    <t>NTCTVW</t>
  </si>
  <si>
    <t>170VW</t>
  </si>
  <si>
    <t>NTCTXY</t>
  </si>
  <si>
    <t>170XY</t>
  </si>
  <si>
    <t>OB1</t>
  </si>
  <si>
    <t>267</t>
  </si>
  <si>
    <t>1201 17TH ST</t>
  </si>
  <si>
    <t>OBSR</t>
  </si>
  <si>
    <t>039A</t>
  </si>
  <si>
    <t>OBSV</t>
  </si>
  <si>
    <t>416</t>
  </si>
  <si>
    <t>2475 KITTREDGE LOOP RD</t>
  </si>
  <si>
    <t>1951</t>
  </si>
  <si>
    <t>PDLP</t>
  </si>
  <si>
    <t>035A</t>
  </si>
  <si>
    <t>PDPS</t>
  </si>
  <si>
    <t>482</t>
  </si>
  <si>
    <t>1050 REGENT DR</t>
  </si>
  <si>
    <t>PFDC</t>
  </si>
  <si>
    <t>257</t>
  </si>
  <si>
    <t>1305 UNIVERSITY AVE</t>
  </si>
  <si>
    <t>1903</t>
  </si>
  <si>
    <t>PFPS</t>
  </si>
  <si>
    <t>167</t>
  </si>
  <si>
    <t>1311 FOLSOM ST</t>
  </si>
  <si>
    <t>PGRG</t>
  </si>
  <si>
    <t>035B</t>
  </si>
  <si>
    <t>PIKA</t>
  </si>
  <si>
    <t>036D</t>
  </si>
  <si>
    <t>PORC</t>
  </si>
  <si>
    <t>036K</t>
  </si>
  <si>
    <t>PORT</t>
  </si>
  <si>
    <t>373N</t>
  </si>
  <si>
    <t>1925 COLORADO AVE</t>
  </si>
  <si>
    <t>PRL3</t>
  </si>
  <si>
    <t>096</t>
  </si>
  <si>
    <t>4845 PEARL EAST CIR.</t>
  </si>
  <si>
    <t>PTRM</t>
  </si>
  <si>
    <t>037E</t>
  </si>
  <si>
    <t>750 COUNTY RD 116</t>
  </si>
  <si>
    <t>RAMY</t>
  </si>
  <si>
    <t>370</t>
  </si>
  <si>
    <t>1805 COLORADO AVE</t>
  </si>
  <si>
    <t>1952</t>
  </si>
  <si>
    <t>REC</t>
  </si>
  <si>
    <t>384</t>
  </si>
  <si>
    <t>1855 PLEASANT ST</t>
  </si>
  <si>
    <t>REED</t>
  </si>
  <si>
    <t>332</t>
  </si>
  <si>
    <t>1001 COCKERELL DR</t>
  </si>
  <si>
    <t>RGNT</t>
  </si>
  <si>
    <t>309</t>
  </si>
  <si>
    <t>2055 REGENT DR</t>
  </si>
  <si>
    <t>RL2</t>
  </si>
  <si>
    <t>564</t>
  </si>
  <si>
    <t>1540 30TH ST</t>
  </si>
  <si>
    <t>ROBN</t>
  </si>
  <si>
    <t>037X</t>
  </si>
  <si>
    <t>RPMP</t>
  </si>
  <si>
    <t>555</t>
  </si>
  <si>
    <t>1257 38TH ST</t>
  </si>
  <si>
    <t>RPRK</t>
  </si>
  <si>
    <t>484</t>
  </si>
  <si>
    <t>PARKING GARAGE</t>
  </si>
  <si>
    <t>SEEC</t>
  </si>
  <si>
    <t>590</t>
  </si>
  <si>
    <t>4001 DISCOVERY DR</t>
  </si>
  <si>
    <t>SEEL</t>
  </si>
  <si>
    <t>591</t>
  </si>
  <si>
    <t>SKIS</t>
  </si>
  <si>
    <t>548</t>
  </si>
  <si>
    <t>3597 DISCOVERY DR</t>
  </si>
  <si>
    <t>SLHS</t>
  </si>
  <si>
    <t>418</t>
  </si>
  <si>
    <t>2501 KITTREDGE LOOP RD</t>
  </si>
  <si>
    <t>1960</t>
  </si>
  <si>
    <t>SLKR</t>
  </si>
  <si>
    <t>547</t>
  </si>
  <si>
    <t>3595 DISCOVERY DR</t>
  </si>
  <si>
    <t>576</t>
  </si>
  <si>
    <t>3400 MARINE ST</t>
  </si>
  <si>
    <t>SLSH</t>
  </si>
  <si>
    <t>418A</t>
  </si>
  <si>
    <t>SMCTA1</t>
  </si>
  <si>
    <t>502A1</t>
  </si>
  <si>
    <t>1300 30TH ST</t>
  </si>
  <si>
    <t>SMCTA2</t>
  </si>
  <si>
    <t>502A2</t>
  </si>
  <si>
    <t>SMCTA3</t>
  </si>
  <si>
    <t>502A3</t>
  </si>
  <si>
    <t>SMCTB1</t>
  </si>
  <si>
    <t>502B1</t>
  </si>
  <si>
    <t>SMCTB2</t>
  </si>
  <si>
    <t>502B2</t>
  </si>
  <si>
    <t>SMCTB3</t>
  </si>
  <si>
    <t>502B3</t>
  </si>
  <si>
    <t>SMCTB4</t>
  </si>
  <si>
    <t>502B4</t>
  </si>
  <si>
    <t>SMCTD1</t>
  </si>
  <si>
    <t>502D1</t>
  </si>
  <si>
    <t>SMCTD2</t>
  </si>
  <si>
    <t>502D2</t>
  </si>
  <si>
    <t>SMCTD3</t>
  </si>
  <si>
    <t>502D3</t>
  </si>
  <si>
    <t>SMCTD4</t>
  </si>
  <si>
    <t>502D4</t>
  </si>
  <si>
    <t>SMCTD5</t>
  </si>
  <si>
    <t>502D5</t>
  </si>
  <si>
    <t>SMCTD6</t>
  </si>
  <si>
    <t>502D6</t>
  </si>
  <si>
    <t>SMCTD7</t>
  </si>
  <si>
    <t>502D7</t>
  </si>
  <si>
    <t>SMCTD8</t>
  </si>
  <si>
    <t>502D8</t>
  </si>
  <si>
    <t>SMCTD9</t>
  </si>
  <si>
    <t>502D9</t>
  </si>
  <si>
    <t>SMCTD10</t>
  </si>
  <si>
    <t>502D10</t>
  </si>
  <si>
    <t>SMCTE1</t>
  </si>
  <si>
    <t>502E1</t>
  </si>
  <si>
    <t>SMCTE2</t>
  </si>
  <si>
    <t>502E2</t>
  </si>
  <si>
    <t>SMCTE3</t>
  </si>
  <si>
    <t>502E3</t>
  </si>
  <si>
    <t>SMCTE4</t>
  </si>
  <si>
    <t>502E4</t>
  </si>
  <si>
    <t>SMCTL1</t>
  </si>
  <si>
    <t>502L1</t>
  </si>
  <si>
    <t>SMCTL2</t>
  </si>
  <si>
    <t>502L2</t>
  </si>
  <si>
    <t>SMCTL3</t>
  </si>
  <si>
    <t>502L3</t>
  </si>
  <si>
    <t>SMCTM1</t>
  </si>
  <si>
    <t>502M1</t>
  </si>
  <si>
    <t>SMCTM2</t>
  </si>
  <si>
    <t>502M2</t>
  </si>
  <si>
    <t>SMCTM3</t>
  </si>
  <si>
    <t>502M3</t>
  </si>
  <si>
    <t>SMCTS1</t>
  </si>
  <si>
    <t>502S1</t>
  </si>
  <si>
    <t>SMCTS2</t>
  </si>
  <si>
    <t>502S2</t>
  </si>
  <si>
    <t>SMCTS3</t>
  </si>
  <si>
    <t>502S3</t>
  </si>
  <si>
    <t>SMCTS4</t>
  </si>
  <si>
    <t>502S4</t>
  </si>
  <si>
    <t>SMCTS5</t>
  </si>
  <si>
    <t>502S5</t>
  </si>
  <si>
    <t>SMTH</t>
  </si>
  <si>
    <t>409</t>
  </si>
  <si>
    <t>2525 KITTREDGE LOOP RD</t>
  </si>
  <si>
    <t>SPRG</t>
  </si>
  <si>
    <t>036L</t>
  </si>
  <si>
    <t>SPSC</t>
  </si>
  <si>
    <t>589</t>
  </si>
  <si>
    <t>3665 DISCOVERY DR</t>
  </si>
  <si>
    <t>SPSK</t>
  </si>
  <si>
    <t>037M</t>
  </si>
  <si>
    <t>SSKN</t>
  </si>
  <si>
    <t>037Q</t>
  </si>
  <si>
    <t>STAD</t>
  </si>
  <si>
    <t>378</t>
  </si>
  <si>
    <t>2085 COLORADO AVE</t>
  </si>
  <si>
    <t>STNC</t>
  </si>
  <si>
    <t>608C</t>
  </si>
  <si>
    <t>600 30TH ST</t>
  </si>
  <si>
    <t>STNE</t>
  </si>
  <si>
    <t>608E</t>
  </si>
  <si>
    <t>STNW</t>
  </si>
  <si>
    <t>608W</t>
  </si>
  <si>
    <t>STSB</t>
  </si>
  <si>
    <t>378E</t>
  </si>
  <si>
    <t>2085A COLORADO AVE</t>
  </si>
  <si>
    <t>STTB</t>
  </si>
  <si>
    <t>377</t>
  </si>
  <si>
    <t>2095 COLORADO AVE</t>
  </si>
  <si>
    <t>SUMM</t>
  </si>
  <si>
    <t>034A</t>
  </si>
  <si>
    <t>SWLL</t>
  </si>
  <si>
    <t>380</t>
  </si>
  <si>
    <t>1720 UNIVERSITY AVE</t>
  </si>
  <si>
    <t>1934</t>
  </si>
  <si>
    <t>TB01</t>
  </si>
  <si>
    <t>382A</t>
  </si>
  <si>
    <t>1715 PLEASANT ST</t>
  </si>
  <si>
    <t>1898</t>
  </si>
  <si>
    <t>013</t>
  </si>
  <si>
    <t>1030 13TH STREET</t>
  </si>
  <si>
    <t>TB15</t>
  </si>
  <si>
    <t>569</t>
  </si>
  <si>
    <t>3210 MARINE ST</t>
  </si>
  <si>
    <t>TB16</t>
  </si>
  <si>
    <t>501</t>
  </si>
  <si>
    <t>1302 30TH ST</t>
  </si>
  <si>
    <t>TB19</t>
  </si>
  <si>
    <t>312</t>
  </si>
  <si>
    <t>924 BROADWAY</t>
  </si>
  <si>
    <t>TB33</t>
  </si>
  <si>
    <t>133</t>
  </si>
  <si>
    <t>1328 17TH ST</t>
  </si>
  <si>
    <t>TB34</t>
  </si>
  <si>
    <t>141</t>
  </si>
  <si>
    <t>1320/1322 19TH ST</t>
  </si>
  <si>
    <t>1913</t>
  </si>
  <si>
    <t>TB35</t>
  </si>
  <si>
    <t>145</t>
  </si>
  <si>
    <t>1324/1326 19TH ST</t>
  </si>
  <si>
    <t>1986</t>
  </si>
  <si>
    <t>TB40</t>
  </si>
  <si>
    <t>221A</t>
  </si>
  <si>
    <t>TB40B</t>
  </si>
  <si>
    <t>221B</t>
  </si>
  <si>
    <t>TB45</t>
  </si>
  <si>
    <t>567</t>
  </si>
  <si>
    <t>3300 MARINE ST</t>
  </si>
  <si>
    <t>1962</t>
  </si>
  <si>
    <t>TB46</t>
  </si>
  <si>
    <t>565</t>
  </si>
  <si>
    <t>TB47</t>
  </si>
  <si>
    <t>563</t>
  </si>
  <si>
    <t>TB48</t>
  </si>
  <si>
    <t>561</t>
  </si>
  <si>
    <t>TB49</t>
  </si>
  <si>
    <t>140</t>
  </si>
  <si>
    <t>1201 19TH ST</t>
  </si>
  <si>
    <t>TB55</t>
  </si>
  <si>
    <t>166</t>
  </si>
  <si>
    <t>1301 FOLSOM ST</t>
  </si>
  <si>
    <t>TB65</t>
  </si>
  <si>
    <t>279</t>
  </si>
  <si>
    <t>1301 GRANDVIEW AVE</t>
  </si>
  <si>
    <t>1988</t>
  </si>
  <si>
    <t>1909</t>
  </si>
  <si>
    <t>TB65A</t>
  </si>
  <si>
    <t>279A</t>
  </si>
  <si>
    <t>TB66</t>
  </si>
  <si>
    <t>289</t>
  </si>
  <si>
    <t>1445 GRANDVIEW AVE</t>
  </si>
  <si>
    <t>TB68</t>
  </si>
  <si>
    <t>143</t>
  </si>
  <si>
    <t>1330 19TH ST</t>
  </si>
  <si>
    <t>TB70</t>
  </si>
  <si>
    <t>282</t>
  </si>
  <si>
    <t>1302 GRANDVIEW AVE</t>
  </si>
  <si>
    <t>2001</t>
  </si>
  <si>
    <t>TB72</t>
  </si>
  <si>
    <t>725</t>
  </si>
  <si>
    <t>5278 TABLE MESA DR</t>
  </si>
  <si>
    <t>TB78</t>
  </si>
  <si>
    <t>278</t>
  </si>
  <si>
    <t>1510 13TH ST</t>
  </si>
  <si>
    <t>TB81</t>
  </si>
  <si>
    <t>376</t>
  </si>
  <si>
    <t>2150 COLORADO AVE</t>
  </si>
  <si>
    <t>TB82</t>
  </si>
  <si>
    <t>283</t>
  </si>
  <si>
    <t>1333/1335 GRANDVIEW AVE</t>
  </si>
  <si>
    <t>1905</t>
  </si>
  <si>
    <t>TB83</t>
  </si>
  <si>
    <t>551</t>
  </si>
  <si>
    <t>3625 DISCOVERY DR</t>
  </si>
  <si>
    <t>1990</t>
  </si>
  <si>
    <t>TB84</t>
  </si>
  <si>
    <t>549</t>
  </si>
  <si>
    <t>3601/3603 DISCOVERY DR</t>
  </si>
  <si>
    <t>TB85</t>
  </si>
  <si>
    <t>550</t>
  </si>
  <si>
    <t>3609 DISCOVERY DR</t>
  </si>
  <si>
    <t>2005</t>
  </si>
  <si>
    <t>TB88</t>
  </si>
  <si>
    <t>288</t>
  </si>
  <si>
    <t>1338 GRANDVIEW AVE</t>
  </si>
  <si>
    <t>TB90</t>
  </si>
  <si>
    <t>281</t>
  </si>
  <si>
    <t>1514 13TH ST</t>
  </si>
  <si>
    <t>1982</t>
  </si>
  <si>
    <t>TB93</t>
  </si>
  <si>
    <t>290</t>
  </si>
  <si>
    <t>1344 GRANDVIEW AVE</t>
  </si>
  <si>
    <t>1983</t>
  </si>
  <si>
    <t>280</t>
  </si>
  <si>
    <t>1320 GRANDVIEW AVE</t>
  </si>
  <si>
    <t>1940</t>
  </si>
  <si>
    <t>TB99</t>
  </si>
  <si>
    <t>287</t>
  </si>
  <si>
    <t>1429 GRANDVIEW AVE</t>
  </si>
  <si>
    <t>TETN</t>
  </si>
  <si>
    <t>037S</t>
  </si>
  <si>
    <t>THTR</t>
  </si>
  <si>
    <t>218</t>
  </si>
  <si>
    <t>1515 CENTRAL CAMPUS MALL</t>
  </si>
  <si>
    <t>1902</t>
  </si>
  <si>
    <t>210</t>
  </si>
  <si>
    <t>1045 18TH ST</t>
  </si>
  <si>
    <t>TLRS</t>
  </si>
  <si>
    <t>037W</t>
  </si>
  <si>
    <t>TNDR</t>
  </si>
  <si>
    <t>039C</t>
  </si>
  <si>
    <t>TRAN</t>
  </si>
  <si>
    <t>571</t>
  </si>
  <si>
    <t>3205 MARINE ST</t>
  </si>
  <si>
    <t>UCTR</t>
  </si>
  <si>
    <t>310</t>
  </si>
  <si>
    <t>914 BROADWAY</t>
  </si>
  <si>
    <t>1970</t>
  </si>
  <si>
    <t>UMC</t>
  </si>
  <si>
    <t>205</t>
  </si>
  <si>
    <t>1669 EUCLID AVE</t>
  </si>
  <si>
    <t>1953</t>
  </si>
  <si>
    <t>037U</t>
  </si>
  <si>
    <t>URES</t>
  </si>
  <si>
    <t>650</t>
  </si>
  <si>
    <t>3600 CADDO PKWY</t>
  </si>
  <si>
    <t>VAC</t>
  </si>
  <si>
    <t>229</t>
  </si>
  <si>
    <t>1085 18TH ST</t>
  </si>
  <si>
    <t>VHCL</t>
  </si>
  <si>
    <t>034B</t>
  </si>
  <si>
    <t>VEHICLE STORAGE</t>
  </si>
  <si>
    <t>VPMP</t>
  </si>
  <si>
    <t>251</t>
  </si>
  <si>
    <t>1500 UNIVERSITY AVE</t>
  </si>
  <si>
    <t>WALN</t>
  </si>
  <si>
    <t>583</t>
  </si>
  <si>
    <t>3300 WALNUT ST</t>
  </si>
  <si>
    <t>WARD</t>
  </si>
  <si>
    <t>324</t>
  </si>
  <si>
    <t>1900 WARDENBURG DR</t>
  </si>
  <si>
    <t>1959</t>
  </si>
  <si>
    <t>HOSPITAL/CLINIC</t>
  </si>
  <si>
    <t>WASA</t>
  </si>
  <si>
    <t>037T</t>
  </si>
  <si>
    <t>WDBY</t>
  </si>
  <si>
    <t>241</t>
  </si>
  <si>
    <t>1600 PLEASANT ST</t>
  </si>
  <si>
    <t>1890</t>
  </si>
  <si>
    <t>WDEP</t>
  </si>
  <si>
    <t>354</t>
  </si>
  <si>
    <t>1100 18TH ST</t>
  </si>
  <si>
    <t>WEB</t>
  </si>
  <si>
    <t>630A</t>
  </si>
  <si>
    <t>3275 APACHE DR</t>
  </si>
  <si>
    <t>WILD</t>
  </si>
  <si>
    <t>592</t>
  </si>
  <si>
    <t>2860 WILDERNESS PL</t>
  </si>
  <si>
    <t>WIND</t>
  </si>
  <si>
    <t>593</t>
  </si>
  <si>
    <t>WLAW</t>
  </si>
  <si>
    <t>403</t>
  </si>
  <si>
    <t>2450 KITTREDGE LOOP RD</t>
  </si>
  <si>
    <t>WLLW</t>
  </si>
  <si>
    <t>036E</t>
  </si>
  <si>
    <t>WLRD</t>
  </si>
  <si>
    <t>327</t>
  </si>
  <si>
    <t>2200 WILLARD LOOP DR</t>
  </si>
  <si>
    <t>WPTI</t>
  </si>
  <si>
    <t>036A</t>
  </si>
  <si>
    <t>WRVR</t>
  </si>
  <si>
    <t>037P</t>
  </si>
  <si>
    <t>WSTE</t>
  </si>
  <si>
    <t>035D</t>
  </si>
  <si>
    <t>WVC</t>
  </si>
  <si>
    <t>604</t>
  </si>
  <si>
    <t>510 30TH ST</t>
  </si>
  <si>
    <t>2017</t>
  </si>
  <si>
    <t>WVE</t>
  </si>
  <si>
    <t>622</t>
  </si>
  <si>
    <t>3400 BASELINE RD</t>
  </si>
  <si>
    <t>WVHP</t>
  </si>
  <si>
    <t>611</t>
  </si>
  <si>
    <t>3200 BASELINE RD</t>
  </si>
  <si>
    <t>WVN</t>
  </si>
  <si>
    <t>621</t>
  </si>
  <si>
    <t>3300 BASELINE RD</t>
  </si>
  <si>
    <t>WVPH</t>
  </si>
  <si>
    <t>623</t>
  </si>
  <si>
    <t>3502 BASELINE RD</t>
  </si>
  <si>
    <t>WVRC</t>
  </si>
  <si>
    <t>607</t>
  </si>
  <si>
    <t>3225 APACHE DR</t>
  </si>
  <si>
    <t>WVSTO</t>
  </si>
  <si>
    <t>615</t>
  </si>
  <si>
    <t>3180 BASELINE RD</t>
  </si>
  <si>
    <t>ZUNI</t>
  </si>
  <si>
    <t>037V</t>
  </si>
  <si>
    <t>4B</t>
  </si>
  <si>
    <t>3B</t>
  </si>
  <si>
    <t>2B</t>
  </si>
  <si>
    <t>1B</t>
  </si>
  <si>
    <t>1BM</t>
  </si>
  <si>
    <t>01</t>
  </si>
  <si>
    <t>1M</t>
  </si>
  <si>
    <t>02</t>
  </si>
  <si>
    <t>2M</t>
  </si>
  <si>
    <t>03</t>
  </si>
  <si>
    <t>3M</t>
  </si>
  <si>
    <t>04</t>
  </si>
  <si>
    <t>4M</t>
  </si>
  <si>
    <t>05</t>
  </si>
  <si>
    <t>06</t>
  </si>
  <si>
    <t>07</t>
  </si>
  <si>
    <t>08</t>
  </si>
  <si>
    <t>09</t>
  </si>
  <si>
    <t>10</t>
  </si>
  <si>
    <t>11</t>
  </si>
  <si>
    <t>12</t>
  </si>
  <si>
    <t>13</t>
  </si>
  <si>
    <t>14</t>
  </si>
  <si>
    <t>15</t>
  </si>
  <si>
    <t>16</t>
  </si>
  <si>
    <t>17</t>
  </si>
  <si>
    <t>ROOF</t>
  </si>
  <si>
    <t>Explanation of Update</t>
  </si>
  <si>
    <t>Code</t>
  </si>
  <si>
    <t>Description</t>
  </si>
  <si>
    <t>IN</t>
  </si>
  <si>
    <t>RE</t>
  </si>
  <si>
    <t>General Administration</t>
  </si>
  <si>
    <t>GA</t>
  </si>
  <si>
    <t>Departmental Administration</t>
  </si>
  <si>
    <t>DA</t>
  </si>
  <si>
    <t>SP</t>
  </si>
  <si>
    <t>SA</t>
  </si>
  <si>
    <t>OM</t>
  </si>
  <si>
    <t>Library</t>
  </si>
  <si>
    <t>LI</t>
  </si>
  <si>
    <t>L-IN</t>
  </si>
  <si>
    <t>L-RE</t>
  </si>
  <si>
    <t>LASP- General Administration</t>
  </si>
  <si>
    <t>L-GA</t>
  </si>
  <si>
    <t>LASP- Departmental Administration</t>
  </si>
  <si>
    <t>L-DA</t>
  </si>
  <si>
    <t>Other Institutional Activities</t>
  </si>
  <si>
    <t>OI</t>
  </si>
  <si>
    <t>Unallowable</t>
  </si>
  <si>
    <t>UA</t>
  </si>
  <si>
    <t>UN</t>
  </si>
  <si>
    <t>Unused</t>
  </si>
  <si>
    <t>Nonassignable</t>
  </si>
  <si>
    <t>NA</t>
  </si>
  <si>
    <t>Excluded</t>
  </si>
  <si>
    <t>EX</t>
  </si>
  <si>
    <t>000</t>
  </si>
  <si>
    <t>INACTIVE AREA</t>
  </si>
  <si>
    <t>ALTERATION CONVERSION AREA</t>
  </si>
  <si>
    <t>UNFINISHED AREA</t>
  </si>
  <si>
    <t>CLASSROOM</t>
  </si>
  <si>
    <t>CLASSROOM- FIXED SEATING</t>
  </si>
  <si>
    <t>CLASSROOM- COMPUTER</t>
  </si>
  <si>
    <t>CLASSROOM SERVICE</t>
  </si>
  <si>
    <t>CLASSROOM LABORATORY</t>
  </si>
  <si>
    <t>210.1.1</t>
  </si>
  <si>
    <t>CLASS LABORATORY- WET</t>
  </si>
  <si>
    <t>210.2.1</t>
  </si>
  <si>
    <t>CLASS LABORATORY- DRY, COMPUTATIONAL</t>
  </si>
  <si>
    <t>210.2.2</t>
  </si>
  <si>
    <t>CLASS LABORATORY- DRY, EQUIPMENT</t>
  </si>
  <si>
    <t>CLASSROOM LABORATORY- NONSCHEDULED</t>
  </si>
  <si>
    <t>CLASS LABORATORY SERVICE</t>
  </si>
  <si>
    <t>OPEN LABORATORY</t>
  </si>
  <si>
    <t>220.1.1</t>
  </si>
  <si>
    <t>OPEN LABORATORY- WET, BIOLOGY-BASED</t>
  </si>
  <si>
    <t>220.1.2</t>
  </si>
  <si>
    <t>OPEN LABORATORY- WET, CHEMISTRY-BASED</t>
  </si>
  <si>
    <t>220.2.1</t>
  </si>
  <si>
    <t>OPEN LABORATORY- DRY, COMPUTATIONAL</t>
  </si>
  <si>
    <t>220.2.2</t>
  </si>
  <si>
    <t>OPEN LABORATORY- DRY, EQUIPMENT</t>
  </si>
  <si>
    <t>220.2.3</t>
  </si>
  <si>
    <t>OPEN LABORATORY- DRY, LARGE EQUIPMENT</t>
  </si>
  <si>
    <t>OPEN LABORATORY SERVICE</t>
  </si>
  <si>
    <t>RESEARCH/NONCLASS LABORATORY</t>
  </si>
  <si>
    <t>250.1.1</t>
  </si>
  <si>
    <t>RESEARCH/NONCLASS LABORATORY- WET, BIOLOGY-BASED</t>
  </si>
  <si>
    <t>250.1.2</t>
  </si>
  <si>
    <t>RESEARCH/NONCLASS LABORATORY- WET, CHEMISTRY-BASED</t>
  </si>
  <si>
    <t>250.2.1</t>
  </si>
  <si>
    <t>RESEARCH/NONCLASS LABORATORY- DRY, COMPUTATIONAL</t>
  </si>
  <si>
    <t>250.2.2</t>
  </si>
  <si>
    <t>RESEARCH/NONCLASS LABORATORY- DRY, EQUIPMENT</t>
  </si>
  <si>
    <t>250.2.3</t>
  </si>
  <si>
    <t>RESEARCH/NONCLASS LABORATORY- DRY, LARGE EQUIPMENT</t>
  </si>
  <si>
    <t>RESEARCH/NONCLASS LABORATORY SERVICE</t>
  </si>
  <si>
    <t>OFFICE</t>
  </si>
  <si>
    <t>STAFF OFFICE</t>
  </si>
  <si>
    <t>FACULTY OFFICE</t>
  </si>
  <si>
    <t>STUDENT OFFICE</t>
  </si>
  <si>
    <t>RESEARCH FACULTY OFFICE</t>
  </si>
  <si>
    <t>OFFICE SERVICE</t>
  </si>
  <si>
    <t>OFFICE SERVICE- CORRIDOR</t>
  </si>
  <si>
    <t>OFFICE SERVICE- RESTROOM</t>
  </si>
  <si>
    <t>OFFICE SERVICE- PANTRY</t>
  </si>
  <si>
    <t>CONFERENCE ROOM</t>
  </si>
  <si>
    <t>CONFERENCE ROOM SERVICE</t>
  </si>
  <si>
    <t>STUDY ROOM</t>
  </si>
  <si>
    <t>STACK</t>
  </si>
  <si>
    <t>OPEN-STACK STUDY ROOM</t>
  </si>
  <si>
    <t>PROCESSING ROOM</t>
  </si>
  <si>
    <t>STUDY SERVICE</t>
  </si>
  <si>
    <t>ARMORY SERVICE</t>
  </si>
  <si>
    <t>ATHLETIC OR PHYSICAL EDUCATION</t>
  </si>
  <si>
    <t>ATHLETIC FACILITIES SPECTATOR SEATING</t>
  </si>
  <si>
    <t>ATHLETIC OR PHYSICAL EDUCATION SERVICE</t>
  </si>
  <si>
    <t>MEDIA PRODUCTION</t>
  </si>
  <si>
    <t>MEDIA PRODUCTION SERVICE</t>
  </si>
  <si>
    <t>CLINIC</t>
  </si>
  <si>
    <t>CLINIC SERVICE</t>
  </si>
  <si>
    <t>DEMONSTRATION</t>
  </si>
  <si>
    <t>DEMONSTRATION SERVICE</t>
  </si>
  <si>
    <t>FIELD BUILDING</t>
  </si>
  <si>
    <t>ANIMAL FACILITIES</t>
  </si>
  <si>
    <t>ANIMAL HOUSING</t>
  </si>
  <si>
    <t>ANIMAL PROCEDURE</t>
  </si>
  <si>
    <t>ANIMAL RECOVERY</t>
  </si>
  <si>
    <t>ANIMAL FACILITIES SERVICE</t>
  </si>
  <si>
    <t>GREENHOUSE</t>
  </si>
  <si>
    <t>GREENHOUSE SERVICE</t>
  </si>
  <si>
    <t>OTHER (ALL PURPOSE)</t>
  </si>
  <si>
    <t>ASSEMBLY</t>
  </si>
  <si>
    <t>ASSEMBLY SERVICE</t>
  </si>
  <si>
    <t>EXHIBITION</t>
  </si>
  <si>
    <t>EXHIBITION SERVICE</t>
  </si>
  <si>
    <t>FOOD FACILITY</t>
  </si>
  <si>
    <t>FOOD FACILITY SERVICE</t>
  </si>
  <si>
    <t>DAY CARE</t>
  </si>
  <si>
    <t>DAY CARE SERVICE</t>
  </si>
  <si>
    <t>LOUNGE</t>
  </si>
  <si>
    <t>LOUNGE SERVICE</t>
  </si>
  <si>
    <t>MERCHANDISING</t>
  </si>
  <si>
    <t>MERCHANDISING SERVICE</t>
  </si>
  <si>
    <t>RECREATION</t>
  </si>
  <si>
    <t>RECREATION SERVICE</t>
  </si>
  <si>
    <t>MEETING ROOM</t>
  </si>
  <si>
    <t>MEETING ROOM SERVICE</t>
  </si>
  <si>
    <t>CENTRAL COMPUTER OR TELECOMMUNICATIONS</t>
  </si>
  <si>
    <t>CENTRAL COMPUTER OR TELECOMMUNICATIONS SERVICE</t>
  </si>
  <si>
    <t>SHOP</t>
  </si>
  <si>
    <t>SHOP SERVICE</t>
  </si>
  <si>
    <t>CENTRAL STORAGE</t>
  </si>
  <si>
    <t>CENTRAL STORAGE SERVICE</t>
  </si>
  <si>
    <t>VEHICLE STORAGE SERVICE</t>
  </si>
  <si>
    <t>CENTRAL SERVICE</t>
  </si>
  <si>
    <t>CENTRAL SERVICE SUPPORT</t>
  </si>
  <si>
    <t>HAZARDOUS WASTE STORAGE</t>
  </si>
  <si>
    <t>HAZARDOUS WASTE SERVICE</t>
  </si>
  <si>
    <t>UNIT STORAGE</t>
  </si>
  <si>
    <t>PATIENT BEDROOM</t>
  </si>
  <si>
    <t>PATIENT BEDROOM SERVICE</t>
  </si>
  <si>
    <t>PATIENT BATH</t>
  </si>
  <si>
    <t>NURSE STATION</t>
  </si>
  <si>
    <t>NURSE STATION SERVICE</t>
  </si>
  <si>
    <t>SURGERY</t>
  </si>
  <si>
    <t>SURGERY SERVICE</t>
  </si>
  <si>
    <t>TREATMENT/EXAMINATION CLINIC</t>
  </si>
  <si>
    <t>TREATMENT/EXAMINATION CLINIC SERVICE</t>
  </si>
  <si>
    <t>DIAGNOSTIC SERVICE LABORATORY SUPPORT</t>
  </si>
  <si>
    <t>DIAGNOSTIC SERVICE LABORATORY SUPPORT SERVICE</t>
  </si>
  <si>
    <t>CENTRAL SUPPLIES</t>
  </si>
  <si>
    <t>PUBLIC WAITING</t>
  </si>
  <si>
    <t>STAFF ON-CALL FACILITY</t>
  </si>
  <si>
    <t>STAFF ON-CALL FACILITY SERVICE</t>
  </si>
  <si>
    <t>SLEEP/STUDY WITHOUT TOILET OR BATH</t>
  </si>
  <si>
    <t>TOILET OR BATH</t>
  </si>
  <si>
    <t>SLEEP/STUDY WITH TOILET OR BATH</t>
  </si>
  <si>
    <t>SLEEP/STUDY SERVICE</t>
  </si>
  <si>
    <t>APARTMENT</t>
  </si>
  <si>
    <t>APARTMENT SERVICE</t>
  </si>
  <si>
    <t>HOUSE</t>
  </si>
  <si>
    <t>WWW</t>
  </si>
  <si>
    <t>W01</t>
  </si>
  <si>
    <t>BRIDGE/TUNNEL</t>
  </si>
  <si>
    <t>W01.0</t>
  </si>
  <si>
    <t>W02</t>
  </si>
  <si>
    <t>ELEVATOR</t>
  </si>
  <si>
    <t>W02.0</t>
  </si>
  <si>
    <t>W03</t>
  </si>
  <si>
    <t>ESCALATOR</t>
  </si>
  <si>
    <t>W03.0</t>
  </si>
  <si>
    <t>W04</t>
  </si>
  <si>
    <t>LOADING DOCK</t>
  </si>
  <si>
    <t>W04.0</t>
  </si>
  <si>
    <t>W05</t>
  </si>
  <si>
    <t>LOBBY</t>
  </si>
  <si>
    <t>W05.0</t>
  </si>
  <si>
    <t>W06</t>
  </si>
  <si>
    <t>PUBLIC CORRIDOR</t>
  </si>
  <si>
    <t>W06.0</t>
  </si>
  <si>
    <t>W07</t>
  </si>
  <si>
    <t>STAIRWAY</t>
  </si>
  <si>
    <t>W07.0</t>
  </si>
  <si>
    <t>XXX</t>
  </si>
  <si>
    <t>X01</t>
  </si>
  <si>
    <t>CUSTODIAL SUPPLY CLOSET SPACE</t>
  </si>
  <si>
    <t>X01.0</t>
  </si>
  <si>
    <t>X02</t>
  </si>
  <si>
    <t>JANITOR ROOM SPACE</t>
  </si>
  <si>
    <t>X02.0</t>
  </si>
  <si>
    <t>X03</t>
  </si>
  <si>
    <t>PUBLIC RESTROOM SPACE</t>
  </si>
  <si>
    <t>X03.0</t>
  </si>
  <si>
    <t>X03.1</t>
  </si>
  <si>
    <t>PUBLIC RESTROOM- MEN</t>
  </si>
  <si>
    <t>X03.2</t>
  </si>
  <si>
    <t>PUBLIC RESTROOM- WOMEN</t>
  </si>
  <si>
    <t>X03.3</t>
  </si>
  <si>
    <t>X03.5</t>
  </si>
  <si>
    <t>PUBLIC RESTROOM SERVICE</t>
  </si>
  <si>
    <t>X04</t>
  </si>
  <si>
    <t>TRASH ROOM SPACE</t>
  </si>
  <si>
    <t>X04.0</t>
  </si>
  <si>
    <t>YYY</t>
  </si>
  <si>
    <t>Y01</t>
  </si>
  <si>
    <t>CENTRAL UTILITY PLANT</t>
  </si>
  <si>
    <t>Y01.0</t>
  </si>
  <si>
    <t>Y02</t>
  </si>
  <si>
    <t>FUEL ROOM</t>
  </si>
  <si>
    <t>Y02.0</t>
  </si>
  <si>
    <t>Y03</t>
  </si>
  <si>
    <t>SHAFT</t>
  </si>
  <si>
    <t>Y03.0</t>
  </si>
  <si>
    <t>Y04</t>
  </si>
  <si>
    <t>UTILITY/MECHANICAL</t>
  </si>
  <si>
    <t>Y04.0</t>
  </si>
  <si>
    <t>Y04.1</t>
  </si>
  <si>
    <t>MECHANICAL ROOM</t>
  </si>
  <si>
    <t>Y04.2</t>
  </si>
  <si>
    <t>ELECTRICAL ROOM</t>
  </si>
  <si>
    <t>Y04.3</t>
  </si>
  <si>
    <t>TELECOMMUNICATIONS ROOM</t>
  </si>
  <si>
    <t>TBV</t>
  </si>
  <si>
    <t>TO BE VERIFIED</t>
  </si>
  <si>
    <t>VERT</t>
  </si>
  <si>
    <t>VERTICAL PENETRATION</t>
  </si>
  <si>
    <t>ZZZ</t>
  </si>
  <si>
    <t>STRUCTURAL AND EXTERIOR SPACE</t>
  </si>
  <si>
    <t>ROOF SPACE</t>
  </si>
  <si>
    <t>Department ID</t>
  </si>
  <si>
    <t>B0013</t>
  </si>
  <si>
    <t>B-SVC-ENROLLMENT MANAGEMENT</t>
  </si>
  <si>
    <t>B0177</t>
  </si>
  <si>
    <t>ADMISSIONS</t>
  </si>
  <si>
    <t>OFFICE OF FINANCIAL AID</t>
  </si>
  <si>
    <t>ENROLLMENT MANAGEMENT</t>
  </si>
  <si>
    <t>B0017</t>
  </si>
  <si>
    <t>B0168</t>
  </si>
  <si>
    <t>CENTER FOR STEM LEARNING</t>
  </si>
  <si>
    <t>GRADUATE ADMISSIONS SERVICES</t>
  </si>
  <si>
    <t>B0018</t>
  </si>
  <si>
    <t>B0019</t>
  </si>
  <si>
    <t>B0020</t>
  </si>
  <si>
    <t>B0023</t>
  </si>
  <si>
    <t>B0026</t>
  </si>
  <si>
    <t>B0027</t>
  </si>
  <si>
    <t>B0028</t>
  </si>
  <si>
    <t>B0030</t>
  </si>
  <si>
    <t>B0154</t>
  </si>
  <si>
    <t>B0184</t>
  </si>
  <si>
    <t>B0248</t>
  </si>
  <si>
    <t>B-GRAD SCHL DEVELOPMENT GROUP</t>
  </si>
  <si>
    <t>B0169</t>
  </si>
  <si>
    <t>B-RIO</t>
  </si>
  <si>
    <t>RIO</t>
  </si>
  <si>
    <t>OFFICE OF CONTRACTS &amp; GRANTS</t>
  </si>
  <si>
    <t>OFFICE OF ANIMAL RESOURCES</t>
  </si>
  <si>
    <t>CLINCAL TRANS. RESEARCH CENTER</t>
  </si>
  <si>
    <t>OFFICE OF RESEARCH INTEGRITY</t>
  </si>
  <si>
    <t>RIO BUSINESS IT OFFICE</t>
  </si>
  <si>
    <t>SUSTAINABILITY INNOVATION LAB</t>
  </si>
  <si>
    <t>SHARED RESEARCH FACILITIES</t>
  </si>
  <si>
    <t>RIO RESEARCH DEV OFFICE</t>
  </si>
  <si>
    <t>B0087</t>
  </si>
  <si>
    <t>B-VC FOR STUDENT AFFAIRS</t>
  </si>
  <si>
    <t>B0090</t>
  </si>
  <si>
    <t>B-HOUSING &amp; DINING SERVICES</t>
  </si>
  <si>
    <t>B0091</t>
  </si>
  <si>
    <t>B-HOUSING</t>
  </si>
  <si>
    <t>B0092</t>
  </si>
  <si>
    <t>B-HDS RESIDENTIAL PROGRAM SVS</t>
  </si>
  <si>
    <t>B0095</t>
  </si>
  <si>
    <t>B-HOUSING-DINING SERVICES</t>
  </si>
  <si>
    <t>B0105</t>
  </si>
  <si>
    <t>B-UNIVERSITY MEMORIAL CENTER</t>
  </si>
  <si>
    <t>UMC-ADMINISTRATION</t>
  </si>
  <si>
    <t>UMC-FOOD SERVICE</t>
  </si>
  <si>
    <t>UMC-BLDG O&amp;M</t>
  </si>
  <si>
    <t>UMC-SCHEDULING</t>
  </si>
  <si>
    <t>UMC-ARTS &amp; EVENTS</t>
  </si>
  <si>
    <t>UMC-BUSINESS OFFICE</t>
  </si>
  <si>
    <t>UMC-NIGHT RIDE/NIGHT WALK</t>
  </si>
  <si>
    <t>UMC-GAMES</t>
  </si>
  <si>
    <t>B0109</t>
  </si>
  <si>
    <t>B-STUDENT INVOLVEMENT</t>
  </si>
  <si>
    <t>PROGRAM COUNCIL</t>
  </si>
  <si>
    <t>CSI OPERATING</t>
  </si>
  <si>
    <t>CULTURAL EVENTS BOARD</t>
  </si>
  <si>
    <t>CSI STUDENT ENGAGEMENT</t>
  </si>
  <si>
    <t>B0250</t>
  </si>
  <si>
    <t>B-STUDENT ORG SUPPORT</t>
  </si>
  <si>
    <t>B0110</t>
  </si>
  <si>
    <t>B-CUSG SMALL COST CENTERS</t>
  </si>
  <si>
    <t>CUSG COSTCTRS-CUSG OFFICE</t>
  </si>
  <si>
    <t>CUSG COSTCTRS-ENVIRON CTR</t>
  </si>
  <si>
    <t>CUSG COSTCTRS-VOLRESOURCECTR</t>
  </si>
  <si>
    <t>CUSG COSTCTRS-KVCU</t>
  </si>
  <si>
    <t>CUSG COSTCTRS-OFFCAMPSTUDSVC</t>
  </si>
  <si>
    <t>CUSG COSTCTRS-LEGAL SVCS</t>
  </si>
  <si>
    <t>B0162</t>
  </si>
  <si>
    <t>B-STUDENT AFFAIRS PROGRAMS</t>
  </si>
  <si>
    <t>B0089</t>
  </si>
  <si>
    <t>B-CAREER SERVICES</t>
  </si>
  <si>
    <t>B0175</t>
  </si>
  <si>
    <t>B-AVC DOS-STUDENT SUPPORT</t>
  </si>
  <si>
    <t>STUDENT CONDUCT</t>
  </si>
  <si>
    <t>DEAN OF STUDENTS</t>
  </si>
  <si>
    <t>B0176</t>
  </si>
  <si>
    <t>B-HEALTH AND WELLNESS</t>
  </si>
  <si>
    <t>ALCOHOL PROGRAMS</t>
  </si>
  <si>
    <t>B0106</t>
  </si>
  <si>
    <t>B-STUDENT FEE DEPTS-REC CENTER</t>
  </si>
  <si>
    <t>B0221</t>
  </si>
  <si>
    <t>B-AVC DOS-STUDENT SUCCESS</t>
  </si>
  <si>
    <t>B0113</t>
  </si>
  <si>
    <t>B0114</t>
  </si>
  <si>
    <t>RISK MGMT</t>
  </si>
  <si>
    <t>B0115</t>
  </si>
  <si>
    <t>B-FACILITIES MANAGEMENT</t>
  </si>
  <si>
    <t>CAD</t>
  </si>
  <si>
    <t>REAL ESTATE SERVICES</t>
  </si>
  <si>
    <t>B0254</t>
  </si>
  <si>
    <t>AVC-CAMPUS SAFETY</t>
  </si>
  <si>
    <t>B0128</t>
  </si>
  <si>
    <t>POLICE DEPARTMENT</t>
  </si>
  <si>
    <t>B0207</t>
  </si>
  <si>
    <t>B0119</t>
  </si>
  <si>
    <t>B-SVC-HUMAN RESOURCES</t>
  </si>
  <si>
    <t>STAFF COUNCIL</t>
  </si>
  <si>
    <t>HR-OFC OF DIRECTOR</t>
  </si>
  <si>
    <t>FACULTY &amp; STAFF ASSISTANCE PGM</t>
  </si>
  <si>
    <t>B0122</t>
  </si>
  <si>
    <t>B-SVC-FINANCE &amp; BUSINESS STRAT</t>
  </si>
  <si>
    <t>DATA ANALYTICS</t>
  </si>
  <si>
    <t>FINANCE &amp; BUSINESS STRAT OFFC</t>
  </si>
  <si>
    <t>BUDGET &amp; FISCAL PLANNING</t>
  </si>
  <si>
    <t>B0123</t>
  </si>
  <si>
    <t>BURSAR</t>
  </si>
  <si>
    <t>CAMPUS CONTROLLER'S OFFICE</t>
  </si>
  <si>
    <t>B0125</t>
  </si>
  <si>
    <t>CU BOOK STORE</t>
  </si>
  <si>
    <t>IMAGING SERVICES</t>
  </si>
  <si>
    <t>B0163</t>
  </si>
  <si>
    <t>B-CHANCELLOR, BOULDER CAMPUS</t>
  </si>
  <si>
    <t>INSTL EQUITY AND COMPLIANCE</t>
  </si>
  <si>
    <t>B0003</t>
  </si>
  <si>
    <t>B-OFFICE OF THE CHANCELLOR</t>
  </si>
  <si>
    <t>CHAN-OFC OF CHANCELLOR</t>
  </si>
  <si>
    <t>CHAN-BOULDER FACULTY ASSEMBLY</t>
  </si>
  <si>
    <t>WORLD AFFAIRS CONFERENCE</t>
  </si>
  <si>
    <t>B0231</t>
  </si>
  <si>
    <t>B-BOULDER CAMPUS DEVELOPMENT</t>
  </si>
  <si>
    <t>UCB DEVELOPMENT-ADMINISTRATION</t>
  </si>
  <si>
    <t>B0142</t>
  </si>
  <si>
    <t>B-ALUMNI ASSOCIATION</t>
  </si>
  <si>
    <t>B0234</t>
  </si>
  <si>
    <t>B-BOULDER CAMPUS DEV, ATHLETIC</t>
  </si>
  <si>
    <t>B0164</t>
  </si>
  <si>
    <t>B-EVCAA-ACADEMIC SUPPORT UNITS</t>
  </si>
  <si>
    <t>B0008</t>
  </si>
  <si>
    <t>B-OMBUDS OFFICE</t>
  </si>
  <si>
    <t>OMBUDS-OFFICE</t>
  </si>
  <si>
    <t>B0012</t>
  </si>
  <si>
    <t>B-VCAA-UNDERGRAD EDUCATION</t>
  </si>
  <si>
    <t>VCAA UG ED, AVC OFFICE</t>
  </si>
  <si>
    <t>VCAA-UG ED - SUEP</t>
  </si>
  <si>
    <t>VCAA-UG ED, ROTC, AIR FORCE</t>
  </si>
  <si>
    <t>VCAA-UG ED, ROTC,ARMY</t>
  </si>
  <si>
    <t>VCAA-UG ED, ROTC,NAVY</t>
  </si>
  <si>
    <t>VCAA-UG ED, PRES LEADERSHIP CL</t>
  </si>
  <si>
    <t>VCAA, UG ED, ADVISING OFFICE</t>
  </si>
  <si>
    <t>B0102</t>
  </si>
  <si>
    <t>B0155</t>
  </si>
  <si>
    <t>SASC-STUDENT ACADEMIC SVC CTR</t>
  </si>
  <si>
    <t>B0157</t>
  </si>
  <si>
    <t>VCAA-OFFICE OF VC</t>
  </si>
  <si>
    <t>PROVOST &amp; EVCAA, OFFICE OF</t>
  </si>
  <si>
    <t>ENVIRONMENTAL DESIGN</t>
  </si>
  <si>
    <t>B0159</t>
  </si>
  <si>
    <t>VCAA-FAC AFFAIRS,ASSOC VC</t>
  </si>
  <si>
    <t>EVCAA-FAC AFFAIRS,ASSOC VC,OFF</t>
  </si>
  <si>
    <t>LEAP PROGRAM</t>
  </si>
  <si>
    <t>DISABILITY SERVICES</t>
  </si>
  <si>
    <t>COLORADO DIVERSITY INITIATIVE</t>
  </si>
  <si>
    <t>CU-LEAD SCHOLARSHIP/PROGRAM</t>
  </si>
  <si>
    <t>PRE-COLLEGIATE PROGRAMS</t>
  </si>
  <si>
    <t>BIOFRONTIERS INSTITUTE</t>
  </si>
  <si>
    <t>JS CARUTHERS BIOTECH BLDG.</t>
  </si>
  <si>
    <t>B0167</t>
  </si>
  <si>
    <t>B-EVCAA-ACADEMIC UNITS</t>
  </si>
  <si>
    <t>B0031</t>
  </si>
  <si>
    <t>B-VCAA-DN,CE &amp; AVC, SUMMR SESS</t>
  </si>
  <si>
    <t>CE-ASSOC VC, SCIENCE DISCOVERY</t>
  </si>
  <si>
    <t>B0032</t>
  </si>
  <si>
    <t>B-DN CONTED&amp;ASSOC VC,SUMMER CE</t>
  </si>
  <si>
    <t>B0035</t>
  </si>
  <si>
    <t>B-VCAA-COLLEGE ARTS &amp; SCIENCES</t>
  </si>
  <si>
    <t>APS-ASTRO&amp;PLANET SCIENCES</t>
  </si>
  <si>
    <t>APPLIED MATHEMATICS</t>
  </si>
  <si>
    <t>ENVIRONMENTAL STUDIES</t>
  </si>
  <si>
    <t>ATOC-DEPT OF ATMOS&amp;OCEANIC SCI</t>
  </si>
  <si>
    <t>HONORS PROGRAM</t>
  </si>
  <si>
    <t>MIRAMONTES A&amp;S PROGRAM</t>
  </si>
  <si>
    <t>ANTHROPOLOGY</t>
  </si>
  <si>
    <t>SOCIOLOGY</t>
  </si>
  <si>
    <t>INTERNATIONAL AFFAIRS</t>
  </si>
  <si>
    <t>PEACE &amp; CONFLICT STUDIES</t>
  </si>
  <si>
    <t>CLASSICS</t>
  </si>
  <si>
    <t>DEPARTMENT OF HUMANITIES</t>
  </si>
  <si>
    <t>ASIAN LANG &amp; CIVILIZATIONS</t>
  </si>
  <si>
    <t>FRENCH &amp; ITALIAN</t>
  </si>
  <si>
    <t>GERMANIC&amp;SLAVIC LANG&amp;LITS</t>
  </si>
  <si>
    <t>HISTORY</t>
  </si>
  <si>
    <t>RELIGIOUS STUDIES</t>
  </si>
  <si>
    <t>SPANISH &amp; PORTUGUESE</t>
  </si>
  <si>
    <t>ANDERSON LANGUAGE TECH CENTER</t>
  </si>
  <si>
    <t>BRITISH STUDIES</t>
  </si>
  <si>
    <t>CENTER OF THE AMERICAN WEST</t>
  </si>
  <si>
    <t>CU ART MUSEUM</t>
  </si>
  <si>
    <t>COLORADO SHAKESPEARE FESTIVAL</t>
  </si>
  <si>
    <t>PGM FOR WRITING AND RHETORIC</t>
  </si>
  <si>
    <t>CARTSS</t>
  </si>
  <si>
    <t>CTR WESTERN CIVILIZATION</t>
  </si>
  <si>
    <t>JEWISH STUDIES</t>
  </si>
  <si>
    <t>B0036</t>
  </si>
  <si>
    <t>B-A&amp;S-OFFICE OF DEAN</t>
  </si>
  <si>
    <t>B0039</t>
  </si>
  <si>
    <t>B-A&amp;S NS DEPTS-MCDB</t>
  </si>
  <si>
    <t>B0040</t>
  </si>
  <si>
    <t>B-A&amp;S NATL SCI DEPTS-CHEMISTRY</t>
  </si>
  <si>
    <t>B0041</t>
  </si>
  <si>
    <t>B-A&amp;S NS DEPTS-GEOGRAPHY</t>
  </si>
  <si>
    <t>B0042</t>
  </si>
  <si>
    <t>B-A&amp;S NS D-GEOLOGICAL SCI</t>
  </si>
  <si>
    <t>B0043</t>
  </si>
  <si>
    <t>B-A&amp;S NS DEPT-MATHEMATICS</t>
  </si>
  <si>
    <t>B0044</t>
  </si>
  <si>
    <t>B-A&amp;S NS D-PHYSICS</t>
  </si>
  <si>
    <t>B0046</t>
  </si>
  <si>
    <t>B-A&amp;S SS D-POLITICAL SCIENCE</t>
  </si>
  <si>
    <t>B0047</t>
  </si>
  <si>
    <t>B-PSYCH-PSYCHOLOGY</t>
  </si>
  <si>
    <t>B-CTR, ASTROPHYS&amp;SPACE ASTRO</t>
  </si>
  <si>
    <t>B0050</t>
  </si>
  <si>
    <t>B-A&amp;S PGM-OBSRV-SOMMERS BAUSCH</t>
  </si>
  <si>
    <t>B0051</t>
  </si>
  <si>
    <t>B-A&amp;S NS PGM-FISKE PLANETARIUM</t>
  </si>
  <si>
    <t>B0054</t>
  </si>
  <si>
    <t>B-ECON-ECONOMICS</t>
  </si>
  <si>
    <t>B0055</t>
  </si>
  <si>
    <t>B-A&amp;S SOC SCI D-ETHNIC STUDIES</t>
  </si>
  <si>
    <t>B0056</t>
  </si>
  <si>
    <t>B-A&amp;S SOC SCI DEPTS-LING</t>
  </si>
  <si>
    <t>B0057</t>
  </si>
  <si>
    <t>B-SLHS-SPEECH, LANG&amp;HEAR SCI</t>
  </si>
  <si>
    <t>B0061</t>
  </si>
  <si>
    <t>B-A&amp;S ARTS &amp; HUM DEPTS-ENGLISH</t>
  </si>
  <si>
    <t>B0063</t>
  </si>
  <si>
    <t>B-A&amp;S A&amp;H D-PHILOSOPHY</t>
  </si>
  <si>
    <t>B0153</t>
  </si>
  <si>
    <t>B-A&amp;S SOC SCI DEPTS-WMNSTUDIES</t>
  </si>
  <si>
    <t>B0229</t>
  </si>
  <si>
    <t>INTEGRATIVE PHYSIOLOGY</t>
  </si>
  <si>
    <t>B0065</t>
  </si>
  <si>
    <t>B-VCAA-LEEDS SCHOOL OF BUSINES</t>
  </si>
  <si>
    <t>B0066</t>
  </si>
  <si>
    <t>B-VCAA-SCHOOL OF EDUCATION</t>
  </si>
  <si>
    <t>B0067</t>
  </si>
  <si>
    <t>B-EDUCATION</t>
  </si>
  <si>
    <t>B0068</t>
  </si>
  <si>
    <t>B-EDUCATION-BUENO</t>
  </si>
  <si>
    <t>B0070</t>
  </si>
  <si>
    <t>B-COLLEGE OF ENGR&amp;APPLIED SCI</t>
  </si>
  <si>
    <t>ENGIN DN-OFC</t>
  </si>
  <si>
    <t>ENGIN DN-SPACE GRANT COLLEGE</t>
  </si>
  <si>
    <t>ENVIRONMENTAL ENGINEERING</t>
  </si>
  <si>
    <t>ENGIN DN-INTEGRATD TEACHNG LAB</t>
  </si>
  <si>
    <t>AERO-AEROSPACE ENGINEERING SCI</t>
  </si>
  <si>
    <t>AERO-CO CTR,ASTRODYNAMICS RSCH</t>
  </si>
  <si>
    <t>CHEMICAL AND BIOLOGICAL ENGIN</t>
  </si>
  <si>
    <t>CIVILENG-CIVIL,ENV&amp;ARCH ENGIN</t>
  </si>
  <si>
    <t>CIVILENG-CADSWES</t>
  </si>
  <si>
    <t>ELECT, COMP &amp; ENERGY ENGR DEPT</t>
  </si>
  <si>
    <t>MECHENG-MECHANICAL ENGINEERING</t>
  </si>
  <si>
    <t>ATLAS</t>
  </si>
  <si>
    <t>AERO ENGR-RECUV</t>
  </si>
  <si>
    <t>ENGINEERING HONORS PROGRAM</t>
  </si>
  <si>
    <t>BOLD CENTER</t>
  </si>
  <si>
    <t>MORTENSON CENTER</t>
  </si>
  <si>
    <t>MATERIALS SCIENCE &amp; ENGR PROG</t>
  </si>
  <si>
    <t>ENGINEERING MANAGEMENT PROGRAM</t>
  </si>
  <si>
    <t>IDEA FORGE</t>
  </si>
  <si>
    <t>B0081</t>
  </si>
  <si>
    <t>B-COMPSCI-COMPUTER SCIENCE</t>
  </si>
  <si>
    <t>B0083</t>
  </si>
  <si>
    <t>B-VCAA COLLEGE MEDIA,COMM&amp;INFO</t>
  </si>
  <si>
    <t>B0238</t>
  </si>
  <si>
    <t>B-CMCI OFFICE OF THE DEAN</t>
  </si>
  <si>
    <t>B0239</t>
  </si>
  <si>
    <t>B-CMCI STUDENTS &amp; CURRICULUM</t>
  </si>
  <si>
    <t>B0241</t>
  </si>
  <si>
    <t>B-CMCI JOURNALISM</t>
  </si>
  <si>
    <t>B0242</t>
  </si>
  <si>
    <t>B-CMCI MEDIA STUDIES</t>
  </si>
  <si>
    <t>B0243</t>
  </si>
  <si>
    <t>B-CMCI INFORMATION SCIENCE</t>
  </si>
  <si>
    <t>B0244</t>
  </si>
  <si>
    <t>B-CMCI CRITICAL MEDIA PRACTICE</t>
  </si>
  <si>
    <t>B0245</t>
  </si>
  <si>
    <t>B-CMCI ADV, PR, MEDIA DESIGN</t>
  </si>
  <si>
    <t>B0251</t>
  </si>
  <si>
    <t>B-CMCI COMMUNICATION</t>
  </si>
  <si>
    <t>B0084</t>
  </si>
  <si>
    <t>B-VCAA-SCHOOL OF LAW</t>
  </si>
  <si>
    <t>LAW-ADMINISTRATION</t>
  </si>
  <si>
    <t>LAW-CLINICAL EDUCATION</t>
  </si>
  <si>
    <t>LAW-LAW LIBRARY</t>
  </si>
  <si>
    <t>LAW-NATL RESOURCES LAW CTR</t>
  </si>
  <si>
    <t>SILICON FLATIRONS CENTER</t>
  </si>
  <si>
    <t>B0085</t>
  </si>
  <si>
    <t>B-VCAA-COLLEGE OF MUSIC</t>
  </si>
  <si>
    <t>MUSIC-COLLEGE OF MUSIC</t>
  </si>
  <si>
    <t>MUSIC-MACKY AUDITORIUM</t>
  </si>
  <si>
    <t>CU PRESENTS</t>
  </si>
  <si>
    <t>B0086</t>
  </si>
  <si>
    <t>B-VCAA-LIBRARIES</t>
  </si>
  <si>
    <t>LIBRARIES</t>
  </si>
  <si>
    <t>CTR-RES DATA DIGI SCHOLARSHIP</t>
  </si>
  <si>
    <t>B0179</t>
  </si>
  <si>
    <t>B0206</t>
  </si>
  <si>
    <t>B-SVC-ATHLETICS</t>
  </si>
  <si>
    <t>B0004</t>
  </si>
  <si>
    <t>B-INTERCOLLEGIATE ATHLETICS</t>
  </si>
  <si>
    <t>B0007</t>
  </si>
  <si>
    <t>B-ATHLETICS ADMINISTRATION</t>
  </si>
  <si>
    <t>B0217</t>
  </si>
  <si>
    <t>B-VC STRATEGIC RELATIONS</t>
  </si>
  <si>
    <t>B0009</t>
  </si>
  <si>
    <t>B-OFFC OF STRATEGIC RELATIONS</t>
  </si>
  <si>
    <t>OFFICE OF STRATEGIC RELATIONS</t>
  </si>
  <si>
    <t>B0222</t>
  </si>
  <si>
    <t>B-SVC-ASSOC VC FOR IT &amp; CIO</t>
  </si>
  <si>
    <t>LEARNING SPACES TECHNOLOGY</t>
  </si>
  <si>
    <t>IT OPERATIONS</t>
  </si>
  <si>
    <t>RESEARCH COMPUTING</t>
  </si>
  <si>
    <t>ACADEMIC TECHNOLOGY SERVICES</t>
  </si>
  <si>
    <t>ACADEMIC TECH RESEARCH</t>
  </si>
  <si>
    <t>ORG EFF. &amp; CUST ENGAGEMENT</t>
  </si>
  <si>
    <t>CLASSRM</t>
  </si>
  <si>
    <t>CENTRALLY SCHEDULED CLASSROOMS</t>
  </si>
  <si>
    <t>SH</t>
  </si>
  <si>
    <t>SHARED SPACE HOLDING</t>
  </si>
  <si>
    <t>00000</t>
  </si>
  <si>
    <t>NON ASSIGNABLE</t>
  </si>
  <si>
    <t>100</t>
  </si>
  <si>
    <t>101</t>
  </si>
  <si>
    <t>102</t>
  </si>
  <si>
    <t>103</t>
  </si>
  <si>
    <t>105</t>
  </si>
  <si>
    <t>106</t>
  </si>
  <si>
    <t>107</t>
  </si>
  <si>
    <t>Extra Details</t>
  </si>
  <si>
    <t>This is an example of a department and cost pool split on a room.  Environmental design and Asian studies are using this room each 50% of the time.  Then for Environmental design, they are using the room 50% for Instructional purposes and 50% for sponsored research purposes.</t>
  </si>
  <si>
    <t>Example: faculty assigned to new office</t>
  </si>
  <si>
    <t>Example: new student employee hired</t>
  </si>
  <si>
    <t>Example: faculty now conducting instructional work in office 50% of time</t>
  </si>
  <si>
    <t>Example: faculty from asian studies added to share office 50% of time</t>
  </si>
  <si>
    <t>Example: department using service changed</t>
  </si>
  <si>
    <t>269A</t>
  </si>
  <si>
    <t>271</t>
  </si>
  <si>
    <t>272</t>
  </si>
  <si>
    <t>273</t>
  </si>
  <si>
    <t>270</t>
  </si>
  <si>
    <t>Example: new agreement signed for department to use this classroom</t>
  </si>
  <si>
    <t>Example: room was not correctly identified as a conference room</t>
  </si>
  <si>
    <t>Example: room was not correctly identified as conference room service</t>
  </si>
  <si>
    <t>301</t>
  </si>
  <si>
    <t>301A</t>
  </si>
  <si>
    <t>306A</t>
  </si>
  <si>
    <t>27A</t>
  </si>
  <si>
    <t>321BA</t>
  </si>
  <si>
    <t>374</t>
  </si>
  <si>
    <t>375</t>
  </si>
  <si>
    <t>Example: room incorrectly identified as a restroom</t>
  </si>
  <si>
    <t>Example: room recently changed to telecom</t>
  </si>
  <si>
    <t>Example: room listed as conference room but should be lounge</t>
  </si>
  <si>
    <t>Update Space Information Template - Instructions</t>
  </si>
  <si>
    <t>Open the 'Update Space Info' tab</t>
  </si>
  <si>
    <t>Repeat this process for every room that needs space information updated.</t>
  </si>
  <si>
    <t>10046</t>
  </si>
  <si>
    <t>10401</t>
  </si>
  <si>
    <t>OFFICE OF THE REGISTRAR</t>
  </si>
  <si>
    <t>10964</t>
  </si>
  <si>
    <t>B-VC RSCH &amp; INSTITUTES</t>
  </si>
  <si>
    <t>B-INSTITUTES</t>
  </si>
  <si>
    <t>B-INSTITUTES-LASP</t>
  </si>
  <si>
    <t>B-INSTITUTES-ICS</t>
  </si>
  <si>
    <t>B-INSTITUTES-IBS</t>
  </si>
  <si>
    <t>B-INSTITUTES-CIRES</t>
  </si>
  <si>
    <t>B-INSTITUTES-INSTAAR</t>
  </si>
  <si>
    <t>B-INSTITUTES-JILA</t>
  </si>
  <si>
    <t>B-INSTITUTES-MUSEUM</t>
  </si>
  <si>
    <t>B-INSTITUTES-IBG</t>
  </si>
  <si>
    <t>B-INSTITUTES-RASEI</t>
  </si>
  <si>
    <t>B0282</t>
  </si>
  <si>
    <t>B-INSTITUTES-WELLNESS</t>
  </si>
  <si>
    <t>10057</t>
  </si>
  <si>
    <t>10059</t>
  </si>
  <si>
    <t>10110</t>
  </si>
  <si>
    <t>10993</t>
  </si>
  <si>
    <t>11037</t>
  </si>
  <si>
    <t>11046</t>
  </si>
  <si>
    <t>11060</t>
  </si>
  <si>
    <t>11061</t>
  </si>
  <si>
    <t>11075</t>
  </si>
  <si>
    <t>11076</t>
  </si>
  <si>
    <t>10430</t>
  </si>
  <si>
    <t>10431</t>
  </si>
  <si>
    <t>10432</t>
  </si>
  <si>
    <t>10433</t>
  </si>
  <si>
    <t>10434</t>
  </si>
  <si>
    <t>10435</t>
  </si>
  <si>
    <t>10436</t>
  </si>
  <si>
    <t>10437</t>
  </si>
  <si>
    <t>10424</t>
  </si>
  <si>
    <t>10441</t>
  </si>
  <si>
    <t>10463</t>
  </si>
  <si>
    <t>10467</t>
  </si>
  <si>
    <t>11065</t>
  </si>
  <si>
    <t>10456</t>
  </si>
  <si>
    <t>10457</t>
  </si>
  <si>
    <t>10458</t>
  </si>
  <si>
    <t>10459</t>
  </si>
  <si>
    <t>10460</t>
  </si>
  <si>
    <t>10461</t>
  </si>
  <si>
    <t>10371</t>
  </si>
  <si>
    <t>10888</t>
  </si>
  <si>
    <t>11111</t>
  </si>
  <si>
    <t>11112</t>
  </si>
  <si>
    <t>STUDENT AFFAIRS COMMUNICATION</t>
  </si>
  <si>
    <t>11216</t>
  </si>
  <si>
    <t>SA BUSINESS SERVICES</t>
  </si>
  <si>
    <t>10425</t>
  </si>
  <si>
    <t>10750</t>
  </si>
  <si>
    <t>10914</t>
  </si>
  <si>
    <t>11106</t>
  </si>
  <si>
    <t>HEALTH PROMOTION</t>
  </si>
  <si>
    <t>11126</t>
  </si>
  <si>
    <t>STUDENT SUPPORT &amp; CASE MGMT.</t>
  </si>
  <si>
    <t>10381</t>
  </si>
  <si>
    <t>10417</t>
  </si>
  <si>
    <t>10048</t>
  </si>
  <si>
    <t>B-VC INFRASTRUCTURE &amp; SUSTAIN</t>
  </si>
  <si>
    <t>10488</t>
  </si>
  <si>
    <t>INFRASTRUCTURE AND SUSTAIN</t>
  </si>
  <si>
    <t>10491</t>
  </si>
  <si>
    <t>10492</t>
  </si>
  <si>
    <t>BUSINESS SERVICES</t>
  </si>
  <si>
    <t>10493</t>
  </si>
  <si>
    <t>MAINTENANCE &amp; OPERATIONS</t>
  </si>
  <si>
    <t>10494</t>
  </si>
  <si>
    <t>CAPITAL CONSTRUCTION</t>
  </si>
  <si>
    <t>10495</t>
  </si>
  <si>
    <t>ENGINEERING</t>
  </si>
  <si>
    <t>10496</t>
  </si>
  <si>
    <t>PLANNING</t>
  </si>
  <si>
    <t>10497</t>
  </si>
  <si>
    <t>HUMAN RESOURCES</t>
  </si>
  <si>
    <t>10533</t>
  </si>
  <si>
    <t>TRANSPORTATION SERVICES</t>
  </si>
  <si>
    <t>10869</t>
  </si>
  <si>
    <t>10870</t>
  </si>
  <si>
    <t>11128</t>
  </si>
  <si>
    <t>AVC PLANNING DESIGN &amp; CONSTR</t>
  </si>
  <si>
    <t>10541</t>
  </si>
  <si>
    <t>SAFETY-ENVIRONMNTL HLTH&amp;SAFETY</t>
  </si>
  <si>
    <t>10882</t>
  </si>
  <si>
    <t>B0271</t>
  </si>
  <si>
    <t>B-CAMPUS SUSTAINABILITY</t>
  </si>
  <si>
    <t>11196</t>
  </si>
  <si>
    <t>CAMPUS SUSTAINABILITY</t>
  </si>
  <si>
    <t>10003</t>
  </si>
  <si>
    <t>10507</t>
  </si>
  <si>
    <t>10754</t>
  </si>
  <si>
    <t>10004</t>
  </si>
  <si>
    <t>11082</t>
  </si>
  <si>
    <t>11083</t>
  </si>
  <si>
    <t>10518</t>
  </si>
  <si>
    <t>10519</t>
  </si>
  <si>
    <t>10529</t>
  </si>
  <si>
    <t>10532</t>
  </si>
  <si>
    <t>10540</t>
  </si>
  <si>
    <t>PARKING SERVICES</t>
  </si>
  <si>
    <t>10001</t>
  </si>
  <si>
    <t>10002</t>
  </si>
  <si>
    <t>10225</t>
  </si>
  <si>
    <t>11007</t>
  </si>
  <si>
    <t>10023</t>
  </si>
  <si>
    <t>10036</t>
  </si>
  <si>
    <t>10039</t>
  </si>
  <si>
    <t>10040</t>
  </si>
  <si>
    <t>10041</t>
  </si>
  <si>
    <t>10042</t>
  </si>
  <si>
    <t>10044</t>
  </si>
  <si>
    <t>11101</t>
  </si>
  <si>
    <t>11215</t>
  </si>
  <si>
    <t>VCAA: PRGM IN EXPLORATORY STUD</t>
  </si>
  <si>
    <t>10031</t>
  </si>
  <si>
    <t>10988</t>
  </si>
  <si>
    <t>10034</t>
  </si>
  <si>
    <t>10935</t>
  </si>
  <si>
    <t>10427</t>
  </si>
  <si>
    <t>10722</t>
  </si>
  <si>
    <t>10735</t>
  </si>
  <si>
    <t>10893</t>
  </si>
  <si>
    <t>11197</t>
  </si>
  <si>
    <t>INCLUSION AND SOCIAL CHANGE</t>
  </si>
  <si>
    <t>10763</t>
  </si>
  <si>
    <t>10989</t>
  </si>
  <si>
    <t>B0256</t>
  </si>
  <si>
    <t>B-VCAA-DEAN GRAD SCHOOL</t>
  </si>
  <si>
    <t>10419</t>
  </si>
  <si>
    <t>10556</t>
  </si>
  <si>
    <t>GRAD SCH-FINL AID</t>
  </si>
  <si>
    <t>10717</t>
  </si>
  <si>
    <t>10975</t>
  </si>
  <si>
    <t>DGS ADMINISTRATION</t>
  </si>
  <si>
    <t>11132</t>
  </si>
  <si>
    <t>CTR FOR THE STUDY OF ORIGINS</t>
  </si>
  <si>
    <t>11133</t>
  </si>
  <si>
    <t>CO EU UNION CTR OF EXCELLENCE</t>
  </si>
  <si>
    <t>B-CTR-HUMANITIES &amp; ARTS</t>
  </si>
  <si>
    <t>B0273</t>
  </si>
  <si>
    <t>B-CNAIS</t>
  </si>
  <si>
    <t>10945</t>
  </si>
  <si>
    <t>10158</t>
  </si>
  <si>
    <t>10159</t>
  </si>
  <si>
    <t>10169</t>
  </si>
  <si>
    <t>10189</t>
  </si>
  <si>
    <t>10197</t>
  </si>
  <si>
    <t>10198</t>
  </si>
  <si>
    <t>10201</t>
  </si>
  <si>
    <t>10202</t>
  </si>
  <si>
    <t>10206</t>
  </si>
  <si>
    <t>10219</t>
  </si>
  <si>
    <t>10221</t>
  </si>
  <si>
    <t>10223</t>
  </si>
  <si>
    <t>10224</t>
  </si>
  <si>
    <t>10226</t>
  </si>
  <si>
    <t>10228</t>
  </si>
  <si>
    <t>10229</t>
  </si>
  <si>
    <t>10230</t>
  </si>
  <si>
    <t>10233</t>
  </si>
  <si>
    <t>CINEMA STUDIES</t>
  </si>
  <si>
    <t>10234</t>
  </si>
  <si>
    <t>DEPT OF ART AND ART HISTORY</t>
  </si>
  <si>
    <t>10236</t>
  </si>
  <si>
    <t>10237</t>
  </si>
  <si>
    <t>10238</t>
  </si>
  <si>
    <t>10241</t>
  </si>
  <si>
    <t>10242</t>
  </si>
  <si>
    <t>10243</t>
  </si>
  <si>
    <t>THEATRE &amp; DANCE</t>
  </si>
  <si>
    <t>10244</t>
  </si>
  <si>
    <t>10247</t>
  </si>
  <si>
    <t>10248</t>
  </si>
  <si>
    <t>10254</t>
  </si>
  <si>
    <t>10592</t>
  </si>
  <si>
    <t>BIOCHEMISTRY</t>
  </si>
  <si>
    <t>10621</t>
  </si>
  <si>
    <t>10711</t>
  </si>
  <si>
    <t>10723</t>
  </si>
  <si>
    <t>10742</t>
  </si>
  <si>
    <t>10762</t>
  </si>
  <si>
    <t>10839</t>
  </si>
  <si>
    <t>10850</t>
  </si>
  <si>
    <t>10889</t>
  </si>
  <si>
    <t>10894</t>
  </si>
  <si>
    <t>10992</t>
  </si>
  <si>
    <t>11081</t>
  </si>
  <si>
    <t>A&amp;S CURRICULAR AFFAIRS OFFICE</t>
  </si>
  <si>
    <t>10298</t>
  </si>
  <si>
    <t>10302</t>
  </si>
  <si>
    <t>10303</t>
  </si>
  <si>
    <t>10304</t>
  </si>
  <si>
    <t>10308</t>
  </si>
  <si>
    <t>10316</t>
  </si>
  <si>
    <t>10318</t>
  </si>
  <si>
    <t>10319</t>
  </si>
  <si>
    <t>10324</t>
  </si>
  <si>
    <t>10331</t>
  </si>
  <si>
    <t>10332</t>
  </si>
  <si>
    <t>10334</t>
  </si>
  <si>
    <t>10340</t>
  </si>
  <si>
    <t>10599</t>
  </si>
  <si>
    <t>10842</t>
  </si>
  <si>
    <t>10858</t>
  </si>
  <si>
    <t>10908</t>
  </si>
  <si>
    <t>10937</t>
  </si>
  <si>
    <t>10958</t>
  </si>
  <si>
    <t>11010</t>
  </si>
  <si>
    <t>11020</t>
  </si>
  <si>
    <t>11028</t>
  </si>
  <si>
    <t>11033</t>
  </si>
  <si>
    <t>10352</t>
  </si>
  <si>
    <t>10354</t>
  </si>
  <si>
    <t>10356</t>
  </si>
  <si>
    <t>10360</t>
  </si>
  <si>
    <t>10892</t>
  </si>
  <si>
    <t>11087</t>
  </si>
  <si>
    <t>ENERGY &amp; ENVIR POLICY LAB</t>
  </si>
  <si>
    <t>10362</t>
  </si>
  <si>
    <t>10363</t>
  </si>
  <si>
    <t>10594</t>
  </si>
  <si>
    <t>10369</t>
  </si>
  <si>
    <t>11095</t>
  </si>
  <si>
    <t>10883</t>
  </si>
  <si>
    <t>10025</t>
  </si>
  <si>
    <t>10948</t>
  </si>
  <si>
    <t>10949</t>
  </si>
  <si>
    <t>10950</t>
  </si>
  <si>
    <t>DIR ENT INITIATIVES &amp; ARCH</t>
  </si>
  <si>
    <t>10951</t>
  </si>
  <si>
    <t>10952</t>
  </si>
  <si>
    <t>10953</t>
  </si>
  <si>
    <t>10954</t>
  </si>
  <si>
    <t>10955</t>
  </si>
  <si>
    <t>11091</t>
  </si>
  <si>
    <t>11138</t>
  </si>
  <si>
    <t>DIRECTOR ES</t>
  </si>
  <si>
    <t>B-SVC-INTEGRITY, SAFETY &amp; COMP</t>
  </si>
  <si>
    <t>11100</t>
  </si>
  <si>
    <t>INTEGRITY, SAFETY &amp; COMP OFFC</t>
  </si>
  <si>
    <t>B-POLICE DEPARTMENT</t>
  </si>
  <si>
    <t>B0274</t>
  </si>
  <si>
    <t>B-IT SECURITY &amp; ACCESSIBLITY</t>
  </si>
  <si>
    <t>11042</t>
  </si>
  <si>
    <t>CUSYS</t>
  </si>
  <si>
    <t>CU SYSTEM</t>
  </si>
  <si>
    <t>RSKMT</t>
  </si>
  <si>
    <t>050</t>
  </si>
  <si>
    <t>050.0</t>
  </si>
  <si>
    <t>060</t>
  </si>
  <si>
    <t>060.0</t>
  </si>
  <si>
    <t>070</t>
  </si>
  <si>
    <t>070.0</t>
  </si>
  <si>
    <t>110</t>
  </si>
  <si>
    <t>110.0</t>
  </si>
  <si>
    <t>110.1</t>
  </si>
  <si>
    <t>110.2</t>
  </si>
  <si>
    <t>115</t>
  </si>
  <si>
    <t>115.0</t>
  </si>
  <si>
    <t>200</t>
  </si>
  <si>
    <t>210.0</t>
  </si>
  <si>
    <t>210.3</t>
  </si>
  <si>
    <t>215.0</t>
  </si>
  <si>
    <t>220</t>
  </si>
  <si>
    <t>220.0</t>
  </si>
  <si>
    <t>225.0</t>
  </si>
  <si>
    <t>250</t>
  </si>
  <si>
    <t>250.0</t>
  </si>
  <si>
    <t>255</t>
  </si>
  <si>
    <t>255.0</t>
  </si>
  <si>
    <t>300</t>
  </si>
  <si>
    <t>310.0</t>
  </si>
  <si>
    <t>310.1</t>
  </si>
  <si>
    <t>310.2</t>
  </si>
  <si>
    <t>310.3</t>
  </si>
  <si>
    <t>310.4</t>
  </si>
  <si>
    <t>315</t>
  </si>
  <si>
    <t>315.0</t>
  </si>
  <si>
    <t>315.1</t>
  </si>
  <si>
    <t>315.2</t>
  </si>
  <si>
    <t>315.3</t>
  </si>
  <si>
    <t>350.0</t>
  </si>
  <si>
    <t>355.0</t>
  </si>
  <si>
    <t>400</t>
  </si>
  <si>
    <t>410.0</t>
  </si>
  <si>
    <t>420.0</t>
  </si>
  <si>
    <t>430.0</t>
  </si>
  <si>
    <t>440.0</t>
  </si>
  <si>
    <t>455.0</t>
  </si>
  <si>
    <t>500</t>
  </si>
  <si>
    <t>510</t>
  </si>
  <si>
    <t>510.0</t>
  </si>
  <si>
    <t>515</t>
  </si>
  <si>
    <t>515.0</t>
  </si>
  <si>
    <t>520</t>
  </si>
  <si>
    <t>520.0</t>
  </si>
  <si>
    <t>523</t>
  </si>
  <si>
    <t>523.0</t>
  </si>
  <si>
    <t>525</t>
  </si>
  <si>
    <t>525.0</t>
  </si>
  <si>
    <t>530.0</t>
  </si>
  <si>
    <t>535</t>
  </si>
  <si>
    <t>535.0</t>
  </si>
  <si>
    <t>540.0</t>
  </si>
  <si>
    <t>545</t>
  </si>
  <si>
    <t>545.0</t>
  </si>
  <si>
    <t>550.0</t>
  </si>
  <si>
    <t>555.0</t>
  </si>
  <si>
    <t>560.0</t>
  </si>
  <si>
    <t>570</t>
  </si>
  <si>
    <t>570.0</t>
  </si>
  <si>
    <t>570.1</t>
  </si>
  <si>
    <t>570.2</t>
  </si>
  <si>
    <t>570.3</t>
  </si>
  <si>
    <t>575.0</t>
  </si>
  <si>
    <t>580</t>
  </si>
  <si>
    <t>580.0</t>
  </si>
  <si>
    <t>585.0</t>
  </si>
  <si>
    <t>590.0</t>
  </si>
  <si>
    <t>600</t>
  </si>
  <si>
    <t>610</t>
  </si>
  <si>
    <t>610.0</t>
  </si>
  <si>
    <t>615.0</t>
  </si>
  <si>
    <t>620</t>
  </si>
  <si>
    <t>620.0</t>
  </si>
  <si>
    <t>625</t>
  </si>
  <si>
    <t>625.0</t>
  </si>
  <si>
    <t>630</t>
  </si>
  <si>
    <t>630.0</t>
  </si>
  <si>
    <t>630.1</t>
  </si>
  <si>
    <t>FOOD FACILITY- DINING HALL</t>
  </si>
  <si>
    <t>630.2</t>
  </si>
  <si>
    <t>FOOD FACILITY- CAFE OR MARKET</t>
  </si>
  <si>
    <t>635</t>
  </si>
  <si>
    <t>635.0</t>
  </si>
  <si>
    <t>635.1</t>
  </si>
  <si>
    <t>FOOD FACILITY SERVICE- DINING HALL</t>
  </si>
  <si>
    <t>635.2</t>
  </si>
  <si>
    <t>FOOD FACILITY SERVICE- CAFE OR MARKET</t>
  </si>
  <si>
    <t>640</t>
  </si>
  <si>
    <t>640.0</t>
  </si>
  <si>
    <t>645</t>
  </si>
  <si>
    <t>645.0</t>
  </si>
  <si>
    <t>650.0</t>
  </si>
  <si>
    <t>655</t>
  </si>
  <si>
    <t>655.0</t>
  </si>
  <si>
    <t>660</t>
  </si>
  <si>
    <t>660.0</t>
  </si>
  <si>
    <t>665</t>
  </si>
  <si>
    <t>665.0</t>
  </si>
  <si>
    <t>670</t>
  </si>
  <si>
    <t>670.0</t>
  </si>
  <si>
    <t>675</t>
  </si>
  <si>
    <t>675.0</t>
  </si>
  <si>
    <t>680</t>
  </si>
  <si>
    <t>680.0</t>
  </si>
  <si>
    <t>685</t>
  </si>
  <si>
    <t>685.0</t>
  </si>
  <si>
    <t>700</t>
  </si>
  <si>
    <t>710</t>
  </si>
  <si>
    <t>710.0</t>
  </si>
  <si>
    <t>715</t>
  </si>
  <si>
    <t>715.0</t>
  </si>
  <si>
    <t>720</t>
  </si>
  <si>
    <t>720.0</t>
  </si>
  <si>
    <t>725.0</t>
  </si>
  <si>
    <t>730</t>
  </si>
  <si>
    <t>730.0</t>
  </si>
  <si>
    <t>735</t>
  </si>
  <si>
    <t>735.0</t>
  </si>
  <si>
    <t>740</t>
  </si>
  <si>
    <t>740.0</t>
  </si>
  <si>
    <t>745</t>
  </si>
  <si>
    <t>745.0</t>
  </si>
  <si>
    <t>750</t>
  </si>
  <si>
    <t>750.0</t>
  </si>
  <si>
    <t>755</t>
  </si>
  <si>
    <t>755.0</t>
  </si>
  <si>
    <t>760</t>
  </si>
  <si>
    <t>HAZARDOUS  MATERIALS STORAGE</t>
  </si>
  <si>
    <t>760.0</t>
  </si>
  <si>
    <t>770</t>
  </si>
  <si>
    <t>770.0</t>
  </si>
  <si>
    <t>775</t>
  </si>
  <si>
    <t>775.0</t>
  </si>
  <si>
    <t>780</t>
  </si>
  <si>
    <t>780.0</t>
  </si>
  <si>
    <t>800</t>
  </si>
  <si>
    <t>810</t>
  </si>
  <si>
    <t>810.0</t>
  </si>
  <si>
    <t>815</t>
  </si>
  <si>
    <t>815.0</t>
  </si>
  <si>
    <t>820</t>
  </si>
  <si>
    <t>820.0</t>
  </si>
  <si>
    <t>830</t>
  </si>
  <si>
    <t>830.0</t>
  </si>
  <si>
    <t>835</t>
  </si>
  <si>
    <t>835.0</t>
  </si>
  <si>
    <t>840</t>
  </si>
  <si>
    <t>840.0</t>
  </si>
  <si>
    <t>845</t>
  </si>
  <si>
    <t>845.0</t>
  </si>
  <si>
    <t>850</t>
  </si>
  <si>
    <t>850.0</t>
  </si>
  <si>
    <t>855</t>
  </si>
  <si>
    <t>855.0</t>
  </si>
  <si>
    <t>860</t>
  </si>
  <si>
    <t>860.0</t>
  </si>
  <si>
    <t>865</t>
  </si>
  <si>
    <t>865.0</t>
  </si>
  <si>
    <t>870</t>
  </si>
  <si>
    <t>870.0</t>
  </si>
  <si>
    <t>880</t>
  </si>
  <si>
    <t>880.0</t>
  </si>
  <si>
    <t>890</t>
  </si>
  <si>
    <t>890.0</t>
  </si>
  <si>
    <t>895</t>
  </si>
  <si>
    <t>895.0</t>
  </si>
  <si>
    <t>900</t>
  </si>
  <si>
    <t>910</t>
  </si>
  <si>
    <t>910.0</t>
  </si>
  <si>
    <t>919</t>
  </si>
  <si>
    <t>919.0</t>
  </si>
  <si>
    <t>920</t>
  </si>
  <si>
    <t>920.0</t>
  </si>
  <si>
    <t>920.1</t>
  </si>
  <si>
    <t>SLEEP/STUDY WITH TOILET OR BATH- BEDROOM</t>
  </si>
  <si>
    <t>920.2</t>
  </si>
  <si>
    <t>SLEEP/STUDY WITH TOILET OR BATH- BATH</t>
  </si>
  <si>
    <t>920.3</t>
  </si>
  <si>
    <t>SLEEP/STUDY WITH TOILET OR BATH- CLOSET</t>
  </si>
  <si>
    <t>920.4</t>
  </si>
  <si>
    <t>SLEEP/STUDY WITH TOILET OR BATH- COMMON</t>
  </si>
  <si>
    <t>935</t>
  </si>
  <si>
    <t>935.0</t>
  </si>
  <si>
    <t>950</t>
  </si>
  <si>
    <t>950.0</t>
  </si>
  <si>
    <t>950.1</t>
  </si>
  <si>
    <t>APARTMENT- BEDROOM</t>
  </si>
  <si>
    <t>950.2</t>
  </si>
  <si>
    <t>APARTMENT- BATH</t>
  </si>
  <si>
    <t>950.3</t>
  </si>
  <si>
    <t>APARTMENT- CLOSET</t>
  </si>
  <si>
    <t>950.4</t>
  </si>
  <si>
    <t>APARTMENT- COMMON</t>
  </si>
  <si>
    <t>950.5</t>
  </si>
  <si>
    <t>APARTMENT- KITCHEN</t>
  </si>
  <si>
    <t>955</t>
  </si>
  <si>
    <t>955.0</t>
  </si>
  <si>
    <t>970</t>
  </si>
  <si>
    <t>970.0</t>
  </si>
  <si>
    <t>11217</t>
  </si>
  <si>
    <t>11218</t>
  </si>
  <si>
    <t>SA HUMAN RESOURCES</t>
  </si>
  <si>
    <t>B-ENVIRONMENTAL HEALTH &amp; SAFETY</t>
  </si>
  <si>
    <t>220.3</t>
  </si>
  <si>
    <t>OPEN LABORATORY- CREATIVE STUDIO</t>
  </si>
  <si>
    <t>220.4</t>
  </si>
  <si>
    <t>OPEN LABORATORY- PRACTICE ROOM</t>
  </si>
  <si>
    <t>250.3</t>
  </si>
  <si>
    <t>RESEARCH/NONCLASS LABORATORY- CORE FACILITY</t>
  </si>
  <si>
    <t>520.1</t>
  </si>
  <si>
    <t>ATHLETIC OR PHYSICAL EDUCATION- NCAA</t>
  </si>
  <si>
    <t>520.2</t>
  </si>
  <si>
    <t>ATHLETIC OR PHYSICAL EDUCATION- RECREATION</t>
  </si>
  <si>
    <t>525.1</t>
  </si>
  <si>
    <t>ATHLETIC OR PHYSICAL EDUCATION SERVICE- NCAA</t>
  </si>
  <si>
    <t>525.2</t>
  </si>
  <si>
    <t>ATHLETIC OR PHYSICAL EDUCATION SERVICE- RECREATION</t>
  </si>
  <si>
    <t>Y04.5</t>
  </si>
  <si>
    <t>UTILITY/MECHANICAL SERVICE</t>
  </si>
  <si>
    <t>Y04.6</t>
  </si>
  <si>
    <t>CRAWL SPACE</t>
  </si>
  <si>
    <t>310.5</t>
  </si>
  <si>
    <t>HOTELLING / COWORKING OFFICE</t>
  </si>
  <si>
    <t>410.1</t>
  </si>
  <si>
    <t>STUDY ROOM- PRIVATE</t>
  </si>
  <si>
    <t>410.2</t>
  </si>
  <si>
    <t>STUDY ROOM- OPEN</t>
  </si>
  <si>
    <t>SA INFORMATION TECHNOLOGY</t>
  </si>
  <si>
    <t>11255</t>
  </si>
  <si>
    <t>B-SVC-BUSINESS STRATEGY</t>
  </si>
  <si>
    <t>11257</t>
  </si>
  <si>
    <t>BUSINESS STRATEGY OFFICE</t>
  </si>
  <si>
    <t>11098</t>
  </si>
  <si>
    <t>WILDERNESS ACAD RSRC MGMT</t>
  </si>
  <si>
    <t>11220</t>
  </si>
  <si>
    <t>AEROSPACE ACAD RSRC MGMT</t>
  </si>
  <si>
    <t>11224</t>
  </si>
  <si>
    <t>MOUNTAIN RESEARCH STATION ACAD RSRC MGMT</t>
  </si>
  <si>
    <t>11225</t>
  </si>
  <si>
    <t>CTR TEACH LEARNING</t>
  </si>
  <si>
    <t>TECH, CYBERSECURITY &amp; POLICY</t>
  </si>
  <si>
    <t>11242</t>
  </si>
  <si>
    <t>MUSIC-THOMPSON JAZZ STUDIES</t>
  </si>
  <si>
    <t>11222</t>
  </si>
  <si>
    <t>ENTERPRISE INIT &amp; ARCHITECTURE</t>
  </si>
  <si>
    <t>11223</t>
  </si>
  <si>
    <t>ACAD TECH APPS &amp; DESIGN</t>
  </si>
  <si>
    <t>Institution ID</t>
  </si>
  <si>
    <t>Institution Name</t>
  </si>
  <si>
    <t>Organization ID</t>
  </si>
  <si>
    <t>Organization Name</t>
  </si>
  <si>
    <t>FRATERNITY &amp; SORORITY LIFE</t>
  </si>
  <si>
    <t>VC STUDENT AFFAIRS</t>
  </si>
  <si>
    <t>VETERAN &amp; MILITARY AFFAIRS</t>
  </si>
  <si>
    <t>11262</t>
  </si>
  <si>
    <t>BUFF ONECARD OFFICE</t>
  </si>
  <si>
    <t>11266</t>
  </si>
  <si>
    <t>OFFICE OF VICTIM ASSISTANCE</t>
  </si>
  <si>
    <t>COUNSELING &amp; PSYCH SERVICES</t>
  </si>
  <si>
    <t>STUDENT TESTING CENTER</t>
  </si>
  <si>
    <t>NEW STUDENT AND FAMILY PROGRAM</t>
  </si>
  <si>
    <t>COGEN/CENTRAL PLANTS</t>
  </si>
  <si>
    <t>B-SVC-BUDGET &amp; FINANCE</t>
  </si>
  <si>
    <t>11268</t>
  </si>
  <si>
    <t>AVC BUDGET AND FINANCE</t>
  </si>
  <si>
    <t>11261</t>
  </si>
  <si>
    <t>CENTER FOR LEADERSHIP</t>
  </si>
  <si>
    <t>11291</t>
  </si>
  <si>
    <t>SVC FOR DIV EQ AND INCL</t>
  </si>
  <si>
    <t>11302</t>
  </si>
  <si>
    <t>GOVT RELATIONS AND COMM ENG</t>
  </si>
  <si>
    <t>11273</t>
  </si>
  <si>
    <t>WRITING CENTER</t>
  </si>
  <si>
    <t>B-VCAA-UG ED-INTERNATIONAL EDU</t>
  </si>
  <si>
    <t>11296</t>
  </si>
  <si>
    <t>CAAAS-CTR AFRICAN &amp; AFRICAN AM</t>
  </si>
  <si>
    <t>B0289</t>
  </si>
  <si>
    <t>B-CU BLDR ONLINE</t>
  </si>
  <si>
    <t>A&amp;S ACAD ADVISING &amp; COACHING</t>
  </si>
  <si>
    <t>11265</t>
  </si>
  <si>
    <t>STUDENT SUCCESS</t>
  </si>
  <si>
    <t>COSINC</t>
  </si>
  <si>
    <t>10349</t>
  </si>
  <si>
    <t>JOURN-CTR,ENVIRON JOURNALISM</t>
  </si>
  <si>
    <t>10959</t>
  </si>
  <si>
    <t>CTR MEDIA RELIGION &amp; CULTURE</t>
  </si>
  <si>
    <t>11048</t>
  </si>
  <si>
    <t>INTERMEDIA ART, WRITING &amp; PERF</t>
  </si>
  <si>
    <t>EVC &amp; CHIEF OPERATING OFFICER</t>
  </si>
  <si>
    <t>EMSVC</t>
  </si>
  <si>
    <t>EMPLOYEE SERVICES</t>
  </si>
  <si>
    <t>INAUD</t>
  </si>
  <si>
    <t>INTERNAL AUDIT</t>
  </si>
  <si>
    <t>UCNSL</t>
  </si>
  <si>
    <t>UNIVERSITY COUNSEL</t>
  </si>
  <si>
    <t>L0001</t>
  </si>
  <si>
    <t>ZOETIS US LLC</t>
  </si>
  <si>
    <t>L0002</t>
  </si>
  <si>
    <t>WAVI CO.</t>
  </si>
  <si>
    <t>L0003</t>
  </si>
  <si>
    <t>VITRIVAX, INC.</t>
  </si>
  <si>
    <t>L0004</t>
  </si>
  <si>
    <t>L0005</t>
  </si>
  <si>
    <t>U.S. ENGINEERING CONSTRUCTION, LLC</t>
  </si>
  <si>
    <t>L0007</t>
  </si>
  <si>
    <t>GUARANTEE ELECTRICAL CONTRACTING LLC</t>
  </si>
  <si>
    <t>L0008</t>
  </si>
  <si>
    <t>EDGEWISE THERAPEUTICS</t>
  </si>
  <si>
    <t>L0009</t>
  </si>
  <si>
    <t>DOUBLE HELIX OPTICS, INC.</t>
  </si>
  <si>
    <t>L0010</t>
  </si>
  <si>
    <t>ARPEGGIO BIOSCIENCES</t>
  </si>
  <si>
    <t>L0011</t>
  </si>
  <si>
    <t>AGILENT TECHNOLOGIES</t>
  </si>
  <si>
    <t>L0013</t>
  </si>
  <si>
    <t>CENTURY ENVIRONMENTAL HYGIENE, LLC</t>
  </si>
  <si>
    <t>L0014</t>
  </si>
  <si>
    <t>ENCORE ELECTRIC</t>
  </si>
  <si>
    <t>L0015</t>
  </si>
  <si>
    <t>LEGACY MECHANICAL, INC.</t>
  </si>
  <si>
    <t>L0016</t>
  </si>
  <si>
    <t>ADOLFSON &amp; PETERSON CONSTRUCTION</t>
  </si>
  <si>
    <t>L0017</t>
  </si>
  <si>
    <t>SPACE SCIENCE INSTITUTE (SSI)</t>
  </si>
  <si>
    <t>L0018</t>
  </si>
  <si>
    <t>SUN CONSTRUCTION</t>
  </si>
  <si>
    <t>L0019</t>
  </si>
  <si>
    <t>ARLINGTON ELECTRICAL</t>
  </si>
  <si>
    <t>L0020</t>
  </si>
  <si>
    <t>RISK REMOVAL</t>
  </si>
  <si>
    <t>L0022</t>
  </si>
  <si>
    <t>UNITED STATES GEOLOGICAL SURVEY (USGS)</t>
  </si>
  <si>
    <t>L0024</t>
  </si>
  <si>
    <t>ASSOC OF UNIV FOR RESEARCH IN ASTRONOMY (AURA)</t>
  </si>
  <si>
    <t>L0025</t>
  </si>
  <si>
    <t>NATIONAL SOLAR OBSERVATORY (NSO)</t>
  </si>
  <si>
    <t>L0026</t>
  </si>
  <si>
    <t>RED CROSS</t>
  </si>
  <si>
    <t>L0029</t>
  </si>
  <si>
    <t>BUFFALO SPORTS PROPERTIES</t>
  </si>
  <si>
    <t>L0030</t>
  </si>
  <si>
    <t>THE LAUGHING GOAT</t>
  </si>
  <si>
    <t>L0031</t>
  </si>
  <si>
    <t>L0032</t>
  </si>
  <si>
    <t>FOOLISH CRAIG'S</t>
  </si>
  <si>
    <t>L0033</t>
  </si>
  <si>
    <t>PEKOE SIP HOUSE</t>
  </si>
  <si>
    <t>L0034</t>
  </si>
  <si>
    <t>HEARSAY CAFE (FRONT RANGE CATERING)</t>
  </si>
  <si>
    <t>L0035</t>
  </si>
  <si>
    <t>ETAI'S BAKERY CAFE (UDI'S)</t>
  </si>
  <si>
    <t>L0036</t>
  </si>
  <si>
    <t>SPRUCE CAFE (THE COFFEE CLINIC, LLC)</t>
  </si>
  <si>
    <t>L0037</t>
  </si>
  <si>
    <t>PEACE CORPS</t>
  </si>
  <si>
    <t>L0038</t>
  </si>
  <si>
    <t>ELEVATIONS CREDIT UNION</t>
  </si>
  <si>
    <t>L0039</t>
  </si>
  <si>
    <t>JAMBA JUICE</t>
  </si>
  <si>
    <t>L0040</t>
  </si>
  <si>
    <t>INFINITUS PIE</t>
  </si>
  <si>
    <t>L0041</t>
  </si>
  <si>
    <t>STARBUCKS</t>
  </si>
  <si>
    <t>L0042</t>
  </si>
  <si>
    <t>SUBWAY</t>
  </si>
  <si>
    <t>L0043</t>
  </si>
  <si>
    <t>PANDA EXPRESS</t>
  </si>
  <si>
    <t>L0044</t>
  </si>
  <si>
    <t>ROCKY MOUNTAIN RESERVE</t>
  </si>
  <si>
    <t>L0045</t>
  </si>
  <si>
    <t>DARWIN BIOSCIENCES, INC.</t>
  </si>
  <si>
    <t>L0046</t>
  </si>
  <si>
    <t>MTECH MECHANICAL TECHNOLOGIES GROUP, INC.</t>
  </si>
  <si>
    <t>L0047</t>
  </si>
  <si>
    <t>TUMI GENOMICS</t>
  </si>
  <si>
    <t>L0048</t>
  </si>
  <si>
    <t>ATHLETICS LEASE OUT</t>
  </si>
  <si>
    <t>L0049</t>
  </si>
  <si>
    <t>HOUSING &amp; DINING LEASE OUT</t>
  </si>
  <si>
    <t>L0052</t>
  </si>
  <si>
    <t>THINK BIOSCIENCE, INC.</t>
  </si>
  <si>
    <t>L0054</t>
  </si>
  <si>
    <t>MYCOBACTERIA THERAPEUTICS CORPORATION</t>
  </si>
  <si>
    <t>L0055</t>
  </si>
  <si>
    <t>NATIVE AMERICAN RIGHTS FUND</t>
  </si>
  <si>
    <t>L0056</t>
  </si>
  <si>
    <t>PROHIBIX, LLC</t>
  </si>
  <si>
    <t>L0057</t>
  </si>
  <si>
    <t>HYPRSKN INC.</t>
  </si>
  <si>
    <t>L0058</t>
  </si>
  <si>
    <t>L0059</t>
  </si>
  <si>
    <t>SUVICA, INC.</t>
  </si>
  <si>
    <t>L9999</t>
  </si>
  <si>
    <t>LEASED VACANT</t>
  </si>
  <si>
    <t>LSRES</t>
  </si>
  <si>
    <t>LEASED- RESIDENTIAL RES</t>
  </si>
  <si>
    <t>VACANT</t>
  </si>
  <si>
    <t>Functionalization</t>
  </si>
  <si>
    <t>Instruction/Departmental Research</t>
  </si>
  <si>
    <r>
      <rPr>
        <b/>
        <sz val="13"/>
        <color rgb="FF202020"/>
        <rFont val="Arial"/>
        <family val="2"/>
      </rPr>
      <t>Departmental Research</t>
    </r>
    <r>
      <rPr>
        <sz val="13"/>
        <color rgb="FF202020"/>
        <rFont val="Arial"/>
        <family val="2"/>
      </rPr>
      <t xml:space="preserve"> includes space used for general research that is not organized research and is not separately budgeted and accounted for.  Preliminary research and individual research efforts that do not receive external or specific internal funding are also included.  Seed money or start up funds; funds given to a new faculty member so they can conduct some research in the hopes of getting external awards or funding in a space, are also included.  Included as well are bridge money or funding; funds given to a faculty member when one external award ends and another one has not yet started.  </t>
    </r>
    <r>
      <rPr>
        <b/>
        <sz val="13"/>
        <color rgb="FF202020"/>
        <rFont val="Arial"/>
        <family val="2"/>
      </rPr>
      <t>Instruction</t>
    </r>
    <r>
      <rPr>
        <sz val="13"/>
        <color rgb="FF202020"/>
        <rFont val="Arial"/>
        <family val="2"/>
      </rPr>
      <t xml:space="preserve"> is included as well which is space used for course preparation and grading, acadmic advising, or actual teaching for credit, summer, or non-credit course. Classrooms and class labs are normally associated with this function.  </t>
    </r>
    <r>
      <rPr>
        <b/>
        <sz val="13"/>
        <color rgb="FF202020"/>
        <rFont val="Arial"/>
        <family val="2"/>
      </rPr>
      <t>Sponsored Instruction</t>
    </r>
    <r>
      <rPr>
        <sz val="13"/>
        <color rgb="FF202020"/>
        <rFont val="Arial"/>
        <family val="2"/>
      </rPr>
      <t xml:space="preserve"> is included which is space used for sponsored training activities (other than training in research techniques) including course preparation, classroom instruction, study areas for students, space of graduate research assistants working on their thesis, academic advising of students by faculty, and any other activities that involve credit and non-credit courses that are funded by a grant, contract or cooperative agreement.</t>
    </r>
  </si>
  <si>
    <t>Organized Research</t>
  </si>
  <si>
    <r>
      <t xml:space="preserve">Organized Research includes: </t>
    </r>
    <r>
      <rPr>
        <b/>
        <sz val="13"/>
        <color rgb="FF202020"/>
        <rFont val="Arial"/>
        <family val="2"/>
      </rPr>
      <t>Sponsored research,</t>
    </r>
    <r>
      <rPr>
        <sz val="13"/>
        <color rgb="FF202020"/>
        <rFont val="Arial"/>
        <family val="2"/>
      </rPr>
      <t xml:space="preserve"> which is spaced used for research that is separately budgeted and accounted for, and projects funded from outside sources (federal and non federal).  </t>
    </r>
    <r>
      <rPr>
        <b/>
        <sz val="13"/>
        <color rgb="FF202020"/>
        <rFont val="Arial"/>
        <family val="2"/>
      </rPr>
      <t>University Research,</t>
    </r>
    <r>
      <rPr>
        <sz val="13"/>
        <color rgb="FF202020"/>
        <rFont val="Arial"/>
        <family val="2"/>
      </rPr>
      <t xml:space="preserve"> which is spaced used for internally funded separately budgeted and accounted for projects where an individual applied for funds through a formal competitive application process.  </t>
    </r>
    <r>
      <rPr>
        <b/>
        <sz val="13"/>
        <color rgb="FF202020"/>
        <rFont val="Arial"/>
        <family val="2"/>
      </rPr>
      <t>Research Training,</t>
    </r>
    <r>
      <rPr>
        <sz val="13"/>
        <color rgb="FF202020"/>
        <rFont val="Arial"/>
        <family val="2"/>
      </rPr>
      <t xml:space="preserve"> which includes space used for activities involving the training of individuals in research techniques.  Space used for departmental research, professional development and other faculty activities should be included in the Instruction/Departmental Research function defined in the above section.</t>
    </r>
  </si>
  <si>
    <t xml:space="preserve">Includes space used for the administration of Colleges, Schools and Academic Departments. It includes offices occupied by deans, department chairs, departmental administrators and other managerial, administrative and clerical support staff. Also included are facilities such as shops, storage rooms, darkrooms, copy rooms and computer labs, etc. that support both the Instruction and Research functions when users of those facilities are not charged for the services provided. Included as well is common space utilized by the entire department such as conference rooms or break rooms. </t>
  </si>
  <si>
    <t>Includes space occupied by the general executive and administrative offices of the University. It includes such offices as the Chancellor, the Vice Chancellors for Academic Affairs and Administration, accounting, budget, buying and contracting, human resources and payroll.</t>
  </si>
  <si>
    <t>LASP- Instruction/Departmental Research</t>
  </si>
  <si>
    <t xml:space="preserve">The Laboratory for Atmospheric and Space Physics (LASP) is a research institute that has a separately negotiated F&amp;A rate. As such, a distinct coding for LASP is followed. </t>
  </si>
  <si>
    <t>LASP- Organized Research</t>
  </si>
  <si>
    <t>Sponsored Project Administration</t>
  </si>
  <si>
    <t>Includes space used by units established primarily to administer the sponsored programs of the University. This includes space used by the Vice Chancellor for Research, Office of Contracts and Grants, and Research Financial Services.</t>
  </si>
  <si>
    <t>Student Services Administration</t>
  </si>
  <si>
    <t>Includes space used for the administration of student affairs and for services provided to students. This would include the Vice Chancellor for Student Affairs and related organizational units, the Registrar and the Admissions office.</t>
  </si>
  <si>
    <t>Operations &amp; Maintenance</t>
  </si>
  <si>
    <t>Includes space associated with the operation, maintenance, preservation and protection of the University’s physical plant and buildings. It includes the space occupied by Facilities Management, Warehouse and Property Management, Security, Environmental Health &amp; Safety and Research Properties.</t>
  </si>
  <si>
    <t>Includes space used by the main Library system including Norlin and the branch libraries for Business, Earth Science, Engineering, Math/Physics, Music and Law. Space in academic departments for departmental libraries, reading rooms, collections, etc. should be included in the Departmental Administration function unless funding and catalog reference services are provided by the main library.</t>
  </si>
  <si>
    <t>Other Sponsored Activities</t>
  </si>
  <si>
    <t>OS</t>
  </si>
  <si>
    <t>Other Sponsored Activities includes space used for an activity that is neither research or instructional, but is funded by an external source (grant, contract, cooperative agreement).  Also included is space used for public service that is externally funded.  Examples of programs and projects are health service projects, drug studies (human subjects), community service programs, etc.</t>
  </si>
  <si>
    <t>Includes space used to conduct allowable activities not defined as Instruction, Research, Administration, or Operations &amp; Maintenance as well as space used for public service that is NON externally sponsored. The OI function mainly includes space occupied by auxiliary operations that charge for services provided and are considered self-supporting as well as space rented to any outside organizations. Examples of auxiliary operations include dormitories, residential apartments, dining halls, conference centers, fitness centers, copy centers and the student bookstore. Examples of space rented to outside organizations include the credit union, shops in the UMC, and state and Federal government agencies and other non-profit research organizations renting space from Research Property Services. Specialized Service Center space is classified as OI but the space of Other Internal Service Centers is classified according to the functions of each internal service center’s applicable customer base.  If space cannot be classified elsewhere, use OI.</t>
  </si>
  <si>
    <t>Intergovernmental Personnel Act Rate</t>
  </si>
  <si>
    <t>IP</t>
  </si>
  <si>
    <t>For more information on this and when this rate applies, refer to  U.S. Office of Personnel Management (OPM) 's website: https://www.opm.gov/policy-data-oversight/hiring-information/intergovernment-personnel-act/</t>
  </si>
  <si>
    <t>Includes the space of activities that are not allocable to Federally sponsored programs. Unallowable activities include Institutional Relations, Alumni Association, University Foundation and Development, and the President’s Residence.</t>
  </si>
  <si>
    <t>Unassigned/Vacant</t>
  </si>
  <si>
    <t xml:space="preserve">Includes any assignable space not currently assigned to a department. Examples of unassigned space include vacant offices and offices in transition.  This is space that is not being used now and is expected to be vacant for more than six months of the fiscal year. </t>
  </si>
  <si>
    <t>Includes common areas of a building used for systems or traffic.Nonassignable space include corridors, stairwells, restrooms, mechanical, telecom, custodial, etc.</t>
  </si>
  <si>
    <t>Used to track excluded spaces including  open to below spaces/vertical penetrations (not shafts), roofs, structural, and exterior elements.</t>
  </si>
  <si>
    <t>Consists of space that is currently not being used for any purpose. In most cases the space is under renovation and will be used again in the near future. The Unused function is also assigned to the space in buildings that will no longer be used by the University and will either be sold or demolished.</t>
  </si>
  <si>
    <t>Bldg Number</t>
  </si>
  <si>
    <t>Bldg Name</t>
  </si>
  <si>
    <t>Year of Date Acquired</t>
  </si>
  <si>
    <t>Type</t>
  </si>
  <si>
    <t>Functional Status</t>
  </si>
  <si>
    <t>1135BRD</t>
  </si>
  <si>
    <t>1135 BROADWAY (1135BRD)</t>
  </si>
  <si>
    <t>CLASSROOM/ADMIN</t>
  </si>
  <si>
    <t>1301 WALNUT ST (1301WA)</t>
  </si>
  <si>
    <t>1506BRD</t>
  </si>
  <si>
    <t>1506 BROADWAY (1506BRD)</t>
  </si>
  <si>
    <t>1506 BROADWAY</t>
  </si>
  <si>
    <t>2021</t>
  </si>
  <si>
    <t>1522BRD</t>
  </si>
  <si>
    <t>1522 BROADWAY (1522BRD)</t>
  </si>
  <si>
    <t>1522 BROADWAY</t>
  </si>
  <si>
    <t>2360ARP</t>
  </si>
  <si>
    <t>198</t>
  </si>
  <si>
    <t>ROB'S AUTO REPAIR (2360ARP)</t>
  </si>
  <si>
    <t>2360 ARAPAHOE AVENUE</t>
  </si>
  <si>
    <t>2595CNYN</t>
  </si>
  <si>
    <t>806</t>
  </si>
  <si>
    <t>2595 CANYON BLVD (2595CNYN)</t>
  </si>
  <si>
    <t>2595 CANYON BLVD</t>
  </si>
  <si>
    <t>2705CLR</t>
  </si>
  <si>
    <t>465</t>
  </si>
  <si>
    <t>2705 COLORADO</t>
  </si>
  <si>
    <t>2705 COLORADO AVE</t>
  </si>
  <si>
    <t>3100ARP</t>
  </si>
  <si>
    <t>807</t>
  </si>
  <si>
    <t>PARK PLACE (3100ARP)</t>
  </si>
  <si>
    <t>3100 ARAPAHOE AVENUE</t>
  </si>
  <si>
    <t>RESEARCH/LAB</t>
  </si>
  <si>
    <t>5425AIR</t>
  </si>
  <si>
    <t>804</t>
  </si>
  <si>
    <t>5425 AIRPORT ROAD (5425AIR)</t>
  </si>
  <si>
    <t>5425 AIRPORT ROAD</t>
  </si>
  <si>
    <t>122126TH</t>
  </si>
  <si>
    <t>456</t>
  </si>
  <si>
    <t>1221 26TH STREET</t>
  </si>
  <si>
    <t>1909 26TH ST (190926)</t>
  </si>
  <si>
    <t>ABSAROKA (ABSA)</t>
  </si>
  <si>
    <t>ADEN HALL (ADEN)</t>
  </si>
  <si>
    <t>AEROSPACE ENGINEERING SCIENCES (AERO)</t>
  </si>
  <si>
    <t>ALUMNI CENTER GARAGE ANNEX (ALMG)</t>
  </si>
  <si>
    <t>HISTORIC BLDG</t>
  </si>
  <si>
    <t>KOENIG ALUMNI CENTER (ALUM)</t>
  </si>
  <si>
    <t>ANDREWS HALL (ANDS)</t>
  </si>
  <si>
    <t>ADMINISTRATIVE AND RESEARCH CENTER- EAST CAMPUS (ARCE)</t>
  </si>
  <si>
    <t>ADMINISTRATIVE AND RESEARCH CENTER MECHANICAL BUILDING (ARCEA)</t>
  </si>
  <si>
    <t>ASTROPHYSICAL RESEARCH LABORATORY (ARL)</t>
  </si>
  <si>
    <t>ARMORY (ARMR)</t>
  </si>
  <si>
    <t>ARNETT HALL (ARNT)</t>
  </si>
  <si>
    <t>ASPEN (ASPN)</t>
  </si>
  <si>
    <t>ATHENS COURT A1 (ATCTA1)</t>
  </si>
  <si>
    <t>ATHENS COURT A2 (ATCTA2)</t>
  </si>
  <si>
    <t>ATHENS COURT A3 (ATCTA3)</t>
  </si>
  <si>
    <t>ATHENS COURT A4 (ATCTA4)</t>
  </si>
  <si>
    <t>ATHENS COURT B1 (ATCTB1)</t>
  </si>
  <si>
    <t>ATHENS COURT B2 (ATCTB2)</t>
  </si>
  <si>
    <t>ATHENS COURT B3 (ATCTB3)</t>
  </si>
  <si>
    <t>ATHENS COURT C1 (ATCTC1)</t>
  </si>
  <si>
    <t>ATHENS COURT C2 (ATCTC2)</t>
  </si>
  <si>
    <t>ATHENS COURT MAIL 1 (ATCTM1)</t>
  </si>
  <si>
    <t>ATHENS COURT MAIL 2 (ATCTM2)</t>
  </si>
  <si>
    <t>ATHENS COURT STORAGE 1 (ATCTS1)</t>
  </si>
  <si>
    <t>ATHENS COURT STORAGE 2 (ATCTS2)</t>
  </si>
  <si>
    <t>ATHENS COURT STORAGE 3 (ATCTS3)</t>
  </si>
  <si>
    <t>ATHENS COURT TELECOM 1 (ATCTT1)</t>
  </si>
  <si>
    <t>ATHENS NORTH COURT (ATHN)</t>
  </si>
  <si>
    <t>ROSER ATLAS CENTER (ATLS)</t>
  </si>
  <si>
    <t>BATH HOUSE (BATH)</t>
  </si>
  <si>
    <t>BEAR CREEK APT B (BCAPB)</t>
  </si>
  <si>
    <t>BOBCAT (BCAT)</t>
  </si>
  <si>
    <t>BENSON EARTH SCIENCES BUILDING (BESC)</t>
  </si>
  <si>
    <t>BIGHORN (BHRN)</t>
  </si>
  <si>
    <t>JENNIE SMOLY CARUTHERS BIOTECHNOLOGY BUILDING (BIOT)</t>
  </si>
  <si>
    <t>BISON (BISN)</t>
  </si>
  <si>
    <t>BAKER HALL (BKER)</t>
  </si>
  <si>
    <t>BLOWER BUILDING (BLWR)</t>
  </si>
  <si>
    <t>MECHANICAL</t>
  </si>
  <si>
    <t>BICYCLE REGISTRATION BUILDING (BREG)</t>
  </si>
  <si>
    <t>BRACKETT HALL (BRKT)</t>
  </si>
  <si>
    <t>BUCKINGHAM HALL (BUCK)</t>
  </si>
  <si>
    <t>CENTER FOR COMMUNITY (C4C)</t>
  </si>
  <si>
    <t>SPECIAL/GEN USE</t>
  </si>
  <si>
    <t>CARLSON GYMNASIUM (CARL)</t>
  </si>
  <si>
    <t>CARPENTER SHOP (CARP)</t>
  </si>
  <si>
    <t>CENTER FOR ACADEMIC SUCCESS AND ENGAGEMENT (CASE)</t>
  </si>
  <si>
    <t>CONTINUING EDUCATION CENTER (CEDU)</t>
  </si>
  <si>
    <t>CRISTOL CHEMISTRY &amp; BIOCHEMISTRY BUILDING (CHEM)</t>
  </si>
  <si>
    <t>CHEYENNE ARAPAHO HALL (CHEY)</t>
  </si>
  <si>
    <t>CHICKADEE (CHKD)</t>
  </si>
  <si>
    <t>CHICKAREE (CHKR)</t>
  </si>
  <si>
    <t>UCHEALTH CHAMPIONS CENTER (CHMP)</t>
  </si>
  <si>
    <t>CHEMICAL STORAGE BUILDING (CHST)</t>
  </si>
  <si>
    <t>CENTER FOR INNOVATION &amp; CREATIVITY (CINC)</t>
  </si>
  <si>
    <t>CINCP</t>
  </si>
  <si>
    <t>585A</t>
  </si>
  <si>
    <t>CENTER FOR INNOVATION &amp; CREATIVITY PAVILION (CINCP)</t>
  </si>
  <si>
    <t>CIRES COOPERATIVE INSTITUTE FOR RESEARCH IN ENVIRONMENTAL SCIENCES (CIRE)</t>
  </si>
  <si>
    <t>COCKERELL HALL (CKRL)</t>
  </si>
  <si>
    <t>COLUMBINE (CLMB)</t>
  </si>
  <si>
    <t>CLARE SMALL ARTS &amp; SCIENCES (CLRE)</t>
  </si>
  <si>
    <t>UNIVERSITY CLUB (CLUB)</t>
  </si>
  <si>
    <t>COMPUTING CENTER (COMP)</t>
  </si>
  <si>
    <t>GATES WOODRUFF WOMEN'S STUDIES COTTAGE (COTT)</t>
  </si>
  <si>
    <t>COYOTE (COYO)</t>
  </si>
  <si>
    <t>COLORADO POND PUMP STATION (CPMP)</t>
  </si>
  <si>
    <t>CROSMAN HALL (CROS)</t>
  </si>
  <si>
    <t>CU CHILDREN'S CENTER (DACR)</t>
  </si>
  <si>
    <t>CU CHILDREN'S CENTER (DACRA)</t>
  </si>
  <si>
    <t>CU CHILDREN'S CENTER (DACRB)</t>
  </si>
  <si>
    <t>DAL WARD ATHLETIC CENTER (DALW)</t>
  </si>
  <si>
    <t>DUANE D-WING (DDW)</t>
  </si>
  <si>
    <t>DENISON ARTS &amp; SCIENCES BUILDING (DEN)</t>
  </si>
  <si>
    <t>DINING HALL (DHLL)</t>
  </si>
  <si>
    <t>GALLOGLY DISCOVERY LEARNING CENTER (DLC)</t>
  </si>
  <si>
    <t>DARLEY TOWERS NORTH (DRLN)</t>
  </si>
  <si>
    <t>DARLEY TOWERS SOUTH (DRLS)</t>
  </si>
  <si>
    <t>DUANE PHYSICS (DUAN)</t>
  </si>
  <si>
    <t>ENGINEERING ADMINISTRATION WING (ECAD)</t>
  </si>
  <si>
    <t>ENGINEERING CIVIL &amp; ENVIRONMENTAL WING (ECCE)</t>
  </si>
  <si>
    <t>ENGINEERING CLASSROOM WING (ECCR)</t>
  </si>
  <si>
    <t>ENGINEERING COMPUTER SCIENCE DEPT (ECCS)</t>
  </si>
  <si>
    <t>ENGINEERING ELECTRICAL WING (ECEE)</t>
  </si>
  <si>
    <t>ENVIRONMENTAL SUSTAINABILITY WING (ECES)</t>
  </si>
  <si>
    <t>ECGBA</t>
  </si>
  <si>
    <t>EAST CAMPUS GROUNDS BUILDING A (ECGBA)</t>
  </si>
  <si>
    <t>ECGBB</t>
  </si>
  <si>
    <t>EAST CAMPUS GROUNDS BUILDING B (ECGBB)</t>
  </si>
  <si>
    <t>ECGBC</t>
  </si>
  <si>
    <t>599C</t>
  </si>
  <si>
    <t>EAST CAMPUS GROUNDS BUILDING C (ECGBC)</t>
  </si>
  <si>
    <t>ECGBD</t>
  </si>
  <si>
    <t>599D</t>
  </si>
  <si>
    <t>EAST CAMPUS GROUNDS BUILDING D (ECGBD)</t>
  </si>
  <si>
    <t>ENGINEERING MECHANICAL WING (ECME)</t>
  </si>
  <si>
    <t>ENGINEERING NORTH TOWER (ECNT)</t>
  </si>
  <si>
    <t>ECNW</t>
  </si>
  <si>
    <t>ENGINEERING CENTER NORTH WING (ECNW)</t>
  </si>
  <si>
    <t>ECONOMICS BUILDING (ECON)</t>
  </si>
  <si>
    <t>ENGINEERING OFFICE TOWER (ECOT)</t>
  </si>
  <si>
    <t>EAST CAMPUS POWER DISTRIBUTION CENTER (ECPDC)</t>
  </si>
  <si>
    <t>ENGINEERING STORES &amp; LABS (ECSL)</t>
  </si>
  <si>
    <t>ENGINEERING SOUTH TOWER (ECST)</t>
  </si>
  <si>
    <t>EAST DISTRICT ENERGY PLANT (EDEP)</t>
  </si>
  <si>
    <t>ENVIRONMENTAL HEALTH &amp; SAFETY (EHSC)</t>
  </si>
  <si>
    <t>EKELEY SCIENCES BUILDING (EKLC)</t>
  </si>
  <si>
    <t>ELECTRIC SHOP (ELSH)</t>
  </si>
  <si>
    <t>EMGBA</t>
  </si>
  <si>
    <t>EAST MAIN GROUNDS BUILDING A (EMGBA)</t>
  </si>
  <si>
    <t>EMGBB</t>
  </si>
  <si>
    <t>EAST MAIN GROUNDS BUILDING B (EMGBB)</t>
  </si>
  <si>
    <t>ENVIRONMENTAL DESIGN BUILDING (ENVD)</t>
  </si>
  <si>
    <t>CU EVENTS CENTER (EVNT)</t>
  </si>
  <si>
    <t>FOLSOM BIKE STATION (FBST)</t>
  </si>
  <si>
    <t>COCKERELL DR</t>
  </si>
  <si>
    <t>BALCH FIELDHOUSE COMPLEX (FH)</t>
  </si>
  <si>
    <t>BALCH FIELDHOUSE PRESSBOX (FHPB)</t>
  </si>
  <si>
    <t>FISKE PLANETARIUM &amp; SCIENCE CENTER (FISK)</t>
  </si>
  <si>
    <t>FLYCATCHER (FLYC)</t>
  </si>
  <si>
    <t>FINCH (FNCH)</t>
  </si>
  <si>
    <t>FARRAND HALL (FRND)</t>
  </si>
  <si>
    <t>FS1</t>
  </si>
  <si>
    <t>FACULTY STAFF COURT 1 (FS1)</t>
  </si>
  <si>
    <t>FS2</t>
  </si>
  <si>
    <t>FACULTY STAFF COURT 2 (FS2)</t>
  </si>
  <si>
    <t>FS4</t>
  </si>
  <si>
    <t>FACULTY STAFF COURT 4 (FS4)</t>
  </si>
  <si>
    <t>FS8</t>
  </si>
  <si>
    <t>FACULTY STAFF COURT 8 (FS8)</t>
  </si>
  <si>
    <t>FS9</t>
  </si>
  <si>
    <t>FACULTY STAFF COURT 9 (FS9)</t>
  </si>
  <si>
    <t>GAS REGULATOR BUILDING (GASR)</t>
  </si>
  <si>
    <t>GREENHOUSE NO 1 AT MACKY (GH-1)</t>
  </si>
  <si>
    <t>RESEARCH PARK GREENHOUSE (GH-3)</t>
  </si>
  <si>
    <t>GENERATOR SHED (GNSH)</t>
  </si>
  <si>
    <t>GOLD BIOSCIENCES BUILDING (GOLD)</t>
  </si>
  <si>
    <t>NSO GONG BUILDING (GONG)</t>
  </si>
  <si>
    <t>GARAGE (GRGE)</t>
  </si>
  <si>
    <t>GROUNDS AND RECYCLING OPERATIONS CENTER (GROC)</t>
  </si>
  <si>
    <t>GROUSE (GROU)</t>
  </si>
  <si>
    <t>GARAGE SHED (GRSH)</t>
  </si>
  <si>
    <t>GOSHAWK (GSHK)</t>
  </si>
  <si>
    <t>GAS REGULATOR BUILDING EAST CAMPUS (GSREC)</t>
  </si>
  <si>
    <t>GUGGENHEIM GEOGRAPHY BUILDING (GUGG)</t>
  </si>
  <si>
    <t>1330/1332 GRANDVIEW (GVAS)</t>
  </si>
  <si>
    <t>HALE SCIENCE BUILDING (HALE)</t>
  </si>
  <si>
    <t>HAZMAT SHED (HAZM)</t>
  </si>
  <si>
    <t>LIBRARY/MUSEUM</t>
  </si>
  <si>
    <t>HOUSING &amp; DINING SERVICES FACILITES OPERATIONS (HFOC)</t>
  </si>
  <si>
    <t>HALLETT HALL (HLET)</t>
  </si>
  <si>
    <t>HELLEMS ARTS &amp; SCIENCES BUILDING (HLMS)</t>
  </si>
  <si>
    <t>HIGH PERFORMANCE COMPUTING FACILITY (HPCF)</t>
  </si>
  <si>
    <t>HOUSING SYSTEM SERVICE CENTER (HSSC)</t>
  </si>
  <si>
    <t>HUMMINGBIRD (HUMM)</t>
  </si>
  <si>
    <t>EATON HUMANITIES BUILDING (HUMN)</t>
  </si>
  <si>
    <t>INSTITUTE FOR BEHAVIORAL GENETICS (IBG)</t>
  </si>
  <si>
    <t>INSTITUTE OF BEHAVIORAL SCIENCE (IBS)</t>
  </si>
  <si>
    <t>IEC</t>
  </si>
  <si>
    <t>INTERNATIONAL ENGLISH CENTER (IEC)</t>
  </si>
  <si>
    <t>INFO</t>
  </si>
  <si>
    <t>COLLEGE OF MEDIA, COMMUNICATION AND INFORMATION DEPARTMENT OF INFORMATION SCIENCE (INFO)</t>
  </si>
  <si>
    <t>INDOOR PRACTICE FACILITY (IPRC)</t>
  </si>
  <si>
    <t>DRESCHER UNDERGRADUATE ENGINEERING INTEGRATED TEACHING AND LEARNING LAB (ITLL)</t>
  </si>
  <si>
    <t>JAY (JAY)</t>
  </si>
  <si>
    <t>JILA (JILA)</t>
  </si>
  <si>
    <t>JUNCO (JNCO)</t>
  </si>
  <si>
    <t>KITTREDGE CENTRAL (KCEN)</t>
  </si>
  <si>
    <t>KITCHEN (KCHN)</t>
  </si>
  <si>
    <t>KITCHEN COOLER (KCNC)</t>
  </si>
  <si>
    <t>KIOWA LAB (KIOW)</t>
  </si>
  <si>
    <t>KITTREDGE WEST HALL (KITW)</t>
  </si>
  <si>
    <t>KOELBEL BUILDING - LEEDS SCHOOL OF BUSINESS (KOBL)</t>
  </si>
  <si>
    <t>KETCHUM ARTS &amp; SCIENCES BUILDING (KTCH)</t>
  </si>
  <si>
    <t>KVCU RADIO TOWER (KVCU)</t>
  </si>
  <si>
    <t>LBB</t>
  </si>
  <si>
    <t>LUCILE BERKELEY BUCHANAN BUILDING (LBB)</t>
  </si>
  <si>
    <t>LDAR</t>
  </si>
  <si>
    <t>805</t>
  </si>
  <si>
    <t>CIRES LIDAR FACILITY (LDAR)</t>
  </si>
  <si>
    <t>21154 WESTGATE ROAD</t>
  </si>
  <si>
    <t>GOLDEN</t>
  </si>
  <si>
    <t>80403</t>
  </si>
  <si>
    <t>LESSER HOUSE (LESS)</t>
  </si>
  <si>
    <t>NORLIN LIBRARY (LIBR)</t>
  </si>
  <si>
    <t>LIBBY HALL (LIBY)</t>
  </si>
  <si>
    <t>LITMAN RESEARCH LAB (RL1) (LITR)</t>
  </si>
  <si>
    <t>LIMBER (LMBR)</t>
  </si>
  <si>
    <t>LIFE SCIENCE RESEARCH LAB (RL4) (LSRL)</t>
  </si>
  <si>
    <t>LASP SPACE TECHNOLOGY RESEARCH CENTER (LSTR)</t>
  </si>
  <si>
    <t>OLD MAIN (MAIN)</t>
  </si>
  <si>
    <t>MARR ALPINE LABORATORY (MARR)</t>
  </si>
  <si>
    <t>MATHEMATICS BUILDING (MATH)</t>
  </si>
  <si>
    <t>MOORES COLLINS FAMILY LODGE (MCFL)</t>
  </si>
  <si>
    <t>MACKY AUDITORIUM (MCKY)</t>
  </si>
  <si>
    <t>BRUCE CURTIS BUILDING (MCOL)</t>
  </si>
  <si>
    <t>MAIN CAMPUS POWER DISTRIBUTION (MCPDC)</t>
  </si>
  <si>
    <t>MEGARON CLASSROOM (MGRN)</t>
  </si>
  <si>
    <t>MCKENNA LANGUAGES BUILDING (MKNA)</t>
  </si>
  <si>
    <t>MARINE COURT A (MRCTA)</t>
  </si>
  <si>
    <t>MARINE COURT B (MRCTB)</t>
  </si>
  <si>
    <t>MARINE COURT C (MRCTC)</t>
  </si>
  <si>
    <t>MARINE COURT D (MRCTD)</t>
  </si>
  <si>
    <t>MARINE COURT E (MRCTE)</t>
  </si>
  <si>
    <t>MARINE COURT F (MRCTF)</t>
  </si>
  <si>
    <t>MARINE COURT G (MRCTG)</t>
  </si>
  <si>
    <t>MARINE COURT H (MRCTH)</t>
  </si>
  <si>
    <t>MARINE COURT J (MRCTJ)</t>
  </si>
  <si>
    <t>MARINE COURT K (MRCTK)</t>
  </si>
  <si>
    <t>MARINE COURT MAIL (MRCTM)</t>
  </si>
  <si>
    <t>MARMOT (MRMT)</t>
  </si>
  <si>
    <t>MERTENSIA (MRTN)</t>
  </si>
  <si>
    <t>MARINE STREET SCIENCE CENTER (RL6) (MSSC)</t>
  </si>
  <si>
    <t>IMIG MUSIC BUILDING (MUS)</t>
  </si>
  <si>
    <t>NBB--SEEC SKYWATCH (NBB590A)</t>
  </si>
  <si>
    <t>NBB--BEAR CREEK SHED 1 (NBB699A)</t>
  </si>
  <si>
    <t>NBB--BEAR CREEK SHED 2 (NBB699B)</t>
  </si>
  <si>
    <t>NBB--CAMPUS SHELTER SOUTH PROP (NBB799A)</t>
  </si>
  <si>
    <t>NPL</t>
  </si>
  <si>
    <t>NEW PHYSICS LABORATORY (NPL)</t>
  </si>
  <si>
    <t>NUTCRACKER (NTCR)</t>
  </si>
  <si>
    <t>NEWTON COURT 1A (NTCT1A)</t>
  </si>
  <si>
    <t>NEWTON COURT 1B (NTCT1B)</t>
  </si>
  <si>
    <t>NEWTON COURT 2A (NTCT2A)</t>
  </si>
  <si>
    <t>NEWTON COURT 2B (NTCT2B)</t>
  </si>
  <si>
    <t>NEWTON COURT 2C (NTCT2C)</t>
  </si>
  <si>
    <t>NEWTON COURT 2D (NTCT2D)</t>
  </si>
  <si>
    <t>NEWTON COURT 2E (NTCT2E)</t>
  </si>
  <si>
    <t>NEWTON COURT 2F (NTCT2F)</t>
  </si>
  <si>
    <t>NEWTON COURT 2G (NTCT2G)</t>
  </si>
  <si>
    <t>NEWTON COURT 2H (NTCT2H)</t>
  </si>
  <si>
    <t>NEWTON COURT 2J (NTCT2J)</t>
  </si>
  <si>
    <t>NEWTON COURT 2K (NTCT2K)</t>
  </si>
  <si>
    <t>NEWTON COURT 2L (NTCT2L)</t>
  </si>
  <si>
    <t>NEWTON COURT 2M (NTCT2M)</t>
  </si>
  <si>
    <t>NEWTON COURT 2N (NTCT2N)</t>
  </si>
  <si>
    <t>NEWTON COURT 2P (NTCT2P)</t>
  </si>
  <si>
    <t>NEWTON COURT 2R (NTCT2R)</t>
  </si>
  <si>
    <t>NEWTON COURT 2S (NTCT2S)</t>
  </si>
  <si>
    <t>NEWTON COURT 2T (NTCT2T)</t>
  </si>
  <si>
    <t>NEWTON COURT 2U (NTCT2U)</t>
  </si>
  <si>
    <t>NEWTON COURT 2V (NTCT2V)</t>
  </si>
  <si>
    <t>NEWTON COURT 2W (NTCT2W)</t>
  </si>
  <si>
    <t>NEWTON COURT 2X (NTCT2X)</t>
  </si>
  <si>
    <t>NEWTON COURT 2Y (NTCT2Y)</t>
  </si>
  <si>
    <t>NEWTON COURT BOILER A (NTCTA)</t>
  </si>
  <si>
    <t>NEWTON COURT BOILER AB (NTCTAB)</t>
  </si>
  <si>
    <t>NEWTON COURT BOILER B (NTCTB)</t>
  </si>
  <si>
    <t>NEWTON COURT BOILER CD (NTCTCD)</t>
  </si>
  <si>
    <t>NEWTON COURT BOILER EF (NTCTEF)</t>
  </si>
  <si>
    <t>NEWTON COURT BOILER GH (NTCTGH)</t>
  </si>
  <si>
    <t>NEWTON COURT BOILER JK (NTCTJK)</t>
  </si>
  <si>
    <t>NEWTON COURT L2 (NTCTL2)</t>
  </si>
  <si>
    <t>NEWTON COURT L3 (NTCTL3)</t>
  </si>
  <si>
    <t>NEWTON COURT BOILER LM (NTCTLM)</t>
  </si>
  <si>
    <t>NEWTON COURT BOILER NP (NTCTNP)</t>
  </si>
  <si>
    <t>NEWTON COURT PUMPHOUSE 1 (NTCTPH)</t>
  </si>
  <si>
    <t>NEWTON COURT BOILER RS (NTCTRS)</t>
  </si>
  <si>
    <t>NEWTON COURT BOILER TU (NTCTTU)</t>
  </si>
  <si>
    <t>NEWTON COURT BOILER VW (NTCTVW)</t>
  </si>
  <si>
    <t>NEWTON COURT BOILER XY (NTCTXY)</t>
  </si>
  <si>
    <t>ARTS &amp; SCIENCES OFFICE BUILDING 1 (OB1)</t>
  </si>
  <si>
    <t>OBSERVATORY (OBSR)</t>
  </si>
  <si>
    <t>SOMMERS-BAUSCH OBSERVATORY (OBSV)</t>
  </si>
  <si>
    <t>PONDEROSA LODGEPOLE (PDLP)</t>
  </si>
  <si>
    <t>POLICE &amp; PARKING SERVICES CENTER (PDPS)</t>
  </si>
  <si>
    <t>PAGE FOUNDATION CENTER (PFDC)</t>
  </si>
  <si>
    <t>PRACTICE FOOTBALL FIELD PUMP STATION (PFPS)</t>
  </si>
  <si>
    <t>PONDEROSA GARAGE (PGRG)</t>
  </si>
  <si>
    <t>PIKA (PIKA)</t>
  </si>
  <si>
    <t>PORCUPINE (PORC)</t>
  </si>
  <si>
    <t>PORTER BIOSCIENCES (PORT)</t>
  </si>
  <si>
    <t>4845 PEARL EAST CIRCLE (PRL3)</t>
  </si>
  <si>
    <t>PTARMIGAN (PTRM)</t>
  </si>
  <si>
    <t>RAMALEY BIOLOGY BUILDING (RAMY)</t>
  </si>
  <si>
    <t>STUDENT RECREATION CENTER (REC)</t>
  </si>
  <si>
    <t>REED HALL (REED)</t>
  </si>
  <si>
    <t>REGENT ADMINISTRATIVE CENTER (RGNT)</t>
  </si>
  <si>
    <t>RESEARCH LAB NO 2 (RL2)</t>
  </si>
  <si>
    <t>ROBIN (ROBN)</t>
  </si>
  <si>
    <t>RESEARCH PARK PUMP STATION (RPMP)</t>
  </si>
  <si>
    <t>REGENT DR AUTOPARK (RPRK)</t>
  </si>
  <si>
    <t>SUSTAINABILTY ENERGY AND ENVIRONMENT COMMUNITY (SEEC)</t>
  </si>
  <si>
    <t>SUSTAINABILTY ENERGY AND ENVIRONMENT LABORATORY (SEEL)</t>
  </si>
  <si>
    <t>SKI CENTER STORAGE (SKIS)</t>
  </si>
  <si>
    <t>SPEECH LANGUAGE AND HEARING SCIENCES (SLHS)</t>
  </si>
  <si>
    <t>SOCCER LOCKER ROOM (SLKR)</t>
  </si>
  <si>
    <t>SPEECH LANGUAGE AND HEARING SCIENCES SHED (SLSH)</t>
  </si>
  <si>
    <t>SMILEY COURT A1 (SMCTA1)</t>
  </si>
  <si>
    <t>SMILEY COURT A2 (SMCTA2)</t>
  </si>
  <si>
    <t>SMILEY COURT A3 (SMCTA3)</t>
  </si>
  <si>
    <t>SMILEY COURT B1 (SMCTB1)</t>
  </si>
  <si>
    <t>SMILEY COURT B2 (SMCTB2)</t>
  </si>
  <si>
    <t>SMILEY COURT B3 (SMCTB3)</t>
  </si>
  <si>
    <t>SMILEY COURT B4 (SMCTB4)</t>
  </si>
  <si>
    <t>SMILEY COURT D1 (SMCTD1)</t>
  </si>
  <si>
    <t>SMILEY COURT D2 (SMCTD2)</t>
  </si>
  <si>
    <t>SMILEY COURT D3 (SMCTD3)</t>
  </si>
  <si>
    <t>SMILEY COURT D4 (SMCTD4)</t>
  </si>
  <si>
    <t>SMILEY COURT D5 (SMCTD5)</t>
  </si>
  <si>
    <t>SMILEY COURT D6 (SMCTD6)</t>
  </si>
  <si>
    <t>SMILEY COURT D7 (SMCTD7)</t>
  </si>
  <si>
    <t>SMILEY COURT D8 (SMCTD8)</t>
  </si>
  <si>
    <t>SMILEY COURT D9 (SMCTD9)</t>
  </si>
  <si>
    <t>SMILEY COURT D10 (SMCTD10)</t>
  </si>
  <si>
    <t>SMILEY COURT E1 (SMCTE1)</t>
  </si>
  <si>
    <t>SMILEY COURT E2 (SMCTE2)</t>
  </si>
  <si>
    <t>SMILEY COURT E3 (SMCTE3)</t>
  </si>
  <si>
    <t>SMILEY COURT E4 (SMCTE4)</t>
  </si>
  <si>
    <t>SMILEY COURT L1 (SMCTL1)</t>
  </si>
  <si>
    <t>SMILEY COURT L2 (SMCTL2)</t>
  </si>
  <si>
    <t>SMILEY COURT L3 (SMCTL3)</t>
  </si>
  <si>
    <t>SMILEY COURT MAIL 1 (SMCTM1)</t>
  </si>
  <si>
    <t>SMILEY COURT MAIL 2 (SMCTM2)</t>
  </si>
  <si>
    <t>SMILEY COURT MAIL 3 (SMCTM3)</t>
  </si>
  <si>
    <t>SMILEY COURT STORAGE 1 (SMCTS1)</t>
  </si>
  <si>
    <t>SMILEY COURT STORAGE 2 (SMCTS2)</t>
  </si>
  <si>
    <t>SMILEY COURT STORAGE 3 (SMCTS3)</t>
  </si>
  <si>
    <t>SMILEY COURT STORAGE 4 (SMCTS4)</t>
  </si>
  <si>
    <t>SMILEY COURT STORAGE 5 (SMCTS5)</t>
  </si>
  <si>
    <t>SMITH HALL (SMTH)</t>
  </si>
  <si>
    <t>SPRING HOUSE (SPRG)</t>
  </si>
  <si>
    <t>SPACE SCIENCE BUILDING (SPSC)</t>
  </si>
  <si>
    <t>SAPSUCKER (SPSK)</t>
  </si>
  <si>
    <t>SISKEN (SSKN)</t>
  </si>
  <si>
    <t>ST74</t>
  </si>
  <si>
    <t>STORAGE BUILDING 74 (ST74)</t>
  </si>
  <si>
    <t>STADIUM BUILDING (STAD)</t>
  </si>
  <si>
    <t>STEARNS TOWERS CENTER (STNC)</t>
  </si>
  <si>
    <t>STEARNS TOWERS EAST (STNE)</t>
  </si>
  <si>
    <t>STEARNS TOWERS WEST (STNW)</t>
  </si>
  <si>
    <t>STADIUM SKY BOX (STSB)</t>
  </si>
  <si>
    <t>STADIUM TICKET BUILDING (STTB)</t>
  </si>
  <si>
    <t>SUMMER (SUMM)</t>
  </si>
  <si>
    <t>SEWALL HALL (SWLL)</t>
  </si>
  <si>
    <t>ALBERT AND VERA RAMIREZ TEMPORARY BUILDING 1 (TB01)</t>
  </si>
  <si>
    <t>ELECTRIC SUPPLY BUILDING (TB15)</t>
  </si>
  <si>
    <t>TELECOM EQUIPMENT BUILDING SMILEY COURT (TB16)</t>
  </si>
  <si>
    <t>UNIVERSITY ADMINISTRATIVE CENTER ANNEX (TB19)</t>
  </si>
  <si>
    <t>FAMILY HOUSING EXPANSION (133) (TB33)</t>
  </si>
  <si>
    <t>FAMILY HOUSING EXPANSION (141) (TB34)</t>
  </si>
  <si>
    <t>FAMILY HOUSING EXPANSION (145) (TB35)</t>
  </si>
  <si>
    <t>TEMPORARY BUILDING 40 (TB40)</t>
  </si>
  <si>
    <t>TEMPORARY BUILDING 40B (TB40B)</t>
  </si>
  <si>
    <t>WAREHOUSE NO 1 (TB45)</t>
  </si>
  <si>
    <t>WAREHOUSE NO 2 (TB46)</t>
  </si>
  <si>
    <t>WAREHOUSE NO 3 (TB47)</t>
  </si>
  <si>
    <t>WAREHOUSE NO 4 (TB48)</t>
  </si>
  <si>
    <t>STEAM CONVERSION SHED (TB49)</t>
  </si>
  <si>
    <t>PRACTICE FOOTBALL FIELD BUILDING (TB55)</t>
  </si>
  <si>
    <t>TEMPORARY BUILDING 65 (TB65)</t>
  </si>
  <si>
    <t>TEMPORARY BUILDING 65 GARAGE (TB65A)</t>
  </si>
  <si>
    <t>TEMPORARY BUILDING 66 (TB66)</t>
  </si>
  <si>
    <t>FAMILY HOUSING COMMUNITY CENTER (TB68)</t>
  </si>
  <si>
    <t>TEMPORARY BUILDING 70 (TB70)</t>
  </si>
  <si>
    <t>TEMPORARY BUILDING 72 (TB72)</t>
  </si>
  <si>
    <t>TEMPORARY BUILDING 78 (TB78)</t>
  </si>
  <si>
    <t>GATEHOUSE/INFO BOOTH (TB81)</t>
  </si>
  <si>
    <t>TEMPORARY BUILDING 82 (TB82)</t>
  </si>
  <si>
    <t>POTTS FIELD TRACK STORAGE (TB83)</t>
  </si>
  <si>
    <t>BRYAN BENJAMIN SAX SKI TEAM BUILDNG (TB84)</t>
  </si>
  <si>
    <t>AUXILARY TRACK STORAGE NORTHWEST OF POTTS FIELD (TB85)</t>
  </si>
  <si>
    <t>TEMPORARY BUILDING 88 (TB88)</t>
  </si>
  <si>
    <t>TEMPORARY BUILDING 90 (TB90)</t>
  </si>
  <si>
    <t>TEMPORARY BUILDING 93 (TB93)</t>
  </si>
  <si>
    <t>TEMPORARY BUILDING 99 (TB99)</t>
  </si>
  <si>
    <t>TETON (TETN)</t>
  </si>
  <si>
    <t>UNIVERSITY THEATRE (THTR)</t>
  </si>
  <si>
    <t>TULAROOSA (TLRS)</t>
  </si>
  <si>
    <t>TUNDRA LAB (TNDR)</t>
  </si>
  <si>
    <t>TRANSPORTATION CENTER AND ANNEX (TRAN)</t>
  </si>
  <si>
    <t>UNIVERSITY ADMINISTRATIVE CENTER (UCTR)</t>
  </si>
  <si>
    <t>UINT</t>
  </si>
  <si>
    <t>UINTA (UINT)</t>
  </si>
  <si>
    <t>UNIVERSITY MEMORIAL CENTER (UMC)</t>
  </si>
  <si>
    <t>UNIVERSITY RESIDENCE (URES)</t>
  </si>
  <si>
    <t>VISUAL ARTS COMPLEX (VAC)</t>
  </si>
  <si>
    <t>VEHICLE STORAGE (VHCL)</t>
  </si>
  <si>
    <t>VARSITY LAKE PUMP STATION (VPMP)</t>
  </si>
  <si>
    <t>WALNUT DISTRIBUTION CENTER (WALN)</t>
  </si>
  <si>
    <t>WARDENBURG STUDENT HEALTH CENTER (WARD)</t>
  </si>
  <si>
    <t>WASATCH (WASA)</t>
  </si>
  <si>
    <t>WOODBURY ARTS &amp; SCIENCES BUILDING (WDBY)</t>
  </si>
  <si>
    <t>WEST DISTRICT ENERGY PLANT (WDEP)</t>
  </si>
  <si>
    <t>WEBER HALL (WEB)</t>
  </si>
  <si>
    <t>2860 WILDERNESS PLACE (WILD)</t>
  </si>
  <si>
    <t>WIND TUNNEL (WIND)</t>
  </si>
  <si>
    <t>WOLF LAW BUILDING (WLAW)</t>
  </si>
  <si>
    <t>WILLOW (WLLW)</t>
  </si>
  <si>
    <t>WILLARD HALL (WLRD)</t>
  </si>
  <si>
    <t>WMGBA</t>
  </si>
  <si>
    <t>WEST MAIN GROUNDS BUILDING A (WMGBA)</t>
  </si>
  <si>
    <t>WMGBB</t>
  </si>
  <si>
    <t>WEST MAIN GROUNDS BUILDING B (WMGBB)</t>
  </si>
  <si>
    <t>WMGBC</t>
  </si>
  <si>
    <t>WEST MAIN GROUNDS BUILDING C (WMGBC)</t>
  </si>
  <si>
    <t>WMGBD</t>
  </si>
  <si>
    <t>299D</t>
  </si>
  <si>
    <t>WEST MAIN GROUNDS BUILDING D (WMGBD)</t>
  </si>
  <si>
    <t>WAPATI (WPTI)</t>
  </si>
  <si>
    <t>WIND RIVER (WRVR)</t>
  </si>
  <si>
    <t>WASTE TREATMENT (WSTE)</t>
  </si>
  <si>
    <t>WILLIAMS VILLAGE DINING AND COMMUNITY COMMONS (WVC)</t>
  </si>
  <si>
    <t>WILLIAMS VILLAGE EAST (WVE)</t>
  </si>
  <si>
    <t>WILLIAMS VILLAGE HEATING PLANT (WVHP)</t>
  </si>
  <si>
    <t>WILLIAMS VILLAGE NORTH (WVN)</t>
  </si>
  <si>
    <t>WILLIAMS VILLAGE PUMPHOUSE (WVPH)</t>
  </si>
  <si>
    <t>WILLIAMS VILLAGE RECREATION CENTER (WVRC)</t>
  </si>
  <si>
    <t>WILLIAMS VILLAGE GROUNDS STORAGE (WVSTO)</t>
  </si>
  <si>
    <t>XDCB</t>
  </si>
  <si>
    <t>XD CABIN (XDCB)</t>
  </si>
  <si>
    <t>1336 GRANDVIEW AVENUE</t>
  </si>
  <si>
    <t>ZUNI (ZUNI)</t>
  </si>
  <si>
    <t>FICM Master Category</t>
  </si>
  <si>
    <t>FICM Master Category Description</t>
  </si>
  <si>
    <t>Location Type Group Code</t>
  </si>
  <si>
    <t>Location Type Group Description</t>
  </si>
  <si>
    <t>Location Type Code</t>
  </si>
  <si>
    <t>Location Type Description</t>
  </si>
  <si>
    <t>910.3</t>
  </si>
  <si>
    <t>PUBLIC RESTROOM- GENDER NEUTRAL</t>
  </si>
  <si>
    <t>Location Type</t>
  </si>
  <si>
    <t>Location (Room Number)</t>
  </si>
  <si>
    <t>This is a more complex example of a cost pool and department split.  For this room, each department (admissions, leased, cartss, cinema studies) is using 25% of the room.  Film studies is using their 25% half of the time for instructional purposes and half for research.  The other three departments are using their 25% of the room for one cost pool.</t>
  </si>
  <si>
    <t>Functionalization ID</t>
  </si>
  <si>
    <t>Functionalization Description</t>
  </si>
  <si>
    <t>Space % by Functionalization</t>
  </si>
  <si>
    <t>Example: room should be allocated to Data Analytics but was incorrectly allocated to another organization</t>
  </si>
  <si>
    <t>Space % by Org</t>
  </si>
  <si>
    <t>Determine what updates need to be made.  Whether organizations are shifting room assignments in your area, current space management system data is incorrect for rooms, or another reason; know what updates you are wanting to make or know how to obtain them.  If you received a space report or survey with missing rooms for your organization, add them using this form.</t>
  </si>
  <si>
    <t>Select the building code for the update in the drop down list in column A in the first open cell (you can also paste or type in the building name).  The building number and name should automatically populate in column B and C.  If they do not automatically populate, ensure the building code entered is correct and matches the listing in the 'Building List' tab.</t>
  </si>
  <si>
    <t>Select the floor ID from the drop down list in column D (same row) corresponding to the floor that the room is on in that building (you can also paste or type in the floor ID).  Refer to the Floor list tab for a listing of all available floor levels at CU buildings.</t>
  </si>
  <si>
    <t>Type/paste in the location ID (room number) in column E corresponding to the room number of the room needing updates (ensure thenumber is correct and exists in the building).</t>
  </si>
  <si>
    <t>Select the location type description from the drop down list in column G (same row) corresponding to the type of room that this location is (you can also type/paste in the location type description).  The location type code should automatically populate in column F, and if this does not happen, make sure to check the location type description matches the listing in the 'Location Type Code's tab. If you are unsure of the location type description, enter any information you know in that cell and disregard the location type code populating (or put your best guess and provide comments in the last column).</t>
  </si>
  <si>
    <t>Select the organization name from the drop down list in column I (same row) corresponding to the organization that is utilizing/assigned to this room (you can also type/paste in the organization name).  The organization ID/code should automatically populate in column H, and if this does not happen, make sure to check that the organization name matches the listing in the 'Org Hierarchy' tab.  If you are unsure of the organization name or are unable to find the correct one in the listing, enter any information you know in that cell and disregard the department code populating (or put your best guess and provide comments in the last column).</t>
  </si>
  <si>
    <t>Enter the percentage that this organization is using this room (from 1 to 100) in the space % by org section in column J (same row).  If the organization is the only organization using the room, then this should be 100.  If another organization is using this room, then make a new row below this one with all the previous entered information, and select the other organization and repeat for more organizations.  Ensure that the percentages add up to 100 for this room in this section for each organization.  Complete the following steps for each new row created.</t>
  </si>
  <si>
    <t>Select the funictionalization description from the drop down list in column L (same row) corresponding to the use of this room by the organization selected (you can also type/paste in the functionalization description).  The functionalization ID should automatically populate in column K, and if this does not happen, make sure to check that the functionalization description matches the listing in the 'Functionalization' tab.  If you are unsure of the functionalization, enter any information you know in that cell and disregard the functionalization ID populating (or put your best guess and provide comments in the last column).</t>
  </si>
  <si>
    <t>Enter the percentage that this organization is using this location/room for this functionalization (from 1 to 100) in the functionalization % by org section in column M (same row).  If the organization has only one functionalization in the room, then this should be 100.  If there is another functionalization for this organization in the room, then make a new row below this one with all the previous entered information, and select the additional functionalization and repeat if necessary for more cost pools.  Ensure that the percentages add up to 100 for this room in this section for each organization.  Complete this for each new record created.</t>
  </si>
  <si>
    <t>Once complete, save and submit this file to our Update Space Information Webform (select more than 5 rooms option to see upload option)</t>
  </si>
  <si>
    <t>Please reach out to us at spaceoptimization@colorado.edu if you need any assistance or further information.</t>
  </si>
  <si>
    <t>***This is provided as an example and does not reflect accurate space information or allocations in our space management system.  These organizations, location types, etc are for example purposes only</t>
  </si>
  <si>
    <t>11021</t>
  </si>
  <si>
    <t>CONFERENCE SERVICES</t>
  </si>
  <si>
    <t>SA PLANNING, ASSESSMT AND DATA</t>
  </si>
  <si>
    <t>11330</t>
  </si>
  <si>
    <t>BASIC NEEDS CENTER</t>
  </si>
  <si>
    <t>B-SVC-INFRASTRUCTURE &amp; SUSTAIN</t>
  </si>
  <si>
    <t>10535</t>
  </si>
  <si>
    <t>PROPERTY SERVICES</t>
  </si>
  <si>
    <t>SPACE OPTIMIZATION</t>
  </si>
  <si>
    <t>11324</t>
  </si>
  <si>
    <t>CAMPUS BUILDING SERVICES</t>
  </si>
  <si>
    <t>11325</t>
  </si>
  <si>
    <t>MECH &amp; STRUCT TRADES</t>
  </si>
  <si>
    <t>11326</t>
  </si>
  <si>
    <t>OUTDOOR SERVICES</t>
  </si>
  <si>
    <t>10395</t>
  </si>
  <si>
    <t>CHILDREN'S CENTER</t>
  </si>
  <si>
    <t>11327</t>
  </si>
  <si>
    <t>ACADEMIC PLANNING &amp; ASSESSMENT</t>
  </si>
  <si>
    <t>11119</t>
  </si>
  <si>
    <t>MASTERS OF THE ENVIRONMENT</t>
  </si>
  <si>
    <t>10160</t>
  </si>
  <si>
    <t>ECOLOGY &amp; EVOLUTIONARY BIOLOGY</t>
  </si>
  <si>
    <t>10195</t>
  </si>
  <si>
    <t>CASA-CTR,ASTROPHYS&amp;SPACE ASTRO</t>
  </si>
  <si>
    <t>HONORS RAP</t>
  </si>
  <si>
    <t>ENV AND NAT SCIENCES RAP</t>
  </si>
  <si>
    <t>PHILOSOPHY ARTS &amp; CULTURE RAP</t>
  </si>
  <si>
    <t>STORIES AND SOCIETIES RAP</t>
  </si>
  <si>
    <t>10251</t>
  </si>
  <si>
    <t>MEDIEVAL STUDIES</t>
  </si>
  <si>
    <t>CREATIVE MINDS RAP</t>
  </si>
  <si>
    <t>GLOBAL STUDIES RAP</t>
  </si>
  <si>
    <t>10961</t>
  </si>
  <si>
    <t>CENTER FOR LATIN AMER. STUDIES</t>
  </si>
  <si>
    <t>10965</t>
  </si>
  <si>
    <t>BRAKHAGE CENTER</t>
  </si>
  <si>
    <t>HEALTH PROFESSIONS RAP</t>
  </si>
  <si>
    <t>HERBST PGM FOR ENGR ETHICS SOC</t>
  </si>
  <si>
    <t>11139</t>
  </si>
  <si>
    <t>NCWIT</t>
  </si>
  <si>
    <t>11260</t>
  </si>
  <si>
    <t>BIOMEDICAL ENGINEERING</t>
  </si>
  <si>
    <t>CIO - INFORMATION TECHNOLOGY</t>
  </si>
  <si>
    <t>IT SECURITY</t>
  </si>
  <si>
    <t>B0295</t>
  </si>
  <si>
    <t>B-HEALTH &amp; WELLNESS SVCS</t>
  </si>
  <si>
    <t>10450</t>
  </si>
  <si>
    <t>MEDICAL SERVICES</t>
  </si>
  <si>
    <t>11329</t>
  </si>
  <si>
    <t>H&amp;W SERVICES</t>
  </si>
  <si>
    <t>B0296</t>
  </si>
  <si>
    <t>B-AVC OPERATIONS &amp; FINANCE</t>
  </si>
  <si>
    <t>B0297</t>
  </si>
  <si>
    <t>B-AVC HEALTH &amp; WELLNESS</t>
  </si>
  <si>
    <t>L0060</t>
  </si>
  <si>
    <t>ROCKY MOUNTAIN TRADE ADJUSTMENT ASSISTANCE CENTER</t>
  </si>
  <si>
    <t>L0061</t>
  </si>
  <si>
    <t>RUDI'S ORGANIC &amp; GLUTEN FREE BRANDS, INC.</t>
  </si>
  <si>
    <t>L0062</t>
  </si>
  <si>
    <t>ROCKY TECH LTD.</t>
  </si>
  <si>
    <t>L0063</t>
  </si>
  <si>
    <t>VITRO3D LLC</t>
  </si>
  <si>
    <t>L0064</t>
  </si>
  <si>
    <t>VESICLE THERAPEUTICS, INC.</t>
  </si>
  <si>
    <t>L0065</t>
  </si>
  <si>
    <t>OTORO ENERGY, INC.</t>
  </si>
  <si>
    <t>L0066</t>
  </si>
  <si>
    <t>LAMBDA METRICS LLC</t>
  </si>
  <si>
    <t>L0067</t>
  </si>
  <si>
    <t>CAMP4 THERAPEUTICS CORPORATION</t>
  </si>
  <si>
    <t>L0068</t>
  </si>
  <si>
    <t>CANVAS COFFEE LLC</t>
  </si>
  <si>
    <t>L0069</t>
  </si>
  <si>
    <t>HANSEL PHELPS CONSTRUCTION COMPANY</t>
  </si>
  <si>
    <t>VACANTALT</t>
  </si>
  <si>
    <t>VACANT - ALTERATION</t>
  </si>
  <si>
    <t>UNCLASSIFIED</t>
  </si>
  <si>
    <t>LABORATORY</t>
  </si>
  <si>
    <t>315.2.1</t>
  </si>
  <si>
    <t>OFFICE SERVICE- RESTROOM- MEN</t>
  </si>
  <si>
    <t>315.2.2</t>
  </si>
  <si>
    <t>OFFICE SERVICE- RESTROOM- WOMEN</t>
  </si>
  <si>
    <t>315.2.3</t>
  </si>
  <si>
    <t>OFFICE SERVICE- RESTROOM- GENDER NEUTRAL</t>
  </si>
  <si>
    <t>315.4</t>
  </si>
  <si>
    <t>OFFICE SERVICE- STORAGE</t>
  </si>
  <si>
    <t>STUDY</t>
  </si>
  <si>
    <t>SPECIAL USE</t>
  </si>
  <si>
    <t>525.3</t>
  </si>
  <si>
    <t>ATHLETIC OR PHYSICAL EDUCATION SERVICE- NCAA- RESTROOM</t>
  </si>
  <si>
    <t>525.3.1</t>
  </si>
  <si>
    <t>ATHLETIC OR PHYSICAL EDUCATION SERVICE- NCAA- RESTROOM- MEN</t>
  </si>
  <si>
    <t>525.3.2</t>
  </si>
  <si>
    <t>ATHLETIC OR PHYSICAL EDUCATION SERVICE- NCAA- RESTROOM- WOMEN</t>
  </si>
  <si>
    <t>525.3.3</t>
  </si>
  <si>
    <t>ATHLETIC OR PHYSICAL EDUCATION SERVICE- NCAA- RESTROOM- GENDER NEUTRAL</t>
  </si>
  <si>
    <t>525.3.5</t>
  </si>
  <si>
    <t>ATHLETIC OR PHYSICAL EDUCATION SERVICE- NCAA- RESTROOM- SERVICE</t>
  </si>
  <si>
    <t>525.4</t>
  </si>
  <si>
    <t>ATHLETIC OR PHYSICAL EDUCATION SERVICE- RECREATION- RESTROOM</t>
  </si>
  <si>
    <t>525.4.1</t>
  </si>
  <si>
    <t>ATHLETIC OR PHYSICAL EDUCATION SERVICE- RECREATION- RESTROOM- MEN</t>
  </si>
  <si>
    <t>525.4.2</t>
  </si>
  <si>
    <t>ATHLETIC OR PHYSICAL EDUCATION SERVICE- RECREATION- RESTROOM- WOMEN</t>
  </si>
  <si>
    <t>525.4.3</t>
  </si>
  <si>
    <t>ATHLETIC OR PHYSICAL EDUCATION SERVICE- RECREATION- RESTROOM- GENDER NEUTRAL</t>
  </si>
  <si>
    <t>525.4.5</t>
  </si>
  <si>
    <t>ATHLETIC OR PHYSICAL EDUCATION SERVICE- RECREATION- RESTROOM- SERVICE</t>
  </si>
  <si>
    <t>590.1</t>
  </si>
  <si>
    <t>WELLNESS AND/OR LACTATION ROOM</t>
  </si>
  <si>
    <t>GENERAL USE</t>
  </si>
  <si>
    <t>SUPPORT</t>
  </si>
  <si>
    <t>HEALTH CARE</t>
  </si>
  <si>
    <t>855.1</t>
  </si>
  <si>
    <t>TREATMENT/EXAMINATION CLINIC SERVICE- RESTROOM-MENS</t>
  </si>
  <si>
    <t>855.2</t>
  </si>
  <si>
    <t>TREATMENT/EXAMINATION CLINIC SERVICE- RESTROOM-WOMENS</t>
  </si>
  <si>
    <t>855.3</t>
  </si>
  <si>
    <t>TREATMENT/EXAMINATION CLINIC SERVICE- RESTROOM-GENDER NEUTRAL</t>
  </si>
  <si>
    <t>SLEEP/STUDY WITHOUT TOILET OR BATH- CLOSET</t>
  </si>
  <si>
    <t>919.1</t>
  </si>
  <si>
    <t>TOILET OR BATH- MEN</t>
  </si>
  <si>
    <t>919.2</t>
  </si>
  <si>
    <t>TOILET OR BATH- WOMEN</t>
  </si>
  <si>
    <t>919.3</t>
  </si>
  <si>
    <t>TOILET OR BATH- GENDER NEUTRAL</t>
  </si>
  <si>
    <t>919.5</t>
  </si>
  <si>
    <t>TOILET OR BATH- SERVICE</t>
  </si>
  <si>
    <t>950.0.2</t>
  </si>
  <si>
    <t>APARTMENT WITH TOILET OR BATH</t>
  </si>
  <si>
    <t>970.1</t>
  </si>
  <si>
    <t>HOUSE- BEDROOM</t>
  </si>
  <si>
    <t>970.2</t>
  </si>
  <si>
    <t>HOUSE- BATH</t>
  </si>
  <si>
    <t>970.3</t>
  </si>
  <si>
    <t>HOUSE- CLOSET</t>
  </si>
  <si>
    <t>970.4</t>
  </si>
  <si>
    <t>HOUSE- COMMON</t>
  </si>
  <si>
    <t>970.5</t>
  </si>
  <si>
    <t>HOUSE- KITCHEN</t>
  </si>
  <si>
    <t>CIRCULATION</t>
  </si>
  <si>
    <t>BUILDING SERVICE</t>
  </si>
  <si>
    <t>2022</t>
  </si>
  <si>
    <t>721EMRY</t>
  </si>
  <si>
    <t>808</t>
  </si>
  <si>
    <t>GUARDIAN STORAGE LONGMONT (721EMRY)</t>
  </si>
  <si>
    <t>721 S EMERY ST</t>
  </si>
  <si>
    <t>LONGMONT</t>
  </si>
  <si>
    <t>80501</t>
  </si>
  <si>
    <t>CCH</t>
  </si>
  <si>
    <t>LIMELIGHT CONFERENCE CENTER &amp; HOTEL (CCH)</t>
  </si>
  <si>
    <t>1295 UNIVERSITY AVE</t>
  </si>
  <si>
    <t>CCHG</t>
  </si>
  <si>
    <t>277</t>
  </si>
  <si>
    <t>LIMELIGHT CONFERENCE CENTER &amp; HOTEL GARAGE (CCHG)</t>
  </si>
  <si>
    <t>1215 GRANDVIEW AVE</t>
  </si>
  <si>
    <t>GCOT</t>
  </si>
  <si>
    <t>THE GRANDVIEW COTTAGE (GCOT)</t>
  </si>
  <si>
    <t>MUENZINGER PSYCHOLOGY &amp; NUEROSCIENCE BUILDING (MUEN)</t>
  </si>
  <si>
    <t>PPCB</t>
  </si>
  <si>
    <t>546</t>
  </si>
  <si>
    <t>POTTS/PRENTUP CONCESSIONS BUILDING (PPCB)</t>
  </si>
  <si>
    <t>3593 DISCOVERY DR</t>
  </si>
  <si>
    <t>Optional - if you would prefer to update an existing space report, you can do so by highlighting and providing updates on an existing space report.  Reach out to us if you need assistance obtaining a space report (you can access them on our Tableau Site if you have access)</t>
  </si>
  <si>
    <t>B0303</t>
  </si>
  <si>
    <t>B-PRE-COLLEGE OUTREACH&amp;ENGMNT</t>
  </si>
  <si>
    <t>B0299</t>
  </si>
  <si>
    <t>B-FBS AUXILIARY SERVICES</t>
  </si>
  <si>
    <t>ACADEMIC RESOURCE MANAGEMENT</t>
  </si>
  <si>
    <t>11079</t>
  </si>
  <si>
    <t>EDUCATION INNOV-MOOC</t>
  </si>
  <si>
    <t>INTEGRATED DESIGN ENGINEERING</t>
  </si>
  <si>
    <t>B-EVC-COO</t>
  </si>
  <si>
    <t>PALADIN TECHNOLOGIES</t>
  </si>
  <si>
    <t>L0070</t>
  </si>
  <si>
    <t>SILVIS MATERIALS</t>
  </si>
  <si>
    <t>MBE</t>
  </si>
  <si>
    <t>OFELIA MIRAMONTES AND LEONARD BACA EDUCATION BUILDING (MBE)</t>
  </si>
  <si>
    <t>Name</t>
  </si>
  <si>
    <t>RES1</t>
  </si>
  <si>
    <t>142</t>
  </si>
  <si>
    <t>RESIDENCE ONE (RES1) (TEMP NAMING)</t>
  </si>
  <si>
    <t>1945 ATHENS ST</t>
  </si>
  <si>
    <t>B0304</t>
  </si>
  <si>
    <t>B-AVC - ADMISSIONS OFFICE</t>
  </si>
  <si>
    <t>B0305</t>
  </si>
  <si>
    <t>B-AVC-STUDENT FINANCIAL SVCS</t>
  </si>
  <si>
    <t>11351</t>
  </si>
  <si>
    <t>SCHOLARSHIPS OFFICE</t>
  </si>
  <si>
    <t>11354</t>
  </si>
  <si>
    <t>RESEARCH MANAGEMENT</t>
  </si>
  <si>
    <t>SA FINANCE</t>
  </si>
  <si>
    <t>CHANC</t>
  </si>
  <si>
    <t>VCAA / COO</t>
  </si>
  <si>
    <t>11341</t>
  </si>
  <si>
    <t>ENGINEERING CONNECTIONS</t>
  </si>
  <si>
    <t>DATA AND ANALYTICS</t>
  </si>
  <si>
    <t>IT ENGR &amp; INFRASTRUCTURE</t>
  </si>
  <si>
    <t>IT USER SERVICES</t>
  </si>
  <si>
    <t>11204</t>
  </si>
  <si>
    <t>DIGITAL ACCESSIBILITY</t>
  </si>
  <si>
    <t>VIOLET PEAK LLC</t>
  </si>
  <si>
    <t>VIRRIDY DBA SWEETSENSE, INC.</t>
  </si>
  <si>
    <t>L0071</t>
  </si>
  <si>
    <t>VORTEX BIOTECHNOLOGY CORPORATION</t>
  </si>
  <si>
    <t>L0072</t>
  </si>
  <si>
    <t>ALTA TECHNOLOGIES</t>
  </si>
  <si>
    <t>L0073</t>
  </si>
  <si>
    <t>MODENDO INC.</t>
  </si>
  <si>
    <t>L0074</t>
  </si>
  <si>
    <t>PIARCS, PBC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</si>
</sst>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font>
      <sz val="11"/>
      <color theme="1"/>
      <name val="Calibri"/>
      <family val="2"/>
      <scheme val="minor"/>
    </font>
    <font>
      <b/>
      <sz val="11"/>
      <color theme="1"/>
      <name val="Calibri"/>
      <family val="2"/>
      <scheme val="minor"/>
    </font>
    <font>
      <b/>
      <sz val="13"/>
      <color rgb="FF202020"/>
      <name val="Inherit"/>
    </font>
    <font>
      <sz val="13"/>
      <color rgb="FF202020"/>
      <name val="Arial"/>
      <family val="2"/>
    </font>
    <font>
      <sz val="9"/>
      <color indexed="81"/>
      <name val="Tahoma"/>
      <family val="2"/>
    </font>
    <font>
      <b/>
      <sz val="9"/>
      <color indexed="81"/>
      <name val="Tahoma"/>
      <family val="2"/>
    </font>
    <font>
      <sz val="11"/>
      <color rgb="FFFF0000"/>
      <name val="Calibri"/>
      <family val="2"/>
      <scheme val="minor"/>
    </font>
    <font>
      <b/>
      <sz val="11"/>
      <color rgb="FFFF0000"/>
      <name val="Calibri"/>
      <family val="2"/>
      <scheme val="minor"/>
    </font>
    <font>
      <b/>
      <u/>
      <sz val="18"/>
      <color theme="1"/>
      <name val="Calibri"/>
      <family val="2"/>
      <scheme val="minor"/>
    </font>
    <font>
      <b/>
      <sz val="16"/>
      <name val="Calibri"/>
      <family val="2"/>
      <scheme val="minor"/>
    </font>
    <font>
      <sz val="14"/>
      <name val="Calibri"/>
      <family val="2"/>
      <scheme val="minor"/>
    </font>
    <font>
      <b/>
      <sz val="13"/>
      <color rgb="FF202020"/>
      <name val="Arial"/>
      <family val="2"/>
    </font>
    <font>
      <u/>
      <sz val="11"/>
      <color theme="10"/>
      <name val="Calibri"/>
      <family val="2"/>
      <scheme val="minor"/>
    </font>
    <font>
      <sz val="13"/>
      <color rgb="FF000000"/>
      <name val="Arial"/>
      <family val="2"/>
    </font>
    <font>
      <sz val="13"/>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E0E0E0"/>
        <bgColor indexed="64"/>
      </patternFill>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2" fillId="0" borderId="0" applyNumberFormat="0" applyFill="0" applyBorder="0" applyAlignment="0" applyProtection="0"/>
  </cellStyleXfs>
  <cellXfs count="116">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1" fillId="0" borderId="13" xfId="0" applyFont="1" applyBorder="1" applyAlignment="1">
      <alignment horizontal="center"/>
    </xf>
    <xf numFmtId="0" fontId="0" fillId="0" borderId="1"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Alignment="1">
      <alignment horizontal="left"/>
    </xf>
    <xf numFmtId="0" fontId="0" fillId="2" borderId="1" xfId="0" applyFill="1" applyBorder="1" applyAlignment="1">
      <alignment horizontal="lef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wrapText="1"/>
    </xf>
    <xf numFmtId="0" fontId="0" fillId="2" borderId="11" xfId="0" applyFill="1" applyBorder="1" applyAlignment="1">
      <alignment horizontal="left"/>
    </xf>
    <xf numFmtId="0" fontId="0" fillId="0" borderId="6" xfId="0" applyBorder="1" applyAlignment="1">
      <alignment horizontal="center" vertical="center" wrapText="1"/>
    </xf>
    <xf numFmtId="0" fontId="0" fillId="2" borderId="6" xfId="0" applyFill="1" applyBorder="1" applyAlignment="1">
      <alignment horizontal="center" vertical="center" wrapText="1"/>
    </xf>
    <xf numFmtId="0" fontId="0" fillId="2" borderId="6" xfId="0" applyFill="1" applyBorder="1" applyAlignment="1">
      <alignment horizontal="left"/>
    </xf>
    <xf numFmtId="0" fontId="1" fillId="5" borderId="3" xfId="0" applyFont="1" applyFill="1" applyBorder="1" applyAlignment="1">
      <alignment horizontal="center" vertical="center" wrapText="1"/>
    </xf>
    <xf numFmtId="0" fontId="1" fillId="5" borderId="3"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0" fillId="2" borderId="7" xfId="0" applyFill="1" applyBorder="1" applyAlignment="1">
      <alignment horizontal="left"/>
    </xf>
    <xf numFmtId="0" fontId="0" fillId="2" borderId="9" xfId="0" applyFill="1" applyBorder="1" applyAlignment="1">
      <alignment horizontal="left"/>
    </xf>
    <xf numFmtId="0" fontId="0" fillId="2" borderId="12" xfId="0" applyFill="1" applyBorder="1" applyAlignment="1">
      <alignment horizontal="left"/>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7" fillId="0" borderId="13" xfId="0" applyFont="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49" fontId="2" fillId="3" borderId="23" xfId="0" applyNumberFormat="1" applyFont="1" applyFill="1" applyBorder="1" applyAlignment="1">
      <alignment horizontal="center" vertical="center" wrapText="1"/>
    </xf>
    <xf numFmtId="49" fontId="2" fillId="3" borderId="24" xfId="0" applyNumberFormat="1" applyFont="1" applyFill="1" applyBorder="1" applyAlignment="1">
      <alignment horizontal="left" vertical="center" wrapText="1"/>
    </xf>
    <xf numFmtId="49" fontId="2" fillId="3" borderId="24" xfId="0" applyNumberFormat="1" applyFont="1" applyFill="1" applyBorder="1" applyAlignment="1">
      <alignment horizontal="center" vertical="center" wrapText="1"/>
    </xf>
    <xf numFmtId="49" fontId="2" fillId="3" borderId="25" xfId="0" applyNumberFormat="1" applyFont="1" applyFill="1" applyBorder="1" applyAlignment="1">
      <alignment horizontal="left" vertical="center" wrapText="1"/>
    </xf>
    <xf numFmtId="49" fontId="3" fillId="4" borderId="19" xfId="0" applyNumberFormat="1" applyFont="1" applyFill="1" applyBorder="1" applyAlignment="1">
      <alignment horizontal="center" vertical="top" wrapText="1"/>
    </xf>
    <xf numFmtId="49" fontId="3" fillId="4" borderId="9" xfId="0" applyNumberFormat="1" applyFont="1" applyFill="1" applyBorder="1" applyAlignment="1">
      <alignment horizontal="center" vertical="top" wrapText="1"/>
    </xf>
    <xf numFmtId="0" fontId="2" fillId="0" borderId="2"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3" fillId="0" borderId="5" xfId="0" applyFont="1" applyFill="1" applyBorder="1" applyAlignment="1">
      <alignment vertical="top" wrapText="1"/>
    </xf>
    <xf numFmtId="0" fontId="3" fillId="0" borderId="6" xfId="0" applyFont="1" applyFill="1" applyBorder="1" applyAlignment="1">
      <alignment horizontal="center"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1" xfId="0" applyFont="1" applyFill="1" applyBorder="1" applyAlignment="1">
      <alignment horizontal="center" vertical="top" wrapText="1"/>
    </xf>
    <xf numFmtId="0" fontId="3" fillId="0" borderId="9" xfId="0" applyFont="1" applyFill="1" applyBorder="1" applyAlignment="1">
      <alignment vertical="top" wrapText="1"/>
    </xf>
    <xf numFmtId="0" fontId="3" fillId="0" borderId="1" xfId="0" applyFont="1" applyFill="1" applyBorder="1" applyAlignment="1">
      <alignment horizontal="center" vertical="top"/>
    </xf>
    <xf numFmtId="0" fontId="3" fillId="0" borderId="10" xfId="0" applyFont="1" applyFill="1" applyBorder="1" applyAlignment="1">
      <alignment vertical="top" wrapText="1"/>
    </xf>
    <xf numFmtId="0" fontId="3" fillId="0" borderId="11" xfId="0" applyFont="1" applyFill="1" applyBorder="1" applyAlignment="1">
      <alignment horizontal="center" vertical="top" wrapText="1"/>
    </xf>
    <xf numFmtId="0" fontId="3" fillId="0" borderId="12" xfId="0" applyFont="1" applyFill="1" applyBorder="1" applyAlignment="1">
      <alignment vertical="top" wrapText="1"/>
    </xf>
    <xf numFmtId="0" fontId="1" fillId="5" borderId="2" xfId="0" applyFont="1" applyFill="1" applyBorder="1" applyAlignment="1">
      <alignment horizontal="center" vertical="center" wrapText="1"/>
    </xf>
    <xf numFmtId="0" fontId="0" fillId="2" borderId="5"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1" fillId="6" borderId="3" xfId="0" applyFont="1" applyFill="1" applyBorder="1" applyAlignment="1">
      <alignment horizontal="left" vertical="center" wrapText="1"/>
    </xf>
    <xf numFmtId="0" fontId="1" fillId="5" borderId="4" xfId="0" applyFont="1" applyFill="1"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0" fontId="12" fillId="0" borderId="1" xfId="1" applyBorder="1" applyAlignment="1">
      <alignment horizontal="left" vertical="center" wrapText="1"/>
    </xf>
    <xf numFmtId="0" fontId="0" fillId="7" borderId="1" xfId="0" applyFill="1" applyBorder="1" applyAlignment="1">
      <alignment horizontal="center" vertical="center"/>
    </xf>
    <xf numFmtId="0" fontId="0" fillId="7" borderId="1" xfId="0" applyFill="1" applyBorder="1" applyAlignment="1">
      <alignment horizontal="left" vertical="center" wrapText="1"/>
    </xf>
    <xf numFmtId="0" fontId="13" fillId="0" borderId="17" xfId="0" quotePrefix="1" applyFont="1" applyBorder="1" applyAlignment="1">
      <alignment horizontal="center" vertical="center"/>
    </xf>
    <xf numFmtId="0" fontId="13" fillId="0" borderId="18" xfId="0" quotePrefix="1" applyFont="1" applyBorder="1" applyAlignment="1">
      <alignment horizontal="left" vertical="top"/>
    </xf>
    <xf numFmtId="0" fontId="13" fillId="0" borderId="18" xfId="0" quotePrefix="1" applyFont="1" applyBorder="1" applyAlignment="1">
      <alignment horizontal="center" vertical="center"/>
    </xf>
    <xf numFmtId="0" fontId="13" fillId="0" borderId="19" xfId="0" quotePrefix="1" applyFont="1" applyBorder="1" applyAlignment="1">
      <alignment horizontal="left" vertical="top"/>
    </xf>
    <xf numFmtId="0" fontId="13" fillId="0" borderId="8" xfId="0" quotePrefix="1" applyFont="1" applyBorder="1" applyAlignment="1">
      <alignment horizontal="center" vertical="center"/>
    </xf>
    <xf numFmtId="0" fontId="13" fillId="0" borderId="1" xfId="0" quotePrefix="1" applyFont="1" applyBorder="1" applyAlignment="1">
      <alignment horizontal="left" vertical="top"/>
    </xf>
    <xf numFmtId="0" fontId="13" fillId="0" borderId="1" xfId="0" quotePrefix="1" applyFont="1" applyBorder="1" applyAlignment="1">
      <alignment horizontal="center" vertical="center"/>
    </xf>
    <xf numFmtId="0" fontId="13" fillId="0" borderId="9" xfId="0" quotePrefix="1" applyFont="1" applyBorder="1" applyAlignment="1">
      <alignment horizontal="left" vertical="top"/>
    </xf>
    <xf numFmtId="0" fontId="13" fillId="0" borderId="10" xfId="0" quotePrefix="1" applyFont="1" applyBorder="1" applyAlignment="1">
      <alignment horizontal="center" vertical="center"/>
    </xf>
    <xf numFmtId="0" fontId="13" fillId="0" borderId="11" xfId="0" quotePrefix="1" applyFont="1" applyBorder="1" applyAlignment="1">
      <alignment horizontal="left" vertical="top"/>
    </xf>
    <xf numFmtId="0" fontId="13" fillId="0" borderId="11" xfId="0" quotePrefix="1" applyFont="1" applyBorder="1" applyAlignment="1">
      <alignment horizontal="center" vertical="center"/>
    </xf>
    <xf numFmtId="0" fontId="13" fillId="0" borderId="12" xfId="0" quotePrefix="1" applyFont="1" applyBorder="1" applyAlignment="1">
      <alignment horizontal="left" vertical="top"/>
    </xf>
    <xf numFmtId="0" fontId="10" fillId="0" borderId="0" xfId="0" applyFont="1" applyBorder="1" applyAlignment="1">
      <alignment wrapText="1"/>
    </xf>
    <xf numFmtId="0" fontId="10" fillId="0" borderId="0" xfId="0" quotePrefix="1" applyFont="1" applyBorder="1" applyAlignment="1">
      <alignment horizontal="center" vertical="top" wrapText="1"/>
    </xf>
    <xf numFmtId="0" fontId="10" fillId="0" borderId="0" xfId="0" quotePrefix="1" applyFont="1" applyBorder="1" applyAlignment="1">
      <alignment horizontal="left" vertical="top" wrapText="1"/>
    </xf>
    <xf numFmtId="164" fontId="3" fillId="4" borderId="0" xfId="0" applyNumberFormat="1" applyFont="1" applyFill="1" applyBorder="1" applyAlignment="1">
      <alignment horizontal="center" vertical="top" wrapText="1"/>
    </xf>
    <xf numFmtId="0" fontId="0" fillId="0" borderId="0" xfId="0" applyBorder="1"/>
    <xf numFmtId="49" fontId="9" fillId="3" borderId="23" xfId="0" applyNumberFormat="1" applyFont="1" applyFill="1" applyBorder="1" applyAlignment="1">
      <alignment horizontal="center" vertical="center" wrapText="1"/>
    </xf>
    <xf numFmtId="49" fontId="9" fillId="3" borderId="24" xfId="0" applyNumberFormat="1" applyFont="1" applyFill="1" applyBorder="1" applyAlignment="1">
      <alignment horizontal="left" vertical="center" wrapText="1"/>
    </xf>
    <xf numFmtId="49" fontId="9" fillId="3" borderId="24" xfId="0" applyNumberFormat="1" applyFont="1" applyFill="1" applyBorder="1" applyAlignment="1">
      <alignment horizontal="center" vertical="center" wrapText="1"/>
    </xf>
    <xf numFmtId="164" fontId="9" fillId="3" borderId="24" xfId="0" applyNumberFormat="1" applyFont="1" applyFill="1" applyBorder="1" applyAlignment="1">
      <alignment horizontal="center" vertical="center" wrapText="1"/>
    </xf>
    <xf numFmtId="49" fontId="9" fillId="3" borderId="25" xfId="0" applyNumberFormat="1" applyFont="1" applyFill="1" applyBorder="1" applyAlignment="1">
      <alignment horizontal="left" vertical="center" wrapText="1"/>
    </xf>
    <xf numFmtId="164" fontId="2" fillId="3" borderId="24" xfId="0" applyNumberFormat="1" applyFont="1" applyFill="1" applyBorder="1" applyAlignment="1">
      <alignment horizontal="center" vertical="center" wrapText="1"/>
    </xf>
    <xf numFmtId="0" fontId="13" fillId="0" borderId="1" xfId="0" quotePrefix="1" applyFont="1" applyBorder="1" applyAlignment="1">
      <alignment horizontal="left" vertical="top"/>
    </xf>
    <xf numFmtId="164" fontId="3" fillId="4" borderId="19" xfId="0" applyNumberFormat="1" applyFont="1" applyFill="1" applyBorder="1" applyAlignment="1">
      <alignment horizontal="center" vertical="top" wrapText="1"/>
    </xf>
    <xf numFmtId="164" fontId="3" fillId="4" borderId="9" xfId="0" applyNumberFormat="1" applyFont="1" applyFill="1" applyBorder="1" applyAlignment="1">
      <alignment horizontal="center" vertical="top" wrapText="1"/>
    </xf>
    <xf numFmtId="0" fontId="13" fillId="0" borderId="8" xfId="0" quotePrefix="1" applyFont="1" applyBorder="1" applyAlignment="1">
      <alignment horizontal="left" vertical="top"/>
    </xf>
    <xf numFmtId="0" fontId="13" fillId="0" borderId="10" xfId="0" quotePrefix="1" applyFont="1" applyBorder="1" applyAlignment="1">
      <alignment horizontal="left" vertical="top"/>
    </xf>
    <xf numFmtId="164" fontId="3" fillId="4" borderId="12" xfId="0" applyNumberFormat="1" applyFont="1" applyFill="1" applyBorder="1" applyAlignment="1">
      <alignment horizontal="center" vertical="top" wrapText="1"/>
    </xf>
    <xf numFmtId="0" fontId="1" fillId="0" borderId="23" xfId="0" applyFont="1" applyBorder="1"/>
    <xf numFmtId="0" fontId="1" fillId="0" borderId="24" xfId="0" applyFont="1" applyBorder="1"/>
    <xf numFmtId="0" fontId="0" fillId="0" borderId="17" xfId="0" applyBorder="1"/>
    <xf numFmtId="0" fontId="0" fillId="0" borderId="18" xfId="0" applyBorder="1"/>
    <xf numFmtId="0" fontId="0" fillId="0" borderId="19" xfId="0" applyBorder="1"/>
    <xf numFmtId="0" fontId="8" fillId="0" borderId="1" xfId="0" applyFont="1" applyBorder="1" applyAlignment="1">
      <alignment horizontal="center" vertical="center"/>
    </xf>
    <xf numFmtId="0" fontId="7" fillId="0" borderId="20" xfId="0" applyFont="1" applyBorder="1" applyAlignment="1">
      <alignment horizontal="left"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Border="1" applyAlignment="1">
      <alignment horizontal="center" vertical="center" wrapText="1"/>
    </xf>
    <xf numFmtId="0" fontId="13" fillId="0" borderId="1" xfId="0" quotePrefix="1" applyFont="1" applyBorder="1" applyAlignment="1">
      <alignment horizontal="left" vertical="top"/>
    </xf>
    <xf numFmtId="0" fontId="14" fillId="0" borderId="1" xfId="0" applyFont="1" applyBorder="1" applyAlignment="1"/>
    <xf numFmtId="0" fontId="13" fillId="0" borderId="8" xfId="0" quotePrefix="1" applyFont="1" applyBorder="1" applyAlignment="1">
      <alignment horizontal="left" vertical="top"/>
    </xf>
    <xf numFmtId="0" fontId="14" fillId="0" borderId="8" xfId="0" applyFont="1" applyBorder="1" applyAlignment="1"/>
    <xf numFmtId="0" fontId="13" fillId="0" borderId="17" xfId="0" quotePrefix="1" applyFont="1" applyBorder="1" applyAlignment="1">
      <alignment horizontal="left" vertical="top"/>
    </xf>
    <xf numFmtId="0" fontId="13" fillId="0" borderId="18" xfId="0" quotePrefix="1" applyFont="1" applyBorder="1" applyAlignment="1">
      <alignment horizontal="left" vertical="top"/>
    </xf>
    <xf numFmtId="0" fontId="3" fillId="0" borderId="9"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olorado.edu/space-optimization/content/update-space-information-webfor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6"/>
  <sheetViews>
    <sheetView showGridLines="0" tabSelected="1" workbookViewId="0">
      <pane ySplit="1" topLeftCell="A2" activePane="bottomLeft" state="frozen"/>
      <selection pane="bottomLeft" sqref="A1:B1"/>
    </sheetView>
  </sheetViews>
  <sheetFormatPr defaultColWidth="8.85546875" defaultRowHeight="15"/>
  <cols>
    <col min="1" max="1" width="7.42578125" style="37" customWidth="1"/>
    <col min="2" max="2" width="127" customWidth="1"/>
  </cols>
  <sheetData>
    <row r="1" spans="1:2" ht="23.25">
      <c r="A1" s="104" t="s">
        <v>1672</v>
      </c>
      <c r="B1" s="104"/>
    </row>
    <row r="2" spans="1:2" ht="45">
      <c r="A2" s="38">
        <v>1</v>
      </c>
      <c r="B2" s="32" t="s">
        <v>2829</v>
      </c>
    </row>
    <row r="3" spans="1:2">
      <c r="A3" s="38">
        <v>2</v>
      </c>
      <c r="B3" s="32" t="s">
        <v>1673</v>
      </c>
    </row>
    <row r="4" spans="1:2" ht="45">
      <c r="A4" s="38">
        <v>3</v>
      </c>
      <c r="B4" s="32" t="s">
        <v>2830</v>
      </c>
    </row>
    <row r="5" spans="1:2" ht="30">
      <c r="A5" s="38">
        <v>4</v>
      </c>
      <c r="B5" s="32" t="s">
        <v>2831</v>
      </c>
    </row>
    <row r="6" spans="1:2" ht="30">
      <c r="A6" s="38">
        <v>5</v>
      </c>
      <c r="B6" s="32" t="s">
        <v>2832</v>
      </c>
    </row>
    <row r="7" spans="1:2" ht="76.150000000000006" customHeight="1">
      <c r="A7" s="38">
        <v>6</v>
      </c>
      <c r="B7" s="32" t="s">
        <v>2833</v>
      </c>
    </row>
    <row r="8" spans="1:2" ht="76.150000000000006" customHeight="1">
      <c r="A8" s="38">
        <v>7</v>
      </c>
      <c r="B8" s="32" t="s">
        <v>2834</v>
      </c>
    </row>
    <row r="9" spans="1:2" ht="75">
      <c r="A9" s="38">
        <v>8</v>
      </c>
      <c r="B9" s="32" t="s">
        <v>2835</v>
      </c>
    </row>
    <row r="10" spans="1:2" ht="75">
      <c r="A10" s="38">
        <v>9</v>
      </c>
      <c r="B10" s="32" t="s">
        <v>2836</v>
      </c>
    </row>
    <row r="11" spans="1:2" ht="75">
      <c r="A11" s="38">
        <v>10</v>
      </c>
      <c r="B11" s="32" t="s">
        <v>2837</v>
      </c>
    </row>
    <row r="12" spans="1:2">
      <c r="A12" s="38">
        <v>11</v>
      </c>
      <c r="B12" s="32" t="s">
        <v>1674</v>
      </c>
    </row>
    <row r="13" spans="1:2" ht="30">
      <c r="A13" s="38">
        <v>12</v>
      </c>
      <c r="B13" s="67" t="s">
        <v>2838</v>
      </c>
    </row>
    <row r="14" spans="1:2">
      <c r="A14" s="38">
        <v>13</v>
      </c>
      <c r="B14" s="32" t="s">
        <v>2839</v>
      </c>
    </row>
    <row r="15" spans="1:2" ht="30">
      <c r="A15" s="68">
        <v>14</v>
      </c>
      <c r="B15" s="69" t="s">
        <v>3005</v>
      </c>
    </row>
    <row r="16" spans="1:2">
      <c r="B16" s="31"/>
    </row>
    <row r="17" spans="2:2">
      <c r="B17" s="31"/>
    </row>
    <row r="18" spans="2:2">
      <c r="B18" s="31"/>
    </row>
    <row r="19" spans="2:2">
      <c r="B19" s="31"/>
    </row>
    <row r="20" spans="2:2">
      <c r="B20" s="31"/>
    </row>
    <row r="21" spans="2:2">
      <c r="B21" s="31"/>
    </row>
    <row r="22" spans="2:2">
      <c r="B22" s="31"/>
    </row>
    <row r="23" spans="2:2">
      <c r="B23" s="31"/>
    </row>
    <row r="24" spans="2:2">
      <c r="B24" s="31"/>
    </row>
    <row r="25" spans="2:2">
      <c r="B25" s="31"/>
    </row>
    <row r="26" spans="2:2">
      <c r="B26" s="31"/>
    </row>
  </sheetData>
  <mergeCells count="1">
    <mergeCell ref="A1:B1"/>
  </mergeCells>
  <hyperlinks>
    <hyperlink ref="B13" r:id="rId1" xr:uid="{720DB5E7-160F-4E53-A2FB-B2E6AE5EF6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00"/>
  <sheetViews>
    <sheetView showGridLines="0" workbookViewId="0">
      <pane ySplit="1" topLeftCell="A2" activePane="bottomLeft" state="frozen"/>
      <selection pane="bottomLeft"/>
    </sheetView>
  </sheetViews>
  <sheetFormatPr defaultColWidth="8.85546875" defaultRowHeight="15"/>
  <cols>
    <col min="1" max="1" width="9.42578125" style="3" customWidth="1"/>
    <col min="2" max="2" width="8.5703125" style="1" customWidth="1"/>
    <col min="3" max="3" width="15.7109375" style="31" customWidth="1"/>
    <col min="4" max="4" width="7.42578125" style="1" customWidth="1"/>
    <col min="5" max="5" width="10.140625" style="1" customWidth="1"/>
    <col min="6" max="6" width="11.42578125" style="1" customWidth="1"/>
    <col min="7" max="7" width="20.7109375" style="14" customWidth="1"/>
    <col min="8" max="8" width="12.42578125" style="1" customWidth="1"/>
    <col min="9" max="9" width="20.7109375" style="14" customWidth="1"/>
    <col min="10" max="10" width="8" style="1" customWidth="1"/>
    <col min="11" max="11" width="9.42578125" style="1" customWidth="1"/>
    <col min="12" max="12" width="20.7109375" style="14" customWidth="1"/>
    <col min="13" max="13" width="13.28515625" style="1" customWidth="1"/>
    <col min="14" max="14" width="20.7109375" style="14" customWidth="1"/>
  </cols>
  <sheetData>
    <row r="1" spans="1:14" s="2" customFormat="1" ht="45" customHeight="1" thickBot="1">
      <c r="A1" s="58" t="s">
        <v>1</v>
      </c>
      <c r="B1" s="27" t="s">
        <v>2358</v>
      </c>
      <c r="C1" s="62" t="s">
        <v>2359</v>
      </c>
      <c r="D1" s="24" t="s">
        <v>0</v>
      </c>
      <c r="E1" s="24" t="s">
        <v>2822</v>
      </c>
      <c r="F1" s="27" t="s">
        <v>2817</v>
      </c>
      <c r="G1" s="25" t="s">
        <v>2818</v>
      </c>
      <c r="H1" s="27" t="s">
        <v>2180</v>
      </c>
      <c r="I1" s="25" t="s">
        <v>2181</v>
      </c>
      <c r="J1" s="24" t="s">
        <v>2828</v>
      </c>
      <c r="K1" s="27" t="s">
        <v>2824</v>
      </c>
      <c r="L1" s="25" t="s">
        <v>2825</v>
      </c>
      <c r="M1" s="24" t="s">
        <v>2826</v>
      </c>
      <c r="N1" s="26" t="s">
        <v>1091</v>
      </c>
    </row>
    <row r="2" spans="1:14">
      <c r="A2" s="59"/>
      <c r="B2" s="21" t="str">
        <f>IF(A2="", "", IFERROR(VLOOKUP(A2, 'Building List'!A:C,2,FALSE), "Invalid Building Name"))</f>
        <v/>
      </c>
      <c r="C2" s="64" t="str">
        <f>IF(A2="", "", IFERROR(VLOOKUP(A2, 'Building List'!A:C,3,FALSE), "Invalid Building Name"))</f>
        <v/>
      </c>
      <c r="D2" s="22"/>
      <c r="E2" s="22"/>
      <c r="F2" s="21" t="str">
        <f>IF(G2="", "", IFERROR(VLOOKUP(G2,'Location Type Codes'!F:G,2,FALSE), "Invalid Room Type"))</f>
        <v/>
      </c>
      <c r="G2" s="23"/>
      <c r="H2" s="21" t="str">
        <f>IF(I2="", "", IFERROR(VLOOKUP(I2,'Org Hierarchy'!F:G,2,FALSE), "Invalid Department"))</f>
        <v/>
      </c>
      <c r="I2" s="23"/>
      <c r="J2" s="22"/>
      <c r="K2" s="21" t="str">
        <f>IF(L2="", "", IFERROR(VLOOKUP(L2,Functionalization!A:B,2,FALSE), "Invalid Cost Pool"))</f>
        <v/>
      </c>
      <c r="L2" s="23"/>
      <c r="M2" s="22"/>
      <c r="N2" s="28"/>
    </row>
    <row r="3" spans="1:14">
      <c r="A3" s="60"/>
      <c r="B3" s="16" t="str">
        <f>IF(A3="", "", IFERROR(VLOOKUP(A3, 'Building List'!A:C,2,FALSE), "Invalid Building Name"))</f>
        <v/>
      </c>
      <c r="C3" s="65" t="str">
        <f>IF(A3="", "", IFERROR(VLOOKUP(A3, 'Building List'!A:C,3,FALSE), "Invalid Building Name"))</f>
        <v/>
      </c>
      <c r="D3" s="17"/>
      <c r="E3" s="17"/>
      <c r="F3" s="16" t="str">
        <f>IF(G3="", "", IFERROR(VLOOKUP(G3,'Location Type Codes'!F:G,2,FALSE), "Invalid Room Type"))</f>
        <v/>
      </c>
      <c r="G3" s="15"/>
      <c r="H3" s="16" t="str">
        <f>IF(I3="", "", IFERROR(VLOOKUP(I3,'Org Hierarchy'!F:G,2,FALSE), "Invalid Department"))</f>
        <v/>
      </c>
      <c r="I3" s="15"/>
      <c r="J3" s="17"/>
      <c r="K3" s="16" t="str">
        <f>IF(L3="", "", IFERROR(VLOOKUP(L3,Functionalization!A:B,2,FALSE), "Invalid Cost Pool"))</f>
        <v/>
      </c>
      <c r="L3" s="15"/>
      <c r="M3" s="17"/>
      <c r="N3" s="29"/>
    </row>
    <row r="4" spans="1:14">
      <c r="A4" s="60"/>
      <c r="B4" s="16" t="str">
        <f>IF(A4="", "", IFERROR(VLOOKUP(A4, 'Building List'!A:C,2,FALSE), "Invalid Building Name"))</f>
        <v/>
      </c>
      <c r="C4" s="65" t="str">
        <f>IF(A4="", "", IFERROR(VLOOKUP(A4, 'Building List'!A:C,3,FALSE), "Invalid Building Name"))</f>
        <v/>
      </c>
      <c r="D4" s="17"/>
      <c r="E4" s="17"/>
      <c r="F4" s="16" t="str">
        <f>IF(G4="", "", IFERROR(VLOOKUP(G4,'Location Type Codes'!F:G,2,FALSE), "Invalid Room Type"))</f>
        <v/>
      </c>
      <c r="G4" s="15"/>
      <c r="H4" s="16" t="str">
        <f>IF(I4="", "", IFERROR(VLOOKUP(I4,'Org Hierarchy'!F:G,2,FALSE), "Invalid Department"))</f>
        <v/>
      </c>
      <c r="I4" s="15"/>
      <c r="J4" s="17"/>
      <c r="K4" s="16" t="str">
        <f>IF(L4="", "", IFERROR(VLOOKUP(L4,Functionalization!A:B,2,FALSE), "Invalid Cost Pool"))</f>
        <v/>
      </c>
      <c r="L4" s="15"/>
      <c r="M4" s="17"/>
      <c r="N4" s="29"/>
    </row>
    <row r="5" spans="1:14">
      <c r="A5" s="60"/>
      <c r="B5" s="16" t="str">
        <f>IF(A5="", "", IFERROR(VLOOKUP(A5, 'Building List'!A:C,2,FALSE), "Invalid Building Name"))</f>
        <v/>
      </c>
      <c r="C5" s="65" t="str">
        <f>IF(A5="", "", IFERROR(VLOOKUP(A5, 'Building List'!A:C,3,FALSE), "Invalid Building Name"))</f>
        <v/>
      </c>
      <c r="D5" s="17"/>
      <c r="E5" s="17"/>
      <c r="F5" s="16" t="str">
        <f>IF(G5="", "", IFERROR(VLOOKUP(G5,'Location Type Codes'!F:G,2,FALSE), "Invalid Room Type"))</f>
        <v/>
      </c>
      <c r="G5" s="15"/>
      <c r="H5" s="16" t="str">
        <f>IF(I5="", "", IFERROR(VLOOKUP(I5,'Org Hierarchy'!F:G,2,FALSE), "Invalid Department"))</f>
        <v/>
      </c>
      <c r="I5" s="15"/>
      <c r="J5" s="17"/>
      <c r="K5" s="16" t="str">
        <f>IF(L5="", "", IFERROR(VLOOKUP(L5,Functionalization!A:B,2,FALSE), "Invalid Cost Pool"))</f>
        <v/>
      </c>
      <c r="L5" s="15"/>
      <c r="M5" s="17"/>
      <c r="N5" s="29"/>
    </row>
    <row r="6" spans="1:14">
      <c r="A6" s="60"/>
      <c r="B6" s="16" t="str">
        <f>IF(A6="", "", IFERROR(VLOOKUP(A6, 'Building List'!A:C,2,FALSE), "Invalid Building Name"))</f>
        <v/>
      </c>
      <c r="C6" s="65" t="str">
        <f>IF(A6="", "", IFERROR(VLOOKUP(A6, 'Building List'!A:C,3,FALSE), "Invalid Building Name"))</f>
        <v/>
      </c>
      <c r="D6" s="17"/>
      <c r="E6" s="17"/>
      <c r="F6" s="16" t="str">
        <f>IF(G6="", "", IFERROR(VLOOKUP(G6,'Location Type Codes'!F:G,2,FALSE), "Invalid Room Type"))</f>
        <v/>
      </c>
      <c r="G6" s="15"/>
      <c r="H6" s="16" t="str">
        <f>IF(I6="", "", IFERROR(VLOOKUP(I6,'Org Hierarchy'!F:G,2,FALSE), "Invalid Department"))</f>
        <v/>
      </c>
      <c r="I6" s="15"/>
      <c r="J6" s="17"/>
      <c r="K6" s="16" t="str">
        <f>IF(L6="", "", IFERROR(VLOOKUP(L6,Functionalization!A:B,2,FALSE), "Invalid Cost Pool"))</f>
        <v/>
      </c>
      <c r="L6" s="15"/>
      <c r="M6" s="17"/>
      <c r="N6" s="29"/>
    </row>
    <row r="7" spans="1:14">
      <c r="A7" s="60"/>
      <c r="B7" s="16" t="str">
        <f>IF(A7="", "", IFERROR(VLOOKUP(A7, 'Building List'!A:C,2,FALSE), "Invalid Building Name"))</f>
        <v/>
      </c>
      <c r="C7" s="65" t="str">
        <f>IF(A7="", "", IFERROR(VLOOKUP(A7, 'Building List'!A:C,3,FALSE), "Invalid Building Name"))</f>
        <v/>
      </c>
      <c r="D7" s="17"/>
      <c r="E7" s="17"/>
      <c r="F7" s="16" t="str">
        <f>IF(G7="", "", IFERROR(VLOOKUP(G7,'Location Type Codes'!F:G,2,FALSE), "Invalid Room Type"))</f>
        <v/>
      </c>
      <c r="G7" s="15"/>
      <c r="H7" s="16" t="str">
        <f>IF(I7="", "", IFERROR(VLOOKUP(I7,'Org Hierarchy'!F:G,2,FALSE), "Invalid Department"))</f>
        <v/>
      </c>
      <c r="I7" s="15"/>
      <c r="J7" s="17"/>
      <c r="K7" s="16" t="str">
        <f>IF(L7="", "", IFERROR(VLOOKUP(L7,Functionalization!A:B,2,FALSE), "Invalid Cost Pool"))</f>
        <v/>
      </c>
      <c r="L7" s="15"/>
      <c r="M7" s="17"/>
      <c r="N7" s="29"/>
    </row>
    <row r="8" spans="1:14">
      <c r="A8" s="60"/>
      <c r="B8" s="16" t="str">
        <f>IF(A8="", "", IFERROR(VLOOKUP(A8, 'Building List'!A:C,2,FALSE), "Invalid Building Name"))</f>
        <v/>
      </c>
      <c r="C8" s="65" t="str">
        <f>IF(A8="", "", IFERROR(VLOOKUP(A8, 'Building List'!A:C,3,FALSE), "Invalid Building Name"))</f>
        <v/>
      </c>
      <c r="D8" s="17"/>
      <c r="E8" s="17"/>
      <c r="F8" s="16" t="str">
        <f>IF(G8="", "", IFERROR(VLOOKUP(G8,'Location Type Codes'!F:G,2,FALSE), "Invalid Room Type"))</f>
        <v/>
      </c>
      <c r="G8" s="15"/>
      <c r="H8" s="16" t="str">
        <f>IF(I8="", "", IFERROR(VLOOKUP(I8,'Org Hierarchy'!F:G,2,FALSE), "Invalid Department"))</f>
        <v/>
      </c>
      <c r="I8" s="15"/>
      <c r="J8" s="17"/>
      <c r="K8" s="16" t="str">
        <f>IF(L8="", "", IFERROR(VLOOKUP(L8,Functionalization!A:B,2,FALSE), "Invalid Cost Pool"))</f>
        <v/>
      </c>
      <c r="L8" s="15"/>
      <c r="M8" s="17"/>
      <c r="N8" s="29"/>
    </row>
    <row r="9" spans="1:14">
      <c r="A9" s="60"/>
      <c r="B9" s="16" t="str">
        <f>IF(A9="", "", IFERROR(VLOOKUP(A9, 'Building List'!A:C,2,FALSE), "Invalid Building Name"))</f>
        <v/>
      </c>
      <c r="C9" s="65" t="str">
        <f>IF(A9="", "", IFERROR(VLOOKUP(A9, 'Building List'!A:C,3,FALSE), "Invalid Building Name"))</f>
        <v/>
      </c>
      <c r="D9" s="17"/>
      <c r="E9" s="17"/>
      <c r="F9" s="16" t="str">
        <f>IF(G9="", "", IFERROR(VLOOKUP(G9,'Location Type Codes'!F:G,2,FALSE), "Invalid Room Type"))</f>
        <v/>
      </c>
      <c r="G9" s="15"/>
      <c r="H9" s="16" t="str">
        <f>IF(I9="", "", IFERROR(VLOOKUP(I9,'Org Hierarchy'!F:G,2,FALSE), "Invalid Department"))</f>
        <v/>
      </c>
      <c r="I9" s="15"/>
      <c r="J9" s="17"/>
      <c r="K9" s="16" t="str">
        <f>IF(L9="", "", IFERROR(VLOOKUP(L9,Functionalization!A:B,2,FALSE), "Invalid Cost Pool"))</f>
        <v/>
      </c>
      <c r="L9" s="15"/>
      <c r="M9" s="17"/>
      <c r="N9" s="29"/>
    </row>
    <row r="10" spans="1:14">
      <c r="A10" s="60"/>
      <c r="B10" s="16" t="str">
        <f>IF(A10="", "", IFERROR(VLOOKUP(A10, 'Building List'!A:C,2,FALSE), "Invalid Building Name"))</f>
        <v/>
      </c>
      <c r="C10" s="65" t="str">
        <f>IF(A10="", "", IFERROR(VLOOKUP(A10, 'Building List'!A:C,3,FALSE), "Invalid Building Name"))</f>
        <v/>
      </c>
      <c r="D10" s="17"/>
      <c r="E10" s="17"/>
      <c r="F10" s="16" t="str">
        <f>IF(G10="", "", IFERROR(VLOOKUP(G10,'Location Type Codes'!F:G,2,FALSE), "Invalid Room Type"))</f>
        <v/>
      </c>
      <c r="G10" s="15"/>
      <c r="H10" s="16" t="str">
        <f>IF(I10="", "", IFERROR(VLOOKUP(I10,'Org Hierarchy'!F:G,2,FALSE), "Invalid Department"))</f>
        <v/>
      </c>
      <c r="I10" s="15"/>
      <c r="J10" s="17"/>
      <c r="K10" s="16" t="str">
        <f>IF(L10="", "", IFERROR(VLOOKUP(L10,Functionalization!A:B,2,FALSE), "Invalid Cost Pool"))</f>
        <v/>
      </c>
      <c r="L10" s="15"/>
      <c r="M10" s="17"/>
      <c r="N10" s="29"/>
    </row>
    <row r="11" spans="1:14">
      <c r="A11" s="60"/>
      <c r="B11" s="16" t="str">
        <f>IF(A11="", "", IFERROR(VLOOKUP(A11, 'Building List'!A:C,2,FALSE), "Invalid Building Name"))</f>
        <v/>
      </c>
      <c r="C11" s="65" t="str">
        <f>IF(A11="", "", IFERROR(VLOOKUP(A11, 'Building List'!A:C,3,FALSE), "Invalid Building Name"))</f>
        <v/>
      </c>
      <c r="D11" s="17"/>
      <c r="E11" s="17"/>
      <c r="F11" s="16" t="str">
        <f>IF(G11="", "", IFERROR(VLOOKUP(G11,'Location Type Codes'!F:G,2,FALSE), "Invalid Room Type"))</f>
        <v/>
      </c>
      <c r="G11" s="15"/>
      <c r="H11" s="16" t="str">
        <f>IF(I11="", "", IFERROR(VLOOKUP(I11,'Org Hierarchy'!F:G,2,FALSE), "Invalid Department"))</f>
        <v/>
      </c>
      <c r="I11" s="15"/>
      <c r="J11" s="17"/>
      <c r="K11" s="16" t="str">
        <f>IF(L11="", "", IFERROR(VLOOKUP(L11,Functionalization!A:B,2,FALSE), "Invalid Cost Pool"))</f>
        <v/>
      </c>
      <c r="L11" s="15"/>
      <c r="M11" s="17"/>
      <c r="N11" s="29"/>
    </row>
    <row r="12" spans="1:14">
      <c r="A12" s="60"/>
      <c r="B12" s="16" t="str">
        <f>IF(A12="", "", IFERROR(VLOOKUP(A12, 'Building List'!A:C,2,FALSE), "Invalid Building Name"))</f>
        <v/>
      </c>
      <c r="C12" s="65" t="str">
        <f>IF(A12="", "", IFERROR(VLOOKUP(A12, 'Building List'!A:C,3,FALSE), "Invalid Building Name"))</f>
        <v/>
      </c>
      <c r="D12" s="17"/>
      <c r="E12" s="17"/>
      <c r="F12" s="16" t="str">
        <f>IF(G12="", "", IFERROR(VLOOKUP(G12,'Location Type Codes'!F:G,2,FALSE), "Invalid Room Type"))</f>
        <v/>
      </c>
      <c r="G12" s="15"/>
      <c r="H12" s="16" t="str">
        <f>IF(I12="", "", IFERROR(VLOOKUP(I12,'Org Hierarchy'!F:G,2,FALSE), "Invalid Department"))</f>
        <v/>
      </c>
      <c r="I12" s="15"/>
      <c r="J12" s="17"/>
      <c r="K12" s="16" t="str">
        <f>IF(L12="", "", IFERROR(VLOOKUP(L12,Functionalization!A:B,2,FALSE), "Invalid Cost Pool"))</f>
        <v/>
      </c>
      <c r="L12" s="15"/>
      <c r="M12" s="17"/>
      <c r="N12" s="29"/>
    </row>
    <row r="13" spans="1:14">
      <c r="A13" s="60"/>
      <c r="B13" s="16" t="str">
        <f>IF(A13="", "", IFERROR(VLOOKUP(A13, 'Building List'!A:C,2,FALSE), "Invalid Building Name"))</f>
        <v/>
      </c>
      <c r="C13" s="65" t="str">
        <f>IF(A13="", "", IFERROR(VLOOKUP(A13, 'Building List'!A:C,3,FALSE), "Invalid Building Name"))</f>
        <v/>
      </c>
      <c r="D13" s="17"/>
      <c r="E13" s="17"/>
      <c r="F13" s="16" t="str">
        <f>IF(G13="", "", IFERROR(VLOOKUP(G13,'Location Type Codes'!F:G,2,FALSE), "Invalid Room Type"))</f>
        <v/>
      </c>
      <c r="G13" s="15"/>
      <c r="H13" s="16" t="str">
        <f>IF(I13="", "", IFERROR(VLOOKUP(I13,'Org Hierarchy'!F:G,2,FALSE), "Invalid Department"))</f>
        <v/>
      </c>
      <c r="I13" s="15"/>
      <c r="J13" s="17"/>
      <c r="K13" s="16" t="str">
        <f>IF(L13="", "", IFERROR(VLOOKUP(L13,Functionalization!A:B,2,FALSE), "Invalid Cost Pool"))</f>
        <v/>
      </c>
      <c r="L13" s="15"/>
      <c r="M13" s="17"/>
      <c r="N13" s="29"/>
    </row>
    <row r="14" spans="1:14">
      <c r="A14" s="60"/>
      <c r="B14" s="16" t="str">
        <f>IF(A14="", "", IFERROR(VLOOKUP(A14, 'Building List'!A:C,2,FALSE), "Invalid Building Name"))</f>
        <v/>
      </c>
      <c r="C14" s="65" t="str">
        <f>IF(A14="", "", IFERROR(VLOOKUP(A14, 'Building List'!A:C,3,FALSE), "Invalid Building Name"))</f>
        <v/>
      </c>
      <c r="D14" s="17"/>
      <c r="E14" s="17"/>
      <c r="F14" s="16" t="str">
        <f>IF(G14="", "", IFERROR(VLOOKUP(G14,'Location Type Codes'!F:G,2,FALSE), "Invalid Room Type"))</f>
        <v/>
      </c>
      <c r="G14" s="15"/>
      <c r="H14" s="16" t="str">
        <f>IF(I14="", "", IFERROR(VLOOKUP(I14,'Org Hierarchy'!F:G,2,FALSE), "Invalid Department"))</f>
        <v/>
      </c>
      <c r="I14" s="15"/>
      <c r="J14" s="17"/>
      <c r="K14" s="16" t="str">
        <f>IF(L14="", "", IFERROR(VLOOKUP(L14,Functionalization!A:B,2,FALSE), "Invalid Cost Pool"))</f>
        <v/>
      </c>
      <c r="L14" s="15"/>
      <c r="M14" s="17"/>
      <c r="N14" s="29"/>
    </row>
    <row r="15" spans="1:14">
      <c r="A15" s="60"/>
      <c r="B15" s="16" t="str">
        <f>IF(A15="", "", IFERROR(VLOOKUP(A15, 'Building List'!A:C,2,FALSE), "Invalid Building Name"))</f>
        <v/>
      </c>
      <c r="C15" s="65" t="str">
        <f>IF(A15="", "", IFERROR(VLOOKUP(A15, 'Building List'!A:C,3,FALSE), "Invalid Building Name"))</f>
        <v/>
      </c>
      <c r="D15" s="17"/>
      <c r="E15" s="17"/>
      <c r="F15" s="16" t="str">
        <f>IF(G15="", "", IFERROR(VLOOKUP(G15,'Location Type Codes'!F:G,2,FALSE), "Invalid Room Type"))</f>
        <v/>
      </c>
      <c r="G15" s="15"/>
      <c r="H15" s="16" t="str">
        <f>IF(I15="", "", IFERROR(VLOOKUP(I15,'Org Hierarchy'!F:G,2,FALSE), "Invalid Department"))</f>
        <v/>
      </c>
      <c r="I15" s="15"/>
      <c r="J15" s="17"/>
      <c r="K15" s="16" t="str">
        <f>IF(L15="", "", IFERROR(VLOOKUP(L15,Functionalization!A:B,2,FALSE), "Invalid Cost Pool"))</f>
        <v/>
      </c>
      <c r="L15" s="15"/>
      <c r="M15" s="17"/>
      <c r="N15" s="29"/>
    </row>
    <row r="16" spans="1:14">
      <c r="A16" s="60"/>
      <c r="B16" s="16" t="str">
        <f>IF(A16="", "", IFERROR(VLOOKUP(A16, 'Building List'!A:C,2,FALSE), "Invalid Building Name"))</f>
        <v/>
      </c>
      <c r="C16" s="65" t="str">
        <f>IF(A16="", "", IFERROR(VLOOKUP(A16, 'Building List'!A:C,3,FALSE), "Invalid Building Name"))</f>
        <v/>
      </c>
      <c r="D16" s="17"/>
      <c r="E16" s="17"/>
      <c r="F16" s="16" t="str">
        <f>IF(G16="", "", IFERROR(VLOOKUP(G16,'Location Type Codes'!F:G,2,FALSE), "Invalid Room Type"))</f>
        <v/>
      </c>
      <c r="G16" s="15"/>
      <c r="H16" s="16" t="str">
        <f>IF(I16="", "", IFERROR(VLOOKUP(I16,'Org Hierarchy'!F:G,2,FALSE), "Invalid Department"))</f>
        <v/>
      </c>
      <c r="I16" s="15"/>
      <c r="J16" s="17"/>
      <c r="K16" s="16" t="str">
        <f>IF(L16="", "", IFERROR(VLOOKUP(L16,Functionalization!A:B,2,FALSE), "Invalid Cost Pool"))</f>
        <v/>
      </c>
      <c r="L16" s="15"/>
      <c r="M16" s="17"/>
      <c r="N16" s="29"/>
    </row>
    <row r="17" spans="1:14">
      <c r="A17" s="60"/>
      <c r="B17" s="16" t="str">
        <f>IF(A17="", "", IFERROR(VLOOKUP(A17, 'Building List'!A:C,2,FALSE), "Invalid Building Name"))</f>
        <v/>
      </c>
      <c r="C17" s="65" t="str">
        <f>IF(A17="", "", IFERROR(VLOOKUP(A17, 'Building List'!A:C,3,FALSE), "Invalid Building Name"))</f>
        <v/>
      </c>
      <c r="D17" s="17"/>
      <c r="E17" s="17"/>
      <c r="F17" s="16" t="str">
        <f>IF(G17="", "", IFERROR(VLOOKUP(G17,'Location Type Codes'!F:G,2,FALSE), "Invalid Room Type"))</f>
        <v/>
      </c>
      <c r="G17" s="15"/>
      <c r="H17" s="16" t="str">
        <f>IF(I17="", "", IFERROR(VLOOKUP(I17,'Org Hierarchy'!F:G,2,FALSE), "Invalid Department"))</f>
        <v/>
      </c>
      <c r="I17" s="15"/>
      <c r="J17" s="17"/>
      <c r="K17" s="16" t="str">
        <f>IF(L17="", "", IFERROR(VLOOKUP(L17,Functionalization!A:B,2,FALSE), "Invalid Cost Pool"))</f>
        <v/>
      </c>
      <c r="L17" s="15"/>
      <c r="M17" s="17"/>
      <c r="N17" s="29"/>
    </row>
    <row r="18" spans="1:14">
      <c r="A18" s="60"/>
      <c r="B18" s="16" t="str">
        <f>IF(A18="", "", IFERROR(VLOOKUP(A18, 'Building List'!A:C,2,FALSE), "Invalid Building Name"))</f>
        <v/>
      </c>
      <c r="C18" s="65" t="str">
        <f>IF(A18="", "", IFERROR(VLOOKUP(A18, 'Building List'!A:C,3,FALSE), "Invalid Building Name"))</f>
        <v/>
      </c>
      <c r="D18" s="17"/>
      <c r="E18" s="17"/>
      <c r="F18" s="16" t="str">
        <f>IF(G18="", "", IFERROR(VLOOKUP(G18,'Location Type Codes'!F:G,2,FALSE), "Invalid Room Type"))</f>
        <v/>
      </c>
      <c r="G18" s="15"/>
      <c r="H18" s="16" t="str">
        <f>IF(I18="", "", IFERROR(VLOOKUP(I18,'Org Hierarchy'!F:G,2,FALSE), "Invalid Department"))</f>
        <v/>
      </c>
      <c r="I18" s="15"/>
      <c r="J18" s="17"/>
      <c r="K18" s="16" t="str">
        <f>IF(L18="", "", IFERROR(VLOOKUP(L18,Functionalization!A:B,2,FALSE), "Invalid Cost Pool"))</f>
        <v/>
      </c>
      <c r="L18" s="15"/>
      <c r="M18" s="17"/>
      <c r="N18" s="29"/>
    </row>
    <row r="19" spans="1:14">
      <c r="A19" s="60"/>
      <c r="B19" s="16" t="str">
        <f>IF(A19="", "", IFERROR(VLOOKUP(A19, 'Building List'!A:C,2,FALSE), "Invalid Building Name"))</f>
        <v/>
      </c>
      <c r="C19" s="65" t="str">
        <f>IF(A19="", "", IFERROR(VLOOKUP(A19, 'Building List'!A:C,3,FALSE), "Invalid Building Name"))</f>
        <v/>
      </c>
      <c r="D19" s="17"/>
      <c r="E19" s="17"/>
      <c r="F19" s="16" t="str">
        <f>IF(G19="", "", IFERROR(VLOOKUP(G19,'Location Type Codes'!F:G,2,FALSE), "Invalid Room Type"))</f>
        <v/>
      </c>
      <c r="G19" s="15"/>
      <c r="H19" s="16" t="str">
        <f>IF(I19="", "", IFERROR(VLOOKUP(I19,'Org Hierarchy'!F:G,2,FALSE), "Invalid Department"))</f>
        <v/>
      </c>
      <c r="I19" s="15"/>
      <c r="J19" s="17"/>
      <c r="K19" s="16" t="str">
        <f>IF(L19="", "", IFERROR(VLOOKUP(L19,Functionalization!A:B,2,FALSE), "Invalid Cost Pool"))</f>
        <v/>
      </c>
      <c r="L19" s="15"/>
      <c r="M19" s="17"/>
      <c r="N19" s="29"/>
    </row>
    <row r="20" spans="1:14">
      <c r="A20" s="60"/>
      <c r="B20" s="16" t="str">
        <f>IF(A20="", "", IFERROR(VLOOKUP(A20, 'Building List'!A:C,2,FALSE), "Invalid Building Name"))</f>
        <v/>
      </c>
      <c r="C20" s="65" t="str">
        <f>IF(A20="", "", IFERROR(VLOOKUP(A20, 'Building List'!A:C,3,FALSE), "Invalid Building Name"))</f>
        <v/>
      </c>
      <c r="D20" s="17"/>
      <c r="E20" s="17"/>
      <c r="F20" s="16" t="str">
        <f>IF(G20="", "", IFERROR(VLOOKUP(G20,'Location Type Codes'!F:G,2,FALSE), "Invalid Room Type"))</f>
        <v/>
      </c>
      <c r="G20" s="15"/>
      <c r="H20" s="16" t="str">
        <f>IF(I20="", "", IFERROR(VLOOKUP(I20,'Org Hierarchy'!F:G,2,FALSE), "Invalid Department"))</f>
        <v/>
      </c>
      <c r="I20" s="15"/>
      <c r="J20" s="17"/>
      <c r="K20" s="16" t="str">
        <f>IF(L20="", "", IFERROR(VLOOKUP(L20,Functionalization!A:B,2,FALSE), "Invalid Cost Pool"))</f>
        <v/>
      </c>
      <c r="L20" s="15"/>
      <c r="M20" s="17"/>
      <c r="N20" s="29"/>
    </row>
    <row r="21" spans="1:14">
      <c r="A21" s="60"/>
      <c r="B21" s="16" t="str">
        <f>IF(A21="", "", IFERROR(VLOOKUP(A21, 'Building List'!A:C,2,FALSE), "Invalid Building Name"))</f>
        <v/>
      </c>
      <c r="C21" s="65" t="str">
        <f>IF(A21="", "", IFERROR(VLOOKUP(A21, 'Building List'!A:C,3,FALSE), "Invalid Building Name"))</f>
        <v/>
      </c>
      <c r="D21" s="17"/>
      <c r="E21" s="17"/>
      <c r="F21" s="16" t="str">
        <f>IF(G21="", "", IFERROR(VLOOKUP(G21,'Location Type Codes'!F:G,2,FALSE), "Invalid Room Type"))</f>
        <v/>
      </c>
      <c r="G21" s="15"/>
      <c r="H21" s="16" t="str">
        <f>IF(I21="", "", IFERROR(VLOOKUP(I21,'Org Hierarchy'!F:G,2,FALSE), "Invalid Department"))</f>
        <v/>
      </c>
      <c r="I21" s="15"/>
      <c r="J21" s="17"/>
      <c r="K21" s="16" t="str">
        <f>IF(L21="", "", IFERROR(VLOOKUP(L21,Functionalization!A:B,2,FALSE), "Invalid Cost Pool"))</f>
        <v/>
      </c>
      <c r="L21" s="15"/>
      <c r="M21" s="17"/>
      <c r="N21" s="29"/>
    </row>
    <row r="22" spans="1:14">
      <c r="A22" s="60"/>
      <c r="B22" s="16" t="str">
        <f>IF(A22="", "", IFERROR(VLOOKUP(A22, 'Building List'!A:C,2,FALSE), "Invalid Building Name"))</f>
        <v/>
      </c>
      <c r="C22" s="65" t="str">
        <f>IF(A22="", "", IFERROR(VLOOKUP(A22, 'Building List'!A:C,3,FALSE), "Invalid Building Name"))</f>
        <v/>
      </c>
      <c r="D22" s="17"/>
      <c r="E22" s="17"/>
      <c r="F22" s="16" t="str">
        <f>IF(G22="", "", IFERROR(VLOOKUP(G22,'Location Type Codes'!F:G,2,FALSE), "Invalid Room Type"))</f>
        <v/>
      </c>
      <c r="G22" s="15"/>
      <c r="H22" s="16" t="str">
        <f>IF(I22="", "", IFERROR(VLOOKUP(I22,'Org Hierarchy'!F:G,2,FALSE), "Invalid Department"))</f>
        <v/>
      </c>
      <c r="I22" s="15"/>
      <c r="J22" s="17"/>
      <c r="K22" s="16" t="str">
        <f>IF(L22="", "", IFERROR(VLOOKUP(L22,Functionalization!A:B,2,FALSE), "Invalid Cost Pool"))</f>
        <v/>
      </c>
      <c r="L22" s="15"/>
      <c r="M22" s="17"/>
      <c r="N22" s="29"/>
    </row>
    <row r="23" spans="1:14">
      <c r="A23" s="60"/>
      <c r="B23" s="16" t="str">
        <f>IF(A23="", "", IFERROR(VLOOKUP(A23, 'Building List'!A:C,2,FALSE), "Invalid Building Name"))</f>
        <v/>
      </c>
      <c r="C23" s="65" t="str">
        <f>IF(A23="", "", IFERROR(VLOOKUP(A23, 'Building List'!A:C,3,FALSE), "Invalid Building Name"))</f>
        <v/>
      </c>
      <c r="D23" s="17"/>
      <c r="E23" s="17"/>
      <c r="F23" s="16" t="str">
        <f>IF(G23="", "", IFERROR(VLOOKUP(G23,'Location Type Codes'!F:G,2,FALSE), "Invalid Room Type"))</f>
        <v/>
      </c>
      <c r="G23" s="15"/>
      <c r="H23" s="16" t="str">
        <f>IF(I23="", "", IFERROR(VLOOKUP(I23,'Org Hierarchy'!F:G,2,FALSE), "Invalid Department"))</f>
        <v/>
      </c>
      <c r="I23" s="15"/>
      <c r="J23" s="17"/>
      <c r="K23" s="16" t="str">
        <f>IF(L23="", "", IFERROR(VLOOKUP(L23,Functionalization!A:B,2,FALSE), "Invalid Cost Pool"))</f>
        <v/>
      </c>
      <c r="L23" s="15"/>
      <c r="M23" s="17"/>
      <c r="N23" s="29"/>
    </row>
    <row r="24" spans="1:14">
      <c r="A24" s="60"/>
      <c r="B24" s="16" t="str">
        <f>IF(A24="", "", IFERROR(VLOOKUP(A24, 'Building List'!A:C,2,FALSE), "Invalid Building Name"))</f>
        <v/>
      </c>
      <c r="C24" s="65" t="str">
        <f>IF(A24="", "", IFERROR(VLOOKUP(A24, 'Building List'!A:C,3,FALSE), "Invalid Building Name"))</f>
        <v/>
      </c>
      <c r="D24" s="17"/>
      <c r="E24" s="17"/>
      <c r="F24" s="16" t="str">
        <f>IF(G24="", "", IFERROR(VLOOKUP(G24,'Location Type Codes'!F:G,2,FALSE), "Invalid Room Type"))</f>
        <v/>
      </c>
      <c r="G24" s="15"/>
      <c r="H24" s="16" t="str">
        <f>IF(I24="", "", IFERROR(VLOOKUP(I24,'Org Hierarchy'!F:G,2,FALSE), "Invalid Department"))</f>
        <v/>
      </c>
      <c r="I24" s="15"/>
      <c r="J24" s="17"/>
      <c r="K24" s="16" t="str">
        <f>IF(L24="", "", IFERROR(VLOOKUP(L24,Functionalization!A:B,2,FALSE), "Invalid Cost Pool"))</f>
        <v/>
      </c>
      <c r="L24" s="15"/>
      <c r="M24" s="17"/>
      <c r="N24" s="29"/>
    </row>
    <row r="25" spans="1:14">
      <c r="A25" s="60"/>
      <c r="B25" s="16" t="str">
        <f>IF(A25="", "", IFERROR(VLOOKUP(A25, 'Building List'!A:C,2,FALSE), "Invalid Building Name"))</f>
        <v/>
      </c>
      <c r="C25" s="65" t="str">
        <f>IF(A25="", "", IFERROR(VLOOKUP(A25, 'Building List'!A:C,3,FALSE), "Invalid Building Name"))</f>
        <v/>
      </c>
      <c r="D25" s="17"/>
      <c r="E25" s="17"/>
      <c r="F25" s="16" t="str">
        <f>IF(G25="", "", IFERROR(VLOOKUP(G25,'Location Type Codes'!F:G,2,FALSE), "Invalid Room Type"))</f>
        <v/>
      </c>
      <c r="G25" s="15"/>
      <c r="H25" s="16" t="str">
        <f>IF(I25="", "", IFERROR(VLOOKUP(I25,'Org Hierarchy'!F:G,2,FALSE), "Invalid Department"))</f>
        <v/>
      </c>
      <c r="I25" s="15"/>
      <c r="J25" s="17"/>
      <c r="K25" s="16" t="str">
        <f>IF(L25="", "", IFERROR(VLOOKUP(L25,Functionalization!A:B,2,FALSE), "Invalid Cost Pool"))</f>
        <v/>
      </c>
      <c r="L25" s="15"/>
      <c r="M25" s="17"/>
      <c r="N25" s="29"/>
    </row>
    <row r="26" spans="1:14">
      <c r="A26" s="60"/>
      <c r="B26" s="16" t="str">
        <f>IF(A26="", "", IFERROR(VLOOKUP(A26, 'Building List'!A:C,2,FALSE), "Invalid Building Name"))</f>
        <v/>
      </c>
      <c r="C26" s="65" t="str">
        <f>IF(A26="", "", IFERROR(VLOOKUP(A26, 'Building List'!A:C,3,FALSE), "Invalid Building Name"))</f>
        <v/>
      </c>
      <c r="D26" s="17"/>
      <c r="E26" s="17"/>
      <c r="F26" s="16" t="str">
        <f>IF(G26="", "", IFERROR(VLOOKUP(G26,'Location Type Codes'!F:G,2,FALSE), "Invalid Room Type"))</f>
        <v/>
      </c>
      <c r="G26" s="15"/>
      <c r="H26" s="16" t="str">
        <f>IF(I26="", "", IFERROR(VLOOKUP(I26,'Org Hierarchy'!F:G,2,FALSE), "Invalid Department"))</f>
        <v/>
      </c>
      <c r="I26" s="15"/>
      <c r="J26" s="17"/>
      <c r="K26" s="16" t="str">
        <f>IF(L26="", "", IFERROR(VLOOKUP(L26,Functionalization!A:B,2,FALSE), "Invalid Cost Pool"))</f>
        <v/>
      </c>
      <c r="L26" s="15"/>
      <c r="M26" s="17"/>
      <c r="N26" s="29"/>
    </row>
    <row r="27" spans="1:14">
      <c r="A27" s="60"/>
      <c r="B27" s="16" t="str">
        <f>IF(A27="", "", IFERROR(VLOOKUP(A27, 'Building List'!A:C,2,FALSE), "Invalid Building Name"))</f>
        <v/>
      </c>
      <c r="C27" s="65" t="str">
        <f>IF(A27="", "", IFERROR(VLOOKUP(A27, 'Building List'!A:C,3,FALSE), "Invalid Building Name"))</f>
        <v/>
      </c>
      <c r="D27" s="17"/>
      <c r="E27" s="17"/>
      <c r="F27" s="16" t="str">
        <f>IF(G27="", "", IFERROR(VLOOKUP(G27,'Location Type Codes'!F:G,2,FALSE), "Invalid Room Type"))</f>
        <v/>
      </c>
      <c r="G27" s="15"/>
      <c r="H27" s="16" t="str">
        <f>IF(I27="", "", IFERROR(VLOOKUP(I27,'Org Hierarchy'!F:G,2,FALSE), "Invalid Department"))</f>
        <v/>
      </c>
      <c r="I27" s="15"/>
      <c r="J27" s="17"/>
      <c r="K27" s="16" t="str">
        <f>IF(L27="", "", IFERROR(VLOOKUP(L27,Functionalization!A:B,2,FALSE), "Invalid Cost Pool"))</f>
        <v/>
      </c>
      <c r="L27" s="15"/>
      <c r="M27" s="17"/>
      <c r="N27" s="29"/>
    </row>
    <row r="28" spans="1:14">
      <c r="A28" s="60"/>
      <c r="B28" s="16" t="str">
        <f>IF(A28="", "", IFERROR(VLOOKUP(A28, 'Building List'!A:C,2,FALSE), "Invalid Building Name"))</f>
        <v/>
      </c>
      <c r="C28" s="65" t="str">
        <f>IF(A28="", "", IFERROR(VLOOKUP(A28, 'Building List'!A:C,3,FALSE), "Invalid Building Name"))</f>
        <v/>
      </c>
      <c r="D28" s="17"/>
      <c r="E28" s="17"/>
      <c r="F28" s="16" t="str">
        <f>IF(G28="", "", IFERROR(VLOOKUP(G28,'Location Type Codes'!F:G,2,FALSE), "Invalid Room Type"))</f>
        <v/>
      </c>
      <c r="G28" s="15"/>
      <c r="H28" s="16" t="str">
        <f>IF(I28="", "", IFERROR(VLOOKUP(I28,'Org Hierarchy'!F:G,2,FALSE), "Invalid Department"))</f>
        <v/>
      </c>
      <c r="I28" s="15"/>
      <c r="J28" s="17"/>
      <c r="K28" s="16" t="str">
        <f>IF(L28="", "", IFERROR(VLOOKUP(L28,Functionalization!A:B,2,FALSE), "Invalid Cost Pool"))</f>
        <v/>
      </c>
      <c r="L28" s="15"/>
      <c r="M28" s="17"/>
      <c r="N28" s="29"/>
    </row>
    <row r="29" spans="1:14">
      <c r="A29" s="60"/>
      <c r="B29" s="16" t="str">
        <f>IF(A29="", "", IFERROR(VLOOKUP(A29, 'Building List'!A:C,2,FALSE), "Invalid Building Name"))</f>
        <v/>
      </c>
      <c r="C29" s="65" t="str">
        <f>IF(A29="", "", IFERROR(VLOOKUP(A29, 'Building List'!A:C,3,FALSE), "Invalid Building Name"))</f>
        <v/>
      </c>
      <c r="D29" s="17"/>
      <c r="E29" s="17"/>
      <c r="F29" s="16" t="str">
        <f>IF(G29="", "", IFERROR(VLOOKUP(G29,'Location Type Codes'!F:G,2,FALSE), "Invalid Room Type"))</f>
        <v/>
      </c>
      <c r="G29" s="15"/>
      <c r="H29" s="16" t="str">
        <f>IF(I29="", "", IFERROR(VLOOKUP(I29,'Org Hierarchy'!F:G,2,FALSE), "Invalid Department"))</f>
        <v/>
      </c>
      <c r="I29" s="15"/>
      <c r="J29" s="17"/>
      <c r="K29" s="16" t="str">
        <f>IF(L29="", "", IFERROR(VLOOKUP(L29,Functionalization!A:B,2,FALSE), "Invalid Cost Pool"))</f>
        <v/>
      </c>
      <c r="L29" s="15"/>
      <c r="M29" s="17"/>
      <c r="N29" s="29"/>
    </row>
    <row r="30" spans="1:14">
      <c r="A30" s="60"/>
      <c r="B30" s="16" t="str">
        <f>IF(A30="", "", IFERROR(VLOOKUP(A30, 'Building List'!A:C,2,FALSE), "Invalid Building Name"))</f>
        <v/>
      </c>
      <c r="C30" s="65" t="str">
        <f>IF(A30="", "", IFERROR(VLOOKUP(A30, 'Building List'!A:C,3,FALSE), "Invalid Building Name"))</f>
        <v/>
      </c>
      <c r="D30" s="17"/>
      <c r="E30" s="17"/>
      <c r="F30" s="16" t="str">
        <f>IF(G30="", "", IFERROR(VLOOKUP(G30,'Location Type Codes'!F:G,2,FALSE), "Invalid Room Type"))</f>
        <v/>
      </c>
      <c r="G30" s="15"/>
      <c r="H30" s="16" t="str">
        <f>IF(I30="", "", IFERROR(VLOOKUP(I30,'Org Hierarchy'!F:G,2,FALSE), "Invalid Department"))</f>
        <v/>
      </c>
      <c r="I30" s="15"/>
      <c r="J30" s="17"/>
      <c r="K30" s="16" t="str">
        <f>IF(L30="", "", IFERROR(VLOOKUP(L30,Functionalization!A:B,2,FALSE), "Invalid Cost Pool"))</f>
        <v/>
      </c>
      <c r="L30" s="15"/>
      <c r="M30" s="17"/>
      <c r="N30" s="29"/>
    </row>
    <row r="31" spans="1:14">
      <c r="A31" s="60"/>
      <c r="B31" s="16" t="str">
        <f>IF(A31="", "", IFERROR(VLOOKUP(A31, 'Building List'!A:C,2,FALSE), "Invalid Building Name"))</f>
        <v/>
      </c>
      <c r="C31" s="65" t="str">
        <f>IF(A31="", "", IFERROR(VLOOKUP(A31, 'Building List'!A:C,3,FALSE), "Invalid Building Name"))</f>
        <v/>
      </c>
      <c r="D31" s="17"/>
      <c r="E31" s="17"/>
      <c r="F31" s="16" t="str">
        <f>IF(G31="", "", IFERROR(VLOOKUP(G31,'Location Type Codes'!F:G,2,FALSE), "Invalid Room Type"))</f>
        <v/>
      </c>
      <c r="G31" s="15"/>
      <c r="H31" s="16" t="str">
        <f>IF(I31="", "", IFERROR(VLOOKUP(I31,'Org Hierarchy'!F:G,2,FALSE), "Invalid Department"))</f>
        <v/>
      </c>
      <c r="I31" s="15"/>
      <c r="J31" s="17"/>
      <c r="K31" s="16" t="str">
        <f>IF(L31="", "", IFERROR(VLOOKUP(L31,Functionalization!A:B,2,FALSE), "Invalid Cost Pool"))</f>
        <v/>
      </c>
      <c r="L31" s="15"/>
      <c r="M31" s="17"/>
      <c r="N31" s="29"/>
    </row>
    <row r="32" spans="1:14">
      <c r="A32" s="60"/>
      <c r="B32" s="16" t="str">
        <f>IF(A32="", "", IFERROR(VLOOKUP(A32, 'Building List'!A:C,2,FALSE), "Invalid Building Name"))</f>
        <v/>
      </c>
      <c r="C32" s="65" t="str">
        <f>IF(A32="", "", IFERROR(VLOOKUP(A32, 'Building List'!A:C,3,FALSE), "Invalid Building Name"))</f>
        <v/>
      </c>
      <c r="D32" s="17"/>
      <c r="E32" s="17"/>
      <c r="F32" s="16" t="str">
        <f>IF(G32="", "", IFERROR(VLOOKUP(G32,'Location Type Codes'!F:G,2,FALSE), "Invalid Room Type"))</f>
        <v/>
      </c>
      <c r="G32" s="15"/>
      <c r="H32" s="16" t="str">
        <f>IF(I32="", "", IFERROR(VLOOKUP(I32,'Org Hierarchy'!F:G,2,FALSE), "Invalid Department"))</f>
        <v/>
      </c>
      <c r="I32" s="15"/>
      <c r="J32" s="17"/>
      <c r="K32" s="16" t="str">
        <f>IF(L32="", "", IFERROR(VLOOKUP(L32,Functionalization!A:B,2,FALSE), "Invalid Cost Pool"))</f>
        <v/>
      </c>
      <c r="L32" s="15"/>
      <c r="M32" s="17"/>
      <c r="N32" s="29"/>
    </row>
    <row r="33" spans="1:14">
      <c r="A33" s="60"/>
      <c r="B33" s="16" t="str">
        <f>IF(A33="", "", IFERROR(VLOOKUP(A33, 'Building List'!A:C,2,FALSE), "Invalid Building Name"))</f>
        <v/>
      </c>
      <c r="C33" s="65" t="str">
        <f>IF(A33="", "", IFERROR(VLOOKUP(A33, 'Building List'!A:C,3,FALSE), "Invalid Building Name"))</f>
        <v/>
      </c>
      <c r="D33" s="17"/>
      <c r="E33" s="17"/>
      <c r="F33" s="16" t="str">
        <f>IF(G33="", "", IFERROR(VLOOKUP(G33,'Location Type Codes'!F:G,2,FALSE), "Invalid Room Type"))</f>
        <v/>
      </c>
      <c r="G33" s="15"/>
      <c r="H33" s="16" t="str">
        <f>IF(I33="", "", IFERROR(VLOOKUP(I33,'Org Hierarchy'!F:G,2,FALSE), "Invalid Department"))</f>
        <v/>
      </c>
      <c r="I33" s="15"/>
      <c r="J33" s="17"/>
      <c r="K33" s="16" t="str">
        <f>IF(L33="", "", IFERROR(VLOOKUP(L33,Functionalization!A:B,2,FALSE), "Invalid Cost Pool"))</f>
        <v/>
      </c>
      <c r="L33" s="15"/>
      <c r="M33" s="17"/>
      <c r="N33" s="29"/>
    </row>
    <row r="34" spans="1:14">
      <c r="A34" s="60"/>
      <c r="B34" s="16" t="str">
        <f>IF(A34="", "", IFERROR(VLOOKUP(A34, 'Building List'!A:C,2,FALSE), "Invalid Building Name"))</f>
        <v/>
      </c>
      <c r="C34" s="65" t="str">
        <f>IF(A34="", "", IFERROR(VLOOKUP(A34, 'Building List'!A:C,3,FALSE), "Invalid Building Name"))</f>
        <v/>
      </c>
      <c r="D34" s="17"/>
      <c r="E34" s="17"/>
      <c r="F34" s="16" t="str">
        <f>IF(G34="", "", IFERROR(VLOOKUP(G34,'Location Type Codes'!F:G,2,FALSE), "Invalid Room Type"))</f>
        <v/>
      </c>
      <c r="G34" s="15"/>
      <c r="H34" s="16" t="str">
        <f>IF(I34="", "", IFERROR(VLOOKUP(I34,'Org Hierarchy'!F:G,2,FALSE), "Invalid Department"))</f>
        <v/>
      </c>
      <c r="I34" s="15"/>
      <c r="J34" s="17"/>
      <c r="K34" s="16" t="str">
        <f>IF(L34="", "", IFERROR(VLOOKUP(L34,Functionalization!A:B,2,FALSE), "Invalid Cost Pool"))</f>
        <v/>
      </c>
      <c r="L34" s="15"/>
      <c r="M34" s="17"/>
      <c r="N34" s="29"/>
    </row>
    <row r="35" spans="1:14">
      <c r="A35" s="60"/>
      <c r="B35" s="16" t="str">
        <f>IF(A35="", "", IFERROR(VLOOKUP(A35, 'Building List'!A:C,2,FALSE), "Invalid Building Name"))</f>
        <v/>
      </c>
      <c r="C35" s="65" t="str">
        <f>IF(A35="", "", IFERROR(VLOOKUP(A35, 'Building List'!A:C,3,FALSE), "Invalid Building Name"))</f>
        <v/>
      </c>
      <c r="D35" s="17"/>
      <c r="E35" s="17"/>
      <c r="F35" s="16" t="str">
        <f>IF(G35="", "", IFERROR(VLOOKUP(G35,'Location Type Codes'!F:G,2,FALSE), "Invalid Room Type"))</f>
        <v/>
      </c>
      <c r="G35" s="15"/>
      <c r="H35" s="16" t="str">
        <f>IF(I35="", "", IFERROR(VLOOKUP(I35,'Org Hierarchy'!F:G,2,FALSE), "Invalid Department"))</f>
        <v/>
      </c>
      <c r="I35" s="15"/>
      <c r="J35" s="17"/>
      <c r="K35" s="16" t="str">
        <f>IF(L35="", "", IFERROR(VLOOKUP(L35,Functionalization!A:B,2,FALSE), "Invalid Cost Pool"))</f>
        <v/>
      </c>
      <c r="L35" s="15"/>
      <c r="M35" s="17"/>
      <c r="N35" s="29"/>
    </row>
    <row r="36" spans="1:14">
      <c r="A36" s="60"/>
      <c r="B36" s="16" t="str">
        <f>IF(A36="", "", IFERROR(VLOOKUP(A36, 'Building List'!A:C,2,FALSE), "Invalid Building Name"))</f>
        <v/>
      </c>
      <c r="C36" s="65" t="str">
        <f>IF(A36="", "", IFERROR(VLOOKUP(A36, 'Building List'!A:C,3,FALSE), "Invalid Building Name"))</f>
        <v/>
      </c>
      <c r="D36" s="17"/>
      <c r="E36" s="17"/>
      <c r="F36" s="16" t="str">
        <f>IF(G36="", "", IFERROR(VLOOKUP(G36,'Location Type Codes'!F:G,2,FALSE), "Invalid Room Type"))</f>
        <v/>
      </c>
      <c r="G36" s="15"/>
      <c r="H36" s="16" t="str">
        <f>IF(I36="", "", IFERROR(VLOOKUP(I36,'Org Hierarchy'!F:G,2,FALSE), "Invalid Department"))</f>
        <v/>
      </c>
      <c r="I36" s="15"/>
      <c r="J36" s="17"/>
      <c r="K36" s="16" t="str">
        <f>IF(L36="", "", IFERROR(VLOOKUP(L36,Functionalization!A:B,2,FALSE), "Invalid Cost Pool"))</f>
        <v/>
      </c>
      <c r="L36" s="15"/>
      <c r="M36" s="17"/>
      <c r="N36" s="29"/>
    </row>
    <row r="37" spans="1:14">
      <c r="A37" s="60"/>
      <c r="B37" s="16" t="str">
        <f>IF(A37="", "", IFERROR(VLOOKUP(A37, 'Building List'!A:C,2,FALSE), "Invalid Building Name"))</f>
        <v/>
      </c>
      <c r="C37" s="65" t="str">
        <f>IF(A37="", "", IFERROR(VLOOKUP(A37, 'Building List'!A:C,3,FALSE), "Invalid Building Name"))</f>
        <v/>
      </c>
      <c r="D37" s="17"/>
      <c r="E37" s="17"/>
      <c r="F37" s="16" t="str">
        <f>IF(G37="", "", IFERROR(VLOOKUP(G37,'Location Type Codes'!F:G,2,FALSE), "Invalid Room Type"))</f>
        <v/>
      </c>
      <c r="G37" s="15"/>
      <c r="H37" s="16" t="str">
        <f>IF(I37="", "", IFERROR(VLOOKUP(I37,'Org Hierarchy'!F:G,2,FALSE), "Invalid Department"))</f>
        <v/>
      </c>
      <c r="I37" s="15"/>
      <c r="J37" s="17"/>
      <c r="K37" s="16" t="str">
        <f>IF(L37="", "", IFERROR(VLOOKUP(L37,Functionalization!A:B,2,FALSE), "Invalid Cost Pool"))</f>
        <v/>
      </c>
      <c r="L37" s="15"/>
      <c r="M37" s="17"/>
      <c r="N37" s="29"/>
    </row>
    <row r="38" spans="1:14">
      <c r="A38" s="60"/>
      <c r="B38" s="16" t="str">
        <f>IF(A38="", "", IFERROR(VLOOKUP(A38, 'Building List'!A:C,2,FALSE), "Invalid Building Name"))</f>
        <v/>
      </c>
      <c r="C38" s="65" t="str">
        <f>IF(A38="", "", IFERROR(VLOOKUP(A38, 'Building List'!A:C,3,FALSE), "Invalid Building Name"))</f>
        <v/>
      </c>
      <c r="D38" s="17"/>
      <c r="E38" s="17"/>
      <c r="F38" s="16" t="str">
        <f>IF(G38="", "", IFERROR(VLOOKUP(G38,'Location Type Codes'!F:G,2,FALSE), "Invalid Room Type"))</f>
        <v/>
      </c>
      <c r="G38" s="15"/>
      <c r="H38" s="16" t="str">
        <f>IF(I38="", "", IFERROR(VLOOKUP(I38,'Org Hierarchy'!F:G,2,FALSE), "Invalid Department"))</f>
        <v/>
      </c>
      <c r="I38" s="15"/>
      <c r="J38" s="17"/>
      <c r="K38" s="16" t="str">
        <f>IF(L38="", "", IFERROR(VLOOKUP(L38,Functionalization!A:B,2,FALSE), "Invalid Cost Pool"))</f>
        <v/>
      </c>
      <c r="L38" s="15"/>
      <c r="M38" s="17"/>
      <c r="N38" s="29"/>
    </row>
    <row r="39" spans="1:14">
      <c r="A39" s="60"/>
      <c r="B39" s="16" t="str">
        <f>IF(A39="", "", IFERROR(VLOOKUP(A39, 'Building List'!A:C,2,FALSE), "Invalid Building Name"))</f>
        <v/>
      </c>
      <c r="C39" s="65" t="str">
        <f>IF(A39="", "", IFERROR(VLOOKUP(A39, 'Building List'!A:C,3,FALSE), "Invalid Building Name"))</f>
        <v/>
      </c>
      <c r="D39" s="17"/>
      <c r="E39" s="17"/>
      <c r="F39" s="16" t="str">
        <f>IF(G39="", "", IFERROR(VLOOKUP(G39,'Location Type Codes'!F:G,2,FALSE), "Invalid Room Type"))</f>
        <v/>
      </c>
      <c r="G39" s="15"/>
      <c r="H39" s="16" t="str">
        <f>IF(I39="", "", IFERROR(VLOOKUP(I39,'Org Hierarchy'!F:G,2,FALSE), "Invalid Department"))</f>
        <v/>
      </c>
      <c r="I39" s="15"/>
      <c r="J39" s="17"/>
      <c r="K39" s="16" t="str">
        <f>IF(L39="", "", IFERROR(VLOOKUP(L39,Functionalization!A:B,2,FALSE), "Invalid Cost Pool"))</f>
        <v/>
      </c>
      <c r="L39" s="15"/>
      <c r="M39" s="17"/>
      <c r="N39" s="29"/>
    </row>
    <row r="40" spans="1:14">
      <c r="A40" s="60"/>
      <c r="B40" s="16" t="str">
        <f>IF(A40="", "", IFERROR(VLOOKUP(A40, 'Building List'!A:C,2,FALSE), "Invalid Building Name"))</f>
        <v/>
      </c>
      <c r="C40" s="65" t="str">
        <f>IF(A40="", "", IFERROR(VLOOKUP(A40, 'Building List'!A:C,3,FALSE), "Invalid Building Name"))</f>
        <v/>
      </c>
      <c r="D40" s="17"/>
      <c r="E40" s="17"/>
      <c r="F40" s="16" t="str">
        <f>IF(G40="", "", IFERROR(VLOOKUP(G40,'Location Type Codes'!F:G,2,FALSE), "Invalid Room Type"))</f>
        <v/>
      </c>
      <c r="G40" s="15"/>
      <c r="H40" s="16" t="str">
        <f>IF(I40="", "", IFERROR(VLOOKUP(I40,'Org Hierarchy'!F:G,2,FALSE), "Invalid Department"))</f>
        <v/>
      </c>
      <c r="I40" s="15"/>
      <c r="J40" s="17"/>
      <c r="K40" s="16" t="str">
        <f>IF(L40="", "", IFERROR(VLOOKUP(L40,Functionalization!A:B,2,FALSE), "Invalid Cost Pool"))</f>
        <v/>
      </c>
      <c r="L40" s="15"/>
      <c r="M40" s="17"/>
      <c r="N40" s="29"/>
    </row>
    <row r="41" spans="1:14">
      <c r="A41" s="60"/>
      <c r="B41" s="16" t="str">
        <f>IF(A41="", "", IFERROR(VLOOKUP(A41, 'Building List'!A:C,2,FALSE), "Invalid Building Name"))</f>
        <v/>
      </c>
      <c r="C41" s="65" t="str">
        <f>IF(A41="", "", IFERROR(VLOOKUP(A41, 'Building List'!A:C,3,FALSE), "Invalid Building Name"))</f>
        <v/>
      </c>
      <c r="D41" s="17"/>
      <c r="E41" s="17"/>
      <c r="F41" s="16" t="str">
        <f>IF(G41="", "", IFERROR(VLOOKUP(G41,'Location Type Codes'!F:G,2,FALSE), "Invalid Room Type"))</f>
        <v/>
      </c>
      <c r="G41" s="15"/>
      <c r="H41" s="16" t="str">
        <f>IF(I41="", "", IFERROR(VLOOKUP(I41,'Org Hierarchy'!F:G,2,FALSE), "Invalid Department"))</f>
        <v/>
      </c>
      <c r="I41" s="15"/>
      <c r="J41" s="17"/>
      <c r="K41" s="16" t="str">
        <f>IF(L41="", "", IFERROR(VLOOKUP(L41,Functionalization!A:B,2,FALSE), "Invalid Cost Pool"))</f>
        <v/>
      </c>
      <c r="L41" s="15"/>
      <c r="M41" s="17"/>
      <c r="N41" s="29"/>
    </row>
    <row r="42" spans="1:14">
      <c r="A42" s="60"/>
      <c r="B42" s="16" t="str">
        <f>IF(A42="", "", IFERROR(VLOOKUP(A42, 'Building List'!A:C,2,FALSE), "Invalid Building Name"))</f>
        <v/>
      </c>
      <c r="C42" s="65" t="str">
        <f>IF(A42="", "", IFERROR(VLOOKUP(A42, 'Building List'!A:C,3,FALSE), "Invalid Building Name"))</f>
        <v/>
      </c>
      <c r="D42" s="17"/>
      <c r="E42" s="17"/>
      <c r="F42" s="16" t="str">
        <f>IF(G42="", "", IFERROR(VLOOKUP(G42,'Location Type Codes'!F:G,2,FALSE), "Invalid Room Type"))</f>
        <v/>
      </c>
      <c r="G42" s="15"/>
      <c r="H42" s="16" t="str">
        <f>IF(I42="", "", IFERROR(VLOOKUP(I42,'Org Hierarchy'!F:G,2,FALSE), "Invalid Department"))</f>
        <v/>
      </c>
      <c r="I42" s="15"/>
      <c r="J42" s="17"/>
      <c r="K42" s="16" t="str">
        <f>IF(L42="", "", IFERROR(VLOOKUP(L42,Functionalization!A:B,2,FALSE), "Invalid Cost Pool"))</f>
        <v/>
      </c>
      <c r="L42" s="15"/>
      <c r="M42" s="17"/>
      <c r="N42" s="29"/>
    </row>
    <row r="43" spans="1:14">
      <c r="A43" s="60"/>
      <c r="B43" s="16" t="str">
        <f>IF(A43="", "", IFERROR(VLOOKUP(A43, 'Building List'!A:C,2,FALSE), "Invalid Building Name"))</f>
        <v/>
      </c>
      <c r="C43" s="65" t="str">
        <f>IF(A43="", "", IFERROR(VLOOKUP(A43, 'Building List'!A:C,3,FALSE), "Invalid Building Name"))</f>
        <v/>
      </c>
      <c r="D43" s="17"/>
      <c r="E43" s="17"/>
      <c r="F43" s="16" t="str">
        <f>IF(G43="", "", IFERROR(VLOOKUP(G43,'Location Type Codes'!F:G,2,FALSE), "Invalid Room Type"))</f>
        <v/>
      </c>
      <c r="G43" s="15"/>
      <c r="H43" s="16" t="str">
        <f>IF(I43="", "", IFERROR(VLOOKUP(I43,'Org Hierarchy'!F:G,2,FALSE), "Invalid Department"))</f>
        <v/>
      </c>
      <c r="I43" s="15"/>
      <c r="J43" s="17"/>
      <c r="K43" s="16" t="str">
        <f>IF(L43="", "", IFERROR(VLOOKUP(L43,Functionalization!A:B,2,FALSE), "Invalid Cost Pool"))</f>
        <v/>
      </c>
      <c r="L43" s="15"/>
      <c r="M43" s="17"/>
      <c r="N43" s="29"/>
    </row>
    <row r="44" spans="1:14">
      <c r="A44" s="60"/>
      <c r="B44" s="16" t="str">
        <f>IF(A44="", "", IFERROR(VLOOKUP(A44, 'Building List'!A:C,2,FALSE), "Invalid Building Name"))</f>
        <v/>
      </c>
      <c r="C44" s="65" t="str">
        <f>IF(A44="", "", IFERROR(VLOOKUP(A44, 'Building List'!A:C,3,FALSE), "Invalid Building Name"))</f>
        <v/>
      </c>
      <c r="D44" s="17"/>
      <c r="E44" s="17"/>
      <c r="F44" s="16" t="str">
        <f>IF(G44="", "", IFERROR(VLOOKUP(G44,'Location Type Codes'!F:G,2,FALSE), "Invalid Room Type"))</f>
        <v/>
      </c>
      <c r="G44" s="15"/>
      <c r="H44" s="16" t="str">
        <f>IF(I44="", "", IFERROR(VLOOKUP(I44,'Org Hierarchy'!F:G,2,FALSE), "Invalid Department"))</f>
        <v/>
      </c>
      <c r="I44" s="15"/>
      <c r="J44" s="17"/>
      <c r="K44" s="16" t="str">
        <f>IF(L44="", "", IFERROR(VLOOKUP(L44,Functionalization!A:B,2,FALSE), "Invalid Cost Pool"))</f>
        <v/>
      </c>
      <c r="L44" s="15"/>
      <c r="M44" s="17"/>
      <c r="N44" s="29"/>
    </row>
    <row r="45" spans="1:14">
      <c r="A45" s="60"/>
      <c r="B45" s="16" t="str">
        <f>IF(A45="", "", IFERROR(VLOOKUP(A45, 'Building List'!A:C,2,FALSE), "Invalid Building Name"))</f>
        <v/>
      </c>
      <c r="C45" s="65" t="str">
        <f>IF(A45="", "", IFERROR(VLOOKUP(A45, 'Building List'!A:C,3,FALSE), "Invalid Building Name"))</f>
        <v/>
      </c>
      <c r="D45" s="17"/>
      <c r="E45" s="17"/>
      <c r="F45" s="16" t="str">
        <f>IF(G45="", "", IFERROR(VLOOKUP(G45,'Location Type Codes'!F:G,2,FALSE), "Invalid Room Type"))</f>
        <v/>
      </c>
      <c r="G45" s="15"/>
      <c r="H45" s="16" t="str">
        <f>IF(I45="", "", IFERROR(VLOOKUP(I45,'Org Hierarchy'!F:G,2,FALSE), "Invalid Department"))</f>
        <v/>
      </c>
      <c r="I45" s="15"/>
      <c r="J45" s="17"/>
      <c r="K45" s="16" t="str">
        <f>IF(L45="", "", IFERROR(VLOOKUP(L45,Functionalization!A:B,2,FALSE), "Invalid Cost Pool"))</f>
        <v/>
      </c>
      <c r="L45" s="15"/>
      <c r="M45" s="17"/>
      <c r="N45" s="29"/>
    </row>
    <row r="46" spans="1:14">
      <c r="A46" s="60"/>
      <c r="B46" s="16" t="str">
        <f>IF(A46="", "", IFERROR(VLOOKUP(A46, 'Building List'!A:C,2,FALSE), "Invalid Building Name"))</f>
        <v/>
      </c>
      <c r="C46" s="65" t="str">
        <f>IF(A46="", "", IFERROR(VLOOKUP(A46, 'Building List'!A:C,3,FALSE), "Invalid Building Name"))</f>
        <v/>
      </c>
      <c r="D46" s="17"/>
      <c r="E46" s="17"/>
      <c r="F46" s="16" t="str">
        <f>IF(G46="", "", IFERROR(VLOOKUP(G46,'Location Type Codes'!F:G,2,FALSE), "Invalid Room Type"))</f>
        <v/>
      </c>
      <c r="G46" s="15"/>
      <c r="H46" s="16" t="str">
        <f>IF(I46="", "", IFERROR(VLOOKUP(I46,'Org Hierarchy'!F:G,2,FALSE), "Invalid Department"))</f>
        <v/>
      </c>
      <c r="I46" s="15"/>
      <c r="J46" s="17"/>
      <c r="K46" s="16" t="str">
        <f>IF(L46="", "", IFERROR(VLOOKUP(L46,Functionalization!A:B,2,FALSE), "Invalid Cost Pool"))</f>
        <v/>
      </c>
      <c r="L46" s="15"/>
      <c r="M46" s="17"/>
      <c r="N46" s="29"/>
    </row>
    <row r="47" spans="1:14">
      <c r="A47" s="60"/>
      <c r="B47" s="16" t="str">
        <f>IF(A47="", "", IFERROR(VLOOKUP(A47, 'Building List'!A:C,2,FALSE), "Invalid Building Name"))</f>
        <v/>
      </c>
      <c r="C47" s="65" t="str">
        <f>IF(A47="", "", IFERROR(VLOOKUP(A47, 'Building List'!A:C,3,FALSE), "Invalid Building Name"))</f>
        <v/>
      </c>
      <c r="D47" s="17"/>
      <c r="E47" s="17"/>
      <c r="F47" s="16" t="str">
        <f>IF(G47="", "", IFERROR(VLOOKUP(G47,'Location Type Codes'!F:G,2,FALSE), "Invalid Room Type"))</f>
        <v/>
      </c>
      <c r="G47" s="15"/>
      <c r="H47" s="16" t="str">
        <f>IF(I47="", "", IFERROR(VLOOKUP(I47,'Org Hierarchy'!F:G,2,FALSE), "Invalid Department"))</f>
        <v/>
      </c>
      <c r="I47" s="15"/>
      <c r="J47" s="17"/>
      <c r="K47" s="16" t="str">
        <f>IF(L47="", "", IFERROR(VLOOKUP(L47,Functionalization!A:B,2,FALSE), "Invalid Cost Pool"))</f>
        <v/>
      </c>
      <c r="L47" s="15"/>
      <c r="M47" s="17"/>
      <c r="N47" s="29"/>
    </row>
    <row r="48" spans="1:14">
      <c r="A48" s="60"/>
      <c r="B48" s="16" t="str">
        <f>IF(A48="", "", IFERROR(VLOOKUP(A48, 'Building List'!A:C,2,FALSE), "Invalid Building Name"))</f>
        <v/>
      </c>
      <c r="C48" s="65" t="str">
        <f>IF(A48="", "", IFERROR(VLOOKUP(A48, 'Building List'!A:C,3,FALSE), "Invalid Building Name"))</f>
        <v/>
      </c>
      <c r="D48" s="17"/>
      <c r="E48" s="17"/>
      <c r="F48" s="16" t="str">
        <f>IF(G48="", "", IFERROR(VLOOKUP(G48,'Location Type Codes'!F:G,2,FALSE), "Invalid Room Type"))</f>
        <v/>
      </c>
      <c r="G48" s="15"/>
      <c r="H48" s="16" t="str">
        <f>IF(I48="", "", IFERROR(VLOOKUP(I48,'Org Hierarchy'!F:G,2,FALSE), "Invalid Department"))</f>
        <v/>
      </c>
      <c r="I48" s="15"/>
      <c r="J48" s="17"/>
      <c r="K48" s="16" t="str">
        <f>IF(L48="", "", IFERROR(VLOOKUP(L48,Functionalization!A:B,2,FALSE), "Invalid Cost Pool"))</f>
        <v/>
      </c>
      <c r="L48" s="15"/>
      <c r="M48" s="17"/>
      <c r="N48" s="29"/>
    </row>
    <row r="49" spans="1:14">
      <c r="A49" s="60"/>
      <c r="B49" s="16" t="str">
        <f>IF(A49="", "", IFERROR(VLOOKUP(A49, 'Building List'!A:C,2,FALSE), "Invalid Building Name"))</f>
        <v/>
      </c>
      <c r="C49" s="65" t="str">
        <f>IF(A49="", "", IFERROR(VLOOKUP(A49, 'Building List'!A:C,3,FALSE), "Invalid Building Name"))</f>
        <v/>
      </c>
      <c r="D49" s="17"/>
      <c r="E49" s="17"/>
      <c r="F49" s="16" t="str">
        <f>IF(G49="", "", IFERROR(VLOOKUP(G49,'Location Type Codes'!F:G,2,FALSE), "Invalid Room Type"))</f>
        <v/>
      </c>
      <c r="G49" s="15"/>
      <c r="H49" s="16" t="str">
        <f>IF(I49="", "", IFERROR(VLOOKUP(I49,'Org Hierarchy'!F:G,2,FALSE), "Invalid Department"))</f>
        <v/>
      </c>
      <c r="I49" s="15"/>
      <c r="J49" s="17"/>
      <c r="K49" s="16" t="str">
        <f>IF(L49="", "", IFERROR(VLOOKUP(L49,Functionalization!A:B,2,FALSE), "Invalid Cost Pool"))</f>
        <v/>
      </c>
      <c r="L49" s="15"/>
      <c r="M49" s="17"/>
      <c r="N49" s="29"/>
    </row>
    <row r="50" spans="1:14">
      <c r="A50" s="60"/>
      <c r="B50" s="16" t="str">
        <f>IF(A50="", "", IFERROR(VLOOKUP(A50, 'Building List'!A:C,2,FALSE), "Invalid Building Name"))</f>
        <v/>
      </c>
      <c r="C50" s="65" t="str">
        <f>IF(A50="", "", IFERROR(VLOOKUP(A50, 'Building List'!A:C,3,FALSE), "Invalid Building Name"))</f>
        <v/>
      </c>
      <c r="D50" s="17"/>
      <c r="E50" s="17"/>
      <c r="F50" s="16" t="str">
        <f>IF(G50="", "", IFERROR(VLOOKUP(G50,'Location Type Codes'!F:G,2,FALSE), "Invalid Room Type"))</f>
        <v/>
      </c>
      <c r="G50" s="15"/>
      <c r="H50" s="16" t="str">
        <f>IF(I50="", "", IFERROR(VLOOKUP(I50,'Org Hierarchy'!F:G,2,FALSE), "Invalid Department"))</f>
        <v/>
      </c>
      <c r="I50" s="15"/>
      <c r="J50" s="17"/>
      <c r="K50" s="16" t="str">
        <f>IF(L50="", "", IFERROR(VLOOKUP(L50,Functionalization!A:B,2,FALSE), "Invalid Cost Pool"))</f>
        <v/>
      </c>
      <c r="L50" s="15"/>
      <c r="M50" s="17"/>
      <c r="N50" s="29"/>
    </row>
    <row r="51" spans="1:14">
      <c r="A51" s="60"/>
      <c r="B51" s="16" t="str">
        <f>IF(A51="", "", IFERROR(VLOOKUP(A51, 'Building List'!A:C,2,FALSE), "Invalid Building Name"))</f>
        <v/>
      </c>
      <c r="C51" s="65" t="str">
        <f>IF(A51="", "", IFERROR(VLOOKUP(A51, 'Building List'!A:C,3,FALSE), "Invalid Building Name"))</f>
        <v/>
      </c>
      <c r="D51" s="17"/>
      <c r="E51" s="17"/>
      <c r="F51" s="16" t="str">
        <f>IF(G51="", "", IFERROR(VLOOKUP(G51,'Location Type Codes'!F:G,2,FALSE), "Invalid Room Type"))</f>
        <v/>
      </c>
      <c r="G51" s="15"/>
      <c r="H51" s="16" t="str">
        <f>IF(I51="", "", IFERROR(VLOOKUP(I51,'Org Hierarchy'!F:G,2,FALSE), "Invalid Department"))</f>
        <v/>
      </c>
      <c r="I51" s="15"/>
      <c r="J51" s="17"/>
      <c r="K51" s="16" t="str">
        <f>IF(L51="", "", IFERROR(VLOOKUP(L51,Functionalization!A:B,2,FALSE), "Invalid Cost Pool"))</f>
        <v/>
      </c>
      <c r="L51" s="15"/>
      <c r="M51" s="17"/>
      <c r="N51" s="29"/>
    </row>
    <row r="52" spans="1:14">
      <c r="A52" s="60"/>
      <c r="B52" s="16" t="str">
        <f>IF(A52="", "", IFERROR(VLOOKUP(A52, 'Building List'!A:C,2,FALSE), "Invalid Building Name"))</f>
        <v/>
      </c>
      <c r="C52" s="65" t="str">
        <f>IF(A52="", "", IFERROR(VLOOKUP(A52, 'Building List'!A:C,3,FALSE), "Invalid Building Name"))</f>
        <v/>
      </c>
      <c r="D52" s="17"/>
      <c r="E52" s="17"/>
      <c r="F52" s="16" t="str">
        <f>IF(G52="", "", IFERROR(VLOOKUP(G52,'Location Type Codes'!F:G,2,FALSE), "Invalid Room Type"))</f>
        <v/>
      </c>
      <c r="G52" s="15"/>
      <c r="H52" s="16" t="str">
        <f>IF(I52="", "", IFERROR(VLOOKUP(I52,'Org Hierarchy'!F:G,2,FALSE), "Invalid Department"))</f>
        <v/>
      </c>
      <c r="I52" s="15"/>
      <c r="J52" s="17"/>
      <c r="K52" s="16" t="str">
        <f>IF(L52="", "", IFERROR(VLOOKUP(L52,Functionalization!A:B,2,FALSE), "Invalid Cost Pool"))</f>
        <v/>
      </c>
      <c r="L52" s="15"/>
      <c r="M52" s="17"/>
      <c r="N52" s="29"/>
    </row>
    <row r="53" spans="1:14">
      <c r="A53" s="60"/>
      <c r="B53" s="16" t="str">
        <f>IF(A53="", "", IFERROR(VLOOKUP(A53, 'Building List'!A:C,2,FALSE), "Invalid Building Name"))</f>
        <v/>
      </c>
      <c r="C53" s="65" t="str">
        <f>IF(A53="", "", IFERROR(VLOOKUP(A53, 'Building List'!A:C,3,FALSE), "Invalid Building Name"))</f>
        <v/>
      </c>
      <c r="D53" s="17"/>
      <c r="E53" s="17"/>
      <c r="F53" s="16" t="str">
        <f>IF(G53="", "", IFERROR(VLOOKUP(G53,'Location Type Codes'!F:G,2,FALSE), "Invalid Room Type"))</f>
        <v/>
      </c>
      <c r="G53" s="15"/>
      <c r="H53" s="16" t="str">
        <f>IF(I53="", "", IFERROR(VLOOKUP(I53,'Org Hierarchy'!F:G,2,FALSE), "Invalid Department"))</f>
        <v/>
      </c>
      <c r="I53" s="15"/>
      <c r="J53" s="17"/>
      <c r="K53" s="16" t="str">
        <f>IF(L53="", "", IFERROR(VLOOKUP(L53,Functionalization!A:B,2,FALSE), "Invalid Cost Pool"))</f>
        <v/>
      </c>
      <c r="L53" s="15"/>
      <c r="M53" s="17"/>
      <c r="N53" s="29"/>
    </row>
    <row r="54" spans="1:14">
      <c r="A54" s="60"/>
      <c r="B54" s="16" t="str">
        <f>IF(A54="", "", IFERROR(VLOOKUP(A54, 'Building List'!A:C,2,FALSE), "Invalid Building Name"))</f>
        <v/>
      </c>
      <c r="C54" s="65" t="str">
        <f>IF(A54="", "", IFERROR(VLOOKUP(A54, 'Building List'!A:C,3,FALSE), "Invalid Building Name"))</f>
        <v/>
      </c>
      <c r="D54" s="17"/>
      <c r="E54" s="17"/>
      <c r="F54" s="16" t="str">
        <f>IF(G54="", "", IFERROR(VLOOKUP(G54,'Location Type Codes'!F:G,2,FALSE), "Invalid Room Type"))</f>
        <v/>
      </c>
      <c r="G54" s="15"/>
      <c r="H54" s="16" t="str">
        <f>IF(I54="", "", IFERROR(VLOOKUP(I54,'Org Hierarchy'!F:G,2,FALSE), "Invalid Department"))</f>
        <v/>
      </c>
      <c r="I54" s="15"/>
      <c r="J54" s="17"/>
      <c r="K54" s="16" t="str">
        <f>IF(L54="", "", IFERROR(VLOOKUP(L54,Functionalization!A:B,2,FALSE), "Invalid Cost Pool"))</f>
        <v/>
      </c>
      <c r="L54" s="15"/>
      <c r="M54" s="17"/>
      <c r="N54" s="29"/>
    </row>
    <row r="55" spans="1:14">
      <c r="A55" s="60"/>
      <c r="B55" s="16" t="str">
        <f>IF(A55="", "", IFERROR(VLOOKUP(A55, 'Building List'!A:C,2,FALSE), "Invalid Building Name"))</f>
        <v/>
      </c>
      <c r="C55" s="65" t="str">
        <f>IF(A55="", "", IFERROR(VLOOKUP(A55, 'Building List'!A:C,3,FALSE), "Invalid Building Name"))</f>
        <v/>
      </c>
      <c r="D55" s="17"/>
      <c r="E55" s="17"/>
      <c r="F55" s="16" t="str">
        <f>IF(G55="", "", IFERROR(VLOOKUP(G55,'Location Type Codes'!F:G,2,FALSE), "Invalid Room Type"))</f>
        <v/>
      </c>
      <c r="G55" s="15"/>
      <c r="H55" s="16" t="str">
        <f>IF(I55="", "", IFERROR(VLOOKUP(I55,'Org Hierarchy'!F:G,2,FALSE), "Invalid Department"))</f>
        <v/>
      </c>
      <c r="I55" s="15"/>
      <c r="J55" s="17"/>
      <c r="K55" s="16" t="str">
        <f>IF(L55="", "", IFERROR(VLOOKUP(L55,Functionalization!A:B,2,FALSE), "Invalid Cost Pool"))</f>
        <v/>
      </c>
      <c r="L55" s="15"/>
      <c r="M55" s="17"/>
      <c r="N55" s="29"/>
    </row>
    <row r="56" spans="1:14">
      <c r="A56" s="60"/>
      <c r="B56" s="16" t="str">
        <f>IF(A56="", "", IFERROR(VLOOKUP(A56, 'Building List'!A:C,2,FALSE), "Invalid Building Name"))</f>
        <v/>
      </c>
      <c r="C56" s="65" t="str">
        <f>IF(A56="", "", IFERROR(VLOOKUP(A56, 'Building List'!A:C,3,FALSE), "Invalid Building Name"))</f>
        <v/>
      </c>
      <c r="D56" s="17"/>
      <c r="E56" s="17"/>
      <c r="F56" s="16" t="str">
        <f>IF(G56="", "", IFERROR(VLOOKUP(G56,'Location Type Codes'!F:G,2,FALSE), "Invalid Room Type"))</f>
        <v/>
      </c>
      <c r="G56" s="15"/>
      <c r="H56" s="16" t="str">
        <f>IF(I56="", "", IFERROR(VLOOKUP(I56,'Org Hierarchy'!F:G,2,FALSE), "Invalid Department"))</f>
        <v/>
      </c>
      <c r="I56" s="15"/>
      <c r="J56" s="17"/>
      <c r="K56" s="16" t="str">
        <f>IF(L56="", "", IFERROR(VLOOKUP(L56,Functionalization!A:B,2,FALSE), "Invalid Cost Pool"))</f>
        <v/>
      </c>
      <c r="L56" s="15"/>
      <c r="M56" s="17"/>
      <c r="N56" s="29"/>
    </row>
    <row r="57" spans="1:14">
      <c r="A57" s="60"/>
      <c r="B57" s="16" t="str">
        <f>IF(A57="", "", IFERROR(VLOOKUP(A57, 'Building List'!A:C,2,FALSE), "Invalid Building Name"))</f>
        <v/>
      </c>
      <c r="C57" s="65" t="str">
        <f>IF(A57="", "", IFERROR(VLOOKUP(A57, 'Building List'!A:C,3,FALSE), "Invalid Building Name"))</f>
        <v/>
      </c>
      <c r="D57" s="17"/>
      <c r="E57" s="17"/>
      <c r="F57" s="16" t="str">
        <f>IF(G57="", "", IFERROR(VLOOKUP(G57,'Location Type Codes'!F:G,2,FALSE), "Invalid Room Type"))</f>
        <v/>
      </c>
      <c r="G57" s="15"/>
      <c r="H57" s="16" t="str">
        <f>IF(I57="", "", IFERROR(VLOOKUP(I57,'Org Hierarchy'!F:G,2,FALSE), "Invalid Department"))</f>
        <v/>
      </c>
      <c r="I57" s="15"/>
      <c r="J57" s="17"/>
      <c r="K57" s="16" t="str">
        <f>IF(L57="", "", IFERROR(VLOOKUP(L57,Functionalization!A:B,2,FALSE), "Invalid Cost Pool"))</f>
        <v/>
      </c>
      <c r="L57" s="15"/>
      <c r="M57" s="17"/>
      <c r="N57" s="29"/>
    </row>
    <row r="58" spans="1:14">
      <c r="A58" s="60"/>
      <c r="B58" s="16" t="str">
        <f>IF(A58="", "", IFERROR(VLOOKUP(A58, 'Building List'!A:C,2,FALSE), "Invalid Building Name"))</f>
        <v/>
      </c>
      <c r="C58" s="65" t="str">
        <f>IF(A58="", "", IFERROR(VLOOKUP(A58, 'Building List'!A:C,3,FALSE), "Invalid Building Name"))</f>
        <v/>
      </c>
      <c r="D58" s="17"/>
      <c r="E58" s="17"/>
      <c r="F58" s="16" t="str">
        <f>IF(G58="", "", IFERROR(VLOOKUP(G58,'Location Type Codes'!F:G,2,FALSE), "Invalid Room Type"))</f>
        <v/>
      </c>
      <c r="G58" s="15"/>
      <c r="H58" s="16" t="str">
        <f>IF(I58="", "", IFERROR(VLOOKUP(I58,'Org Hierarchy'!F:G,2,FALSE), "Invalid Department"))</f>
        <v/>
      </c>
      <c r="I58" s="15"/>
      <c r="J58" s="17"/>
      <c r="K58" s="16" t="str">
        <f>IF(L58="", "", IFERROR(VLOOKUP(L58,Functionalization!A:B,2,FALSE), "Invalid Cost Pool"))</f>
        <v/>
      </c>
      <c r="L58" s="15"/>
      <c r="M58" s="17"/>
      <c r="N58" s="29"/>
    </row>
    <row r="59" spans="1:14">
      <c r="A59" s="60"/>
      <c r="B59" s="16" t="str">
        <f>IF(A59="", "", IFERROR(VLOOKUP(A59, 'Building List'!A:C,2,FALSE), "Invalid Building Name"))</f>
        <v/>
      </c>
      <c r="C59" s="65" t="str">
        <f>IF(A59="", "", IFERROR(VLOOKUP(A59, 'Building List'!A:C,3,FALSE), "Invalid Building Name"))</f>
        <v/>
      </c>
      <c r="D59" s="17"/>
      <c r="E59" s="17"/>
      <c r="F59" s="16" t="str">
        <f>IF(G59="", "", IFERROR(VLOOKUP(G59,'Location Type Codes'!F:G,2,FALSE), "Invalid Room Type"))</f>
        <v/>
      </c>
      <c r="G59" s="15"/>
      <c r="H59" s="16" t="str">
        <f>IF(I59="", "", IFERROR(VLOOKUP(I59,'Org Hierarchy'!F:G,2,FALSE), "Invalid Department"))</f>
        <v/>
      </c>
      <c r="I59" s="15"/>
      <c r="J59" s="17"/>
      <c r="K59" s="16" t="str">
        <f>IF(L59="", "", IFERROR(VLOOKUP(L59,Functionalization!A:B,2,FALSE), "Invalid Cost Pool"))</f>
        <v/>
      </c>
      <c r="L59" s="15"/>
      <c r="M59" s="17"/>
      <c r="N59" s="29"/>
    </row>
    <row r="60" spans="1:14">
      <c r="A60" s="60"/>
      <c r="B60" s="16" t="str">
        <f>IF(A60="", "", IFERROR(VLOOKUP(A60, 'Building List'!A:C,2,FALSE), "Invalid Building Name"))</f>
        <v/>
      </c>
      <c r="C60" s="65" t="str">
        <f>IF(A60="", "", IFERROR(VLOOKUP(A60, 'Building List'!A:C,3,FALSE), "Invalid Building Name"))</f>
        <v/>
      </c>
      <c r="D60" s="17"/>
      <c r="E60" s="17"/>
      <c r="F60" s="16" t="str">
        <f>IF(G60="", "", IFERROR(VLOOKUP(G60,'Location Type Codes'!F:G,2,FALSE), "Invalid Room Type"))</f>
        <v/>
      </c>
      <c r="G60" s="15"/>
      <c r="H60" s="16" t="str">
        <f>IF(I60="", "", IFERROR(VLOOKUP(I60,'Org Hierarchy'!F:G,2,FALSE), "Invalid Department"))</f>
        <v/>
      </c>
      <c r="I60" s="15"/>
      <c r="J60" s="17"/>
      <c r="K60" s="16" t="str">
        <f>IF(L60="", "", IFERROR(VLOOKUP(L60,Functionalization!A:B,2,FALSE), "Invalid Cost Pool"))</f>
        <v/>
      </c>
      <c r="L60" s="15"/>
      <c r="M60" s="17"/>
      <c r="N60" s="29"/>
    </row>
    <row r="61" spans="1:14">
      <c r="A61" s="60"/>
      <c r="B61" s="16" t="str">
        <f>IF(A61="", "", IFERROR(VLOOKUP(A61, 'Building List'!A:C,2,FALSE), "Invalid Building Name"))</f>
        <v/>
      </c>
      <c r="C61" s="65" t="str">
        <f>IF(A61="", "", IFERROR(VLOOKUP(A61, 'Building List'!A:C,3,FALSE), "Invalid Building Name"))</f>
        <v/>
      </c>
      <c r="D61" s="17"/>
      <c r="E61" s="17"/>
      <c r="F61" s="16" t="str">
        <f>IF(G61="", "", IFERROR(VLOOKUP(G61,'Location Type Codes'!F:G,2,FALSE), "Invalid Room Type"))</f>
        <v/>
      </c>
      <c r="G61" s="15"/>
      <c r="H61" s="16" t="str">
        <f>IF(I61="", "", IFERROR(VLOOKUP(I61,'Org Hierarchy'!F:G,2,FALSE), "Invalid Department"))</f>
        <v/>
      </c>
      <c r="I61" s="15"/>
      <c r="J61" s="17"/>
      <c r="K61" s="16" t="str">
        <f>IF(L61="", "", IFERROR(VLOOKUP(L61,Functionalization!A:B,2,FALSE), "Invalid Cost Pool"))</f>
        <v/>
      </c>
      <c r="L61" s="15"/>
      <c r="M61" s="17"/>
      <c r="N61" s="29"/>
    </row>
    <row r="62" spans="1:14">
      <c r="A62" s="60"/>
      <c r="B62" s="16" t="str">
        <f>IF(A62="", "", IFERROR(VLOOKUP(A62, 'Building List'!A:C,2,FALSE), "Invalid Building Name"))</f>
        <v/>
      </c>
      <c r="C62" s="65" t="str">
        <f>IF(A62="", "", IFERROR(VLOOKUP(A62, 'Building List'!A:C,3,FALSE), "Invalid Building Name"))</f>
        <v/>
      </c>
      <c r="D62" s="17"/>
      <c r="E62" s="17"/>
      <c r="F62" s="16" t="str">
        <f>IF(G62="", "", IFERROR(VLOOKUP(G62,'Location Type Codes'!F:G,2,FALSE), "Invalid Room Type"))</f>
        <v/>
      </c>
      <c r="G62" s="15"/>
      <c r="H62" s="16" t="str">
        <f>IF(I62="", "", IFERROR(VLOOKUP(I62,'Org Hierarchy'!F:G,2,FALSE), "Invalid Department"))</f>
        <v/>
      </c>
      <c r="I62" s="15"/>
      <c r="J62" s="17"/>
      <c r="K62" s="16" t="str">
        <f>IF(L62="", "", IFERROR(VLOOKUP(L62,Functionalization!A:B,2,FALSE), "Invalid Cost Pool"))</f>
        <v/>
      </c>
      <c r="L62" s="15"/>
      <c r="M62" s="17"/>
      <c r="N62" s="29"/>
    </row>
    <row r="63" spans="1:14">
      <c r="A63" s="60"/>
      <c r="B63" s="16" t="str">
        <f>IF(A63="", "", IFERROR(VLOOKUP(A63, 'Building List'!A:C,2,FALSE), "Invalid Building Name"))</f>
        <v/>
      </c>
      <c r="C63" s="65" t="str">
        <f>IF(A63="", "", IFERROR(VLOOKUP(A63, 'Building List'!A:C,3,FALSE), "Invalid Building Name"))</f>
        <v/>
      </c>
      <c r="D63" s="17"/>
      <c r="E63" s="17"/>
      <c r="F63" s="16" t="str">
        <f>IF(G63="", "", IFERROR(VLOOKUP(G63,'Location Type Codes'!F:G,2,FALSE), "Invalid Room Type"))</f>
        <v/>
      </c>
      <c r="G63" s="15"/>
      <c r="H63" s="16" t="str">
        <f>IF(I63="", "", IFERROR(VLOOKUP(I63,'Org Hierarchy'!F:G,2,FALSE), "Invalid Department"))</f>
        <v/>
      </c>
      <c r="I63" s="15"/>
      <c r="J63" s="17"/>
      <c r="K63" s="16" t="str">
        <f>IF(L63="", "", IFERROR(VLOOKUP(L63,Functionalization!A:B,2,FALSE), "Invalid Cost Pool"))</f>
        <v/>
      </c>
      <c r="L63" s="15"/>
      <c r="M63" s="17"/>
      <c r="N63" s="29"/>
    </row>
    <row r="64" spans="1:14">
      <c r="A64" s="60"/>
      <c r="B64" s="16" t="str">
        <f>IF(A64="", "", IFERROR(VLOOKUP(A64, 'Building List'!A:C,2,FALSE), "Invalid Building Name"))</f>
        <v/>
      </c>
      <c r="C64" s="65" t="str">
        <f>IF(A64="", "", IFERROR(VLOOKUP(A64, 'Building List'!A:C,3,FALSE), "Invalid Building Name"))</f>
        <v/>
      </c>
      <c r="D64" s="17"/>
      <c r="E64" s="17"/>
      <c r="F64" s="16" t="str">
        <f>IF(G64="", "", IFERROR(VLOOKUP(G64,'Location Type Codes'!F:G,2,FALSE), "Invalid Room Type"))</f>
        <v/>
      </c>
      <c r="G64" s="15"/>
      <c r="H64" s="16" t="str">
        <f>IF(I64="", "", IFERROR(VLOOKUP(I64,'Org Hierarchy'!F:G,2,FALSE), "Invalid Department"))</f>
        <v/>
      </c>
      <c r="I64" s="15"/>
      <c r="J64" s="17"/>
      <c r="K64" s="16" t="str">
        <f>IF(L64="", "", IFERROR(VLOOKUP(L64,Functionalization!A:B,2,FALSE), "Invalid Cost Pool"))</f>
        <v/>
      </c>
      <c r="L64" s="15"/>
      <c r="M64" s="17"/>
      <c r="N64" s="29"/>
    </row>
    <row r="65" spans="1:14">
      <c r="A65" s="60"/>
      <c r="B65" s="16" t="str">
        <f>IF(A65="", "", IFERROR(VLOOKUP(A65, 'Building List'!A:C,2,FALSE), "Invalid Building Name"))</f>
        <v/>
      </c>
      <c r="C65" s="65" t="str">
        <f>IF(A65="", "", IFERROR(VLOOKUP(A65, 'Building List'!A:C,3,FALSE), "Invalid Building Name"))</f>
        <v/>
      </c>
      <c r="D65" s="17"/>
      <c r="E65" s="17"/>
      <c r="F65" s="16" t="str">
        <f>IF(G65="", "", IFERROR(VLOOKUP(G65,'Location Type Codes'!F:G,2,FALSE), "Invalid Room Type"))</f>
        <v/>
      </c>
      <c r="G65" s="15"/>
      <c r="H65" s="16" t="str">
        <f>IF(I65="", "", IFERROR(VLOOKUP(I65,'Org Hierarchy'!F:G,2,FALSE), "Invalid Department"))</f>
        <v/>
      </c>
      <c r="I65" s="15"/>
      <c r="J65" s="17"/>
      <c r="K65" s="16" t="str">
        <f>IF(L65="", "", IFERROR(VLOOKUP(L65,Functionalization!A:B,2,FALSE), "Invalid Cost Pool"))</f>
        <v/>
      </c>
      <c r="L65" s="15"/>
      <c r="M65" s="17"/>
      <c r="N65" s="29"/>
    </row>
    <row r="66" spans="1:14">
      <c r="A66" s="60"/>
      <c r="B66" s="16" t="str">
        <f>IF(A66="", "", IFERROR(VLOOKUP(A66, 'Building List'!A:C,2,FALSE), "Invalid Building Name"))</f>
        <v/>
      </c>
      <c r="C66" s="65" t="str">
        <f>IF(A66="", "", IFERROR(VLOOKUP(A66, 'Building List'!A:C,3,FALSE), "Invalid Building Name"))</f>
        <v/>
      </c>
      <c r="D66" s="17"/>
      <c r="E66" s="17"/>
      <c r="F66" s="16" t="str">
        <f>IF(G66="", "", IFERROR(VLOOKUP(G66,'Location Type Codes'!F:G,2,FALSE), "Invalid Room Type"))</f>
        <v/>
      </c>
      <c r="G66" s="15"/>
      <c r="H66" s="16" t="str">
        <f>IF(I66="", "", IFERROR(VLOOKUP(I66,'Org Hierarchy'!F:G,2,FALSE), "Invalid Department"))</f>
        <v/>
      </c>
      <c r="I66" s="15"/>
      <c r="J66" s="17"/>
      <c r="K66" s="16" t="str">
        <f>IF(L66="", "", IFERROR(VLOOKUP(L66,Functionalization!A:B,2,FALSE), "Invalid Cost Pool"))</f>
        <v/>
      </c>
      <c r="L66" s="15"/>
      <c r="M66" s="17"/>
      <c r="N66" s="29"/>
    </row>
    <row r="67" spans="1:14">
      <c r="A67" s="60"/>
      <c r="B67" s="16" t="str">
        <f>IF(A67="", "", IFERROR(VLOOKUP(A67, 'Building List'!A:C,2,FALSE), "Invalid Building Name"))</f>
        <v/>
      </c>
      <c r="C67" s="65" t="str">
        <f>IF(A67="", "", IFERROR(VLOOKUP(A67, 'Building List'!A:C,3,FALSE), "Invalid Building Name"))</f>
        <v/>
      </c>
      <c r="D67" s="17"/>
      <c r="E67" s="17"/>
      <c r="F67" s="16" t="str">
        <f>IF(G67="", "", IFERROR(VLOOKUP(G67,'Location Type Codes'!F:G,2,FALSE), "Invalid Room Type"))</f>
        <v/>
      </c>
      <c r="G67" s="15"/>
      <c r="H67" s="16" t="str">
        <f>IF(I67="", "", IFERROR(VLOOKUP(I67,'Org Hierarchy'!F:G,2,FALSE), "Invalid Department"))</f>
        <v/>
      </c>
      <c r="I67" s="15"/>
      <c r="J67" s="17"/>
      <c r="K67" s="16" t="str">
        <f>IF(L67="", "", IFERROR(VLOOKUP(L67,Functionalization!A:B,2,FALSE), "Invalid Cost Pool"))</f>
        <v/>
      </c>
      <c r="L67" s="15"/>
      <c r="M67" s="17"/>
      <c r="N67" s="29"/>
    </row>
    <row r="68" spans="1:14">
      <c r="A68" s="60"/>
      <c r="B68" s="16" t="str">
        <f>IF(A68="", "", IFERROR(VLOOKUP(A68, 'Building List'!A:C,2,FALSE), "Invalid Building Name"))</f>
        <v/>
      </c>
      <c r="C68" s="65" t="str">
        <f>IF(A68="", "", IFERROR(VLOOKUP(A68, 'Building List'!A:C,3,FALSE), "Invalid Building Name"))</f>
        <v/>
      </c>
      <c r="D68" s="17"/>
      <c r="E68" s="17"/>
      <c r="F68" s="16" t="str">
        <f>IF(G68="", "", IFERROR(VLOOKUP(G68,'Location Type Codes'!F:G,2,FALSE), "Invalid Room Type"))</f>
        <v/>
      </c>
      <c r="G68" s="15"/>
      <c r="H68" s="16" t="str">
        <f>IF(I68="", "", IFERROR(VLOOKUP(I68,'Org Hierarchy'!F:G,2,FALSE), "Invalid Department"))</f>
        <v/>
      </c>
      <c r="I68" s="15"/>
      <c r="J68" s="17"/>
      <c r="K68" s="16" t="str">
        <f>IF(L68="", "", IFERROR(VLOOKUP(L68,Functionalization!A:B,2,FALSE), "Invalid Cost Pool"))</f>
        <v/>
      </c>
      <c r="L68" s="15"/>
      <c r="M68" s="17"/>
      <c r="N68" s="29"/>
    </row>
    <row r="69" spans="1:14">
      <c r="A69" s="60"/>
      <c r="B69" s="16" t="str">
        <f>IF(A69="", "", IFERROR(VLOOKUP(A69, 'Building List'!A:C,2,FALSE), "Invalid Building Name"))</f>
        <v/>
      </c>
      <c r="C69" s="65" t="str">
        <f>IF(A69="", "", IFERROR(VLOOKUP(A69, 'Building List'!A:C,3,FALSE), "Invalid Building Name"))</f>
        <v/>
      </c>
      <c r="D69" s="17"/>
      <c r="E69" s="17"/>
      <c r="F69" s="16" t="str">
        <f>IF(G69="", "", IFERROR(VLOOKUP(G69,'Location Type Codes'!F:G,2,FALSE), "Invalid Room Type"))</f>
        <v/>
      </c>
      <c r="G69" s="15"/>
      <c r="H69" s="16" t="str">
        <f>IF(I69="", "", IFERROR(VLOOKUP(I69,'Org Hierarchy'!F:G,2,FALSE), "Invalid Department"))</f>
        <v/>
      </c>
      <c r="I69" s="15"/>
      <c r="J69" s="17"/>
      <c r="K69" s="16" t="str">
        <f>IF(L69="", "", IFERROR(VLOOKUP(L69,Functionalization!A:B,2,FALSE), "Invalid Cost Pool"))</f>
        <v/>
      </c>
      <c r="L69" s="15"/>
      <c r="M69" s="17"/>
      <c r="N69" s="29"/>
    </row>
    <row r="70" spans="1:14">
      <c r="A70" s="60"/>
      <c r="B70" s="16" t="str">
        <f>IF(A70="", "", IFERROR(VLOOKUP(A70, 'Building List'!A:C,2,FALSE), "Invalid Building Name"))</f>
        <v/>
      </c>
      <c r="C70" s="65" t="str">
        <f>IF(A70="", "", IFERROR(VLOOKUP(A70, 'Building List'!A:C,3,FALSE), "Invalid Building Name"))</f>
        <v/>
      </c>
      <c r="D70" s="17"/>
      <c r="E70" s="17"/>
      <c r="F70" s="16" t="str">
        <f>IF(G70="", "", IFERROR(VLOOKUP(G70,'Location Type Codes'!F:G,2,FALSE), "Invalid Room Type"))</f>
        <v/>
      </c>
      <c r="G70" s="15"/>
      <c r="H70" s="16" t="str">
        <f>IF(I70="", "", IFERROR(VLOOKUP(I70,'Org Hierarchy'!F:G,2,FALSE), "Invalid Department"))</f>
        <v/>
      </c>
      <c r="I70" s="15"/>
      <c r="J70" s="17"/>
      <c r="K70" s="16" t="str">
        <f>IF(L70="", "", IFERROR(VLOOKUP(L70,Functionalization!A:B,2,FALSE), "Invalid Cost Pool"))</f>
        <v/>
      </c>
      <c r="L70" s="15"/>
      <c r="M70" s="17"/>
      <c r="N70" s="29"/>
    </row>
    <row r="71" spans="1:14">
      <c r="A71" s="60"/>
      <c r="B71" s="16" t="str">
        <f>IF(A71="", "", IFERROR(VLOOKUP(A71, 'Building List'!A:C,2,FALSE), "Invalid Building Name"))</f>
        <v/>
      </c>
      <c r="C71" s="65" t="str">
        <f>IF(A71="", "", IFERROR(VLOOKUP(A71, 'Building List'!A:C,3,FALSE), "Invalid Building Name"))</f>
        <v/>
      </c>
      <c r="D71" s="17"/>
      <c r="E71" s="17"/>
      <c r="F71" s="16" t="str">
        <f>IF(G71="", "", IFERROR(VLOOKUP(G71,'Location Type Codes'!F:G,2,FALSE), "Invalid Room Type"))</f>
        <v/>
      </c>
      <c r="G71" s="15"/>
      <c r="H71" s="16" t="str">
        <f>IF(I71="", "", IFERROR(VLOOKUP(I71,'Org Hierarchy'!F:G,2,FALSE), "Invalid Department"))</f>
        <v/>
      </c>
      <c r="I71" s="15"/>
      <c r="J71" s="17"/>
      <c r="K71" s="16" t="str">
        <f>IF(L71="", "", IFERROR(VLOOKUP(L71,Functionalization!A:B,2,FALSE), "Invalid Cost Pool"))</f>
        <v/>
      </c>
      <c r="L71" s="15"/>
      <c r="M71" s="17"/>
      <c r="N71" s="29"/>
    </row>
    <row r="72" spans="1:14">
      <c r="A72" s="60"/>
      <c r="B72" s="16" t="str">
        <f>IF(A72="", "", IFERROR(VLOOKUP(A72, 'Building List'!A:C,2,FALSE), "Invalid Building Name"))</f>
        <v/>
      </c>
      <c r="C72" s="65" t="str">
        <f>IF(A72="", "", IFERROR(VLOOKUP(A72, 'Building List'!A:C,3,FALSE), "Invalid Building Name"))</f>
        <v/>
      </c>
      <c r="D72" s="17"/>
      <c r="E72" s="17"/>
      <c r="F72" s="16" t="str">
        <f>IF(G72="", "", IFERROR(VLOOKUP(G72,'Location Type Codes'!F:G,2,FALSE), "Invalid Room Type"))</f>
        <v/>
      </c>
      <c r="G72" s="15"/>
      <c r="H72" s="16" t="str">
        <f>IF(I72="", "", IFERROR(VLOOKUP(I72,'Org Hierarchy'!F:G,2,FALSE), "Invalid Department"))</f>
        <v/>
      </c>
      <c r="I72" s="15"/>
      <c r="J72" s="17"/>
      <c r="K72" s="16" t="str">
        <f>IF(L72="", "", IFERROR(VLOOKUP(L72,Functionalization!A:B,2,FALSE), "Invalid Cost Pool"))</f>
        <v/>
      </c>
      <c r="L72" s="15"/>
      <c r="M72" s="17"/>
      <c r="N72" s="29"/>
    </row>
    <row r="73" spans="1:14">
      <c r="A73" s="60"/>
      <c r="B73" s="16" t="str">
        <f>IF(A73="", "", IFERROR(VLOOKUP(A73, 'Building List'!A:C,2,FALSE), "Invalid Building Name"))</f>
        <v/>
      </c>
      <c r="C73" s="65" t="str">
        <f>IF(A73="", "", IFERROR(VLOOKUP(A73, 'Building List'!A:C,3,FALSE), "Invalid Building Name"))</f>
        <v/>
      </c>
      <c r="D73" s="17"/>
      <c r="E73" s="17"/>
      <c r="F73" s="16" t="str">
        <f>IF(G73="", "", IFERROR(VLOOKUP(G73,'Location Type Codes'!F:G,2,FALSE), "Invalid Room Type"))</f>
        <v/>
      </c>
      <c r="G73" s="15"/>
      <c r="H73" s="16" t="str">
        <f>IF(I73="", "", IFERROR(VLOOKUP(I73,'Org Hierarchy'!F:G,2,FALSE), "Invalid Department"))</f>
        <v/>
      </c>
      <c r="I73" s="15"/>
      <c r="J73" s="17"/>
      <c r="K73" s="16" t="str">
        <f>IF(L73="", "", IFERROR(VLOOKUP(L73,Functionalization!A:B,2,FALSE), "Invalid Cost Pool"))</f>
        <v/>
      </c>
      <c r="L73" s="15"/>
      <c r="M73" s="17"/>
      <c r="N73" s="29"/>
    </row>
    <row r="74" spans="1:14">
      <c r="A74" s="60"/>
      <c r="B74" s="16" t="str">
        <f>IF(A74="", "", IFERROR(VLOOKUP(A74, 'Building List'!A:C,2,FALSE), "Invalid Building Name"))</f>
        <v/>
      </c>
      <c r="C74" s="65" t="str">
        <f>IF(A74="", "", IFERROR(VLOOKUP(A74, 'Building List'!A:C,3,FALSE), "Invalid Building Name"))</f>
        <v/>
      </c>
      <c r="D74" s="17"/>
      <c r="E74" s="17"/>
      <c r="F74" s="16" t="str">
        <f>IF(G74="", "", IFERROR(VLOOKUP(G74,'Location Type Codes'!F:G,2,FALSE), "Invalid Room Type"))</f>
        <v/>
      </c>
      <c r="G74" s="15"/>
      <c r="H74" s="16" t="str">
        <f>IF(I74="", "", IFERROR(VLOOKUP(I74,'Org Hierarchy'!F:G,2,FALSE), "Invalid Department"))</f>
        <v/>
      </c>
      <c r="I74" s="15"/>
      <c r="J74" s="17"/>
      <c r="K74" s="16" t="str">
        <f>IF(L74="", "", IFERROR(VLOOKUP(L74,Functionalization!A:B,2,FALSE), "Invalid Cost Pool"))</f>
        <v/>
      </c>
      <c r="L74" s="15"/>
      <c r="M74" s="17"/>
      <c r="N74" s="29"/>
    </row>
    <row r="75" spans="1:14">
      <c r="A75" s="60"/>
      <c r="B75" s="16" t="str">
        <f>IF(A75="", "", IFERROR(VLOOKUP(A75, 'Building List'!A:C,2,FALSE), "Invalid Building Name"))</f>
        <v/>
      </c>
      <c r="C75" s="65" t="str">
        <f>IF(A75="", "", IFERROR(VLOOKUP(A75, 'Building List'!A:C,3,FALSE), "Invalid Building Name"))</f>
        <v/>
      </c>
      <c r="D75" s="17"/>
      <c r="E75" s="17"/>
      <c r="F75" s="16" t="str">
        <f>IF(G75="", "", IFERROR(VLOOKUP(G75,'Location Type Codes'!F:G,2,FALSE), "Invalid Room Type"))</f>
        <v/>
      </c>
      <c r="G75" s="15"/>
      <c r="H75" s="16" t="str">
        <f>IF(I75="", "", IFERROR(VLOOKUP(I75,'Org Hierarchy'!F:G,2,FALSE), "Invalid Department"))</f>
        <v/>
      </c>
      <c r="I75" s="15"/>
      <c r="J75" s="17"/>
      <c r="K75" s="16" t="str">
        <f>IF(L75="", "", IFERROR(VLOOKUP(L75,Functionalization!A:B,2,FALSE), "Invalid Cost Pool"))</f>
        <v/>
      </c>
      <c r="L75" s="15"/>
      <c r="M75" s="17"/>
      <c r="N75" s="29"/>
    </row>
    <row r="76" spans="1:14">
      <c r="A76" s="60"/>
      <c r="B76" s="16" t="str">
        <f>IF(A76="", "", IFERROR(VLOOKUP(A76, 'Building List'!A:C,2,FALSE), "Invalid Building Name"))</f>
        <v/>
      </c>
      <c r="C76" s="65" t="str">
        <f>IF(A76="", "", IFERROR(VLOOKUP(A76, 'Building List'!A:C,3,FALSE), "Invalid Building Name"))</f>
        <v/>
      </c>
      <c r="D76" s="17"/>
      <c r="E76" s="17"/>
      <c r="F76" s="16" t="str">
        <f>IF(G76="", "", IFERROR(VLOOKUP(G76,'Location Type Codes'!F:G,2,FALSE), "Invalid Room Type"))</f>
        <v/>
      </c>
      <c r="G76" s="15"/>
      <c r="H76" s="16" t="str">
        <f>IF(I76="", "", IFERROR(VLOOKUP(I76,'Org Hierarchy'!F:G,2,FALSE), "Invalid Department"))</f>
        <v/>
      </c>
      <c r="I76" s="15"/>
      <c r="J76" s="17"/>
      <c r="K76" s="16" t="str">
        <f>IF(L76="", "", IFERROR(VLOOKUP(L76,Functionalization!A:B,2,FALSE), "Invalid Cost Pool"))</f>
        <v/>
      </c>
      <c r="L76" s="15"/>
      <c r="M76" s="17"/>
      <c r="N76" s="29"/>
    </row>
    <row r="77" spans="1:14">
      <c r="A77" s="60"/>
      <c r="B77" s="16" t="str">
        <f>IF(A77="", "", IFERROR(VLOOKUP(A77, 'Building List'!A:C,2,FALSE), "Invalid Building Name"))</f>
        <v/>
      </c>
      <c r="C77" s="65" t="str">
        <f>IF(A77="", "", IFERROR(VLOOKUP(A77, 'Building List'!A:C,3,FALSE), "Invalid Building Name"))</f>
        <v/>
      </c>
      <c r="D77" s="17"/>
      <c r="E77" s="17"/>
      <c r="F77" s="16" t="str">
        <f>IF(G77="", "", IFERROR(VLOOKUP(G77,'Location Type Codes'!F:G,2,FALSE), "Invalid Room Type"))</f>
        <v/>
      </c>
      <c r="G77" s="15"/>
      <c r="H77" s="16" t="str">
        <f>IF(I77="", "", IFERROR(VLOOKUP(I77,'Org Hierarchy'!F:G,2,FALSE), "Invalid Department"))</f>
        <v/>
      </c>
      <c r="I77" s="15"/>
      <c r="J77" s="17"/>
      <c r="K77" s="16" t="str">
        <f>IF(L77="", "", IFERROR(VLOOKUP(L77,Functionalization!A:B,2,FALSE), "Invalid Cost Pool"))</f>
        <v/>
      </c>
      <c r="L77" s="15"/>
      <c r="M77" s="17"/>
      <c r="N77" s="29"/>
    </row>
    <row r="78" spans="1:14">
      <c r="A78" s="60"/>
      <c r="B78" s="16" t="str">
        <f>IF(A78="", "", IFERROR(VLOOKUP(A78, 'Building List'!A:C,2,FALSE), "Invalid Building Name"))</f>
        <v/>
      </c>
      <c r="C78" s="65" t="str">
        <f>IF(A78="", "", IFERROR(VLOOKUP(A78, 'Building List'!A:C,3,FALSE), "Invalid Building Name"))</f>
        <v/>
      </c>
      <c r="D78" s="17"/>
      <c r="E78" s="17"/>
      <c r="F78" s="16" t="str">
        <f>IF(G78="", "", IFERROR(VLOOKUP(G78,'Location Type Codes'!F:G,2,FALSE), "Invalid Room Type"))</f>
        <v/>
      </c>
      <c r="G78" s="15"/>
      <c r="H78" s="16" t="str">
        <f>IF(I78="", "", IFERROR(VLOOKUP(I78,'Org Hierarchy'!F:G,2,FALSE), "Invalid Department"))</f>
        <v/>
      </c>
      <c r="I78" s="15"/>
      <c r="J78" s="17"/>
      <c r="K78" s="16" t="str">
        <f>IF(L78="", "", IFERROR(VLOOKUP(L78,Functionalization!A:B,2,FALSE), "Invalid Cost Pool"))</f>
        <v/>
      </c>
      <c r="L78" s="15"/>
      <c r="M78" s="17"/>
      <c r="N78" s="29"/>
    </row>
    <row r="79" spans="1:14">
      <c r="A79" s="60"/>
      <c r="B79" s="16" t="str">
        <f>IF(A79="", "", IFERROR(VLOOKUP(A79, 'Building List'!A:C,2,FALSE), "Invalid Building Name"))</f>
        <v/>
      </c>
      <c r="C79" s="65" t="str">
        <f>IF(A79="", "", IFERROR(VLOOKUP(A79, 'Building List'!A:C,3,FALSE), "Invalid Building Name"))</f>
        <v/>
      </c>
      <c r="D79" s="17"/>
      <c r="E79" s="17"/>
      <c r="F79" s="16" t="str">
        <f>IF(G79="", "", IFERROR(VLOOKUP(G79,'Location Type Codes'!F:G,2,FALSE), "Invalid Room Type"))</f>
        <v/>
      </c>
      <c r="G79" s="15"/>
      <c r="H79" s="16" t="str">
        <f>IF(I79="", "", IFERROR(VLOOKUP(I79,'Org Hierarchy'!F:G,2,FALSE), "Invalid Department"))</f>
        <v/>
      </c>
      <c r="I79" s="15"/>
      <c r="J79" s="17"/>
      <c r="K79" s="16" t="str">
        <f>IF(L79="", "", IFERROR(VLOOKUP(L79,Functionalization!A:B,2,FALSE), "Invalid Cost Pool"))</f>
        <v/>
      </c>
      <c r="L79" s="15"/>
      <c r="M79" s="17"/>
      <c r="N79" s="29"/>
    </row>
    <row r="80" spans="1:14">
      <c r="A80" s="60"/>
      <c r="B80" s="16" t="str">
        <f>IF(A80="", "", IFERROR(VLOOKUP(A80, 'Building List'!A:C,2,FALSE), "Invalid Building Name"))</f>
        <v/>
      </c>
      <c r="C80" s="65" t="str">
        <f>IF(A80="", "", IFERROR(VLOOKUP(A80, 'Building List'!A:C,3,FALSE), "Invalid Building Name"))</f>
        <v/>
      </c>
      <c r="D80" s="17"/>
      <c r="E80" s="17"/>
      <c r="F80" s="16" t="str">
        <f>IF(G80="", "", IFERROR(VLOOKUP(G80,'Location Type Codes'!F:G,2,FALSE), "Invalid Room Type"))</f>
        <v/>
      </c>
      <c r="G80" s="15"/>
      <c r="H80" s="16" t="str">
        <f>IF(I80="", "", IFERROR(VLOOKUP(I80,'Org Hierarchy'!F:G,2,FALSE), "Invalid Department"))</f>
        <v/>
      </c>
      <c r="I80" s="15"/>
      <c r="J80" s="17"/>
      <c r="K80" s="16" t="str">
        <f>IF(L80="", "", IFERROR(VLOOKUP(L80,Functionalization!A:B,2,FALSE), "Invalid Cost Pool"))</f>
        <v/>
      </c>
      <c r="L80" s="15"/>
      <c r="M80" s="17"/>
      <c r="N80" s="29"/>
    </row>
    <row r="81" spans="1:14">
      <c r="A81" s="60"/>
      <c r="B81" s="16" t="str">
        <f>IF(A81="", "", IFERROR(VLOOKUP(A81, 'Building List'!A:C,2,FALSE), "Invalid Building Name"))</f>
        <v/>
      </c>
      <c r="C81" s="65" t="str">
        <f>IF(A81="", "", IFERROR(VLOOKUP(A81, 'Building List'!A:C,3,FALSE), "Invalid Building Name"))</f>
        <v/>
      </c>
      <c r="D81" s="17"/>
      <c r="E81" s="17"/>
      <c r="F81" s="16" t="str">
        <f>IF(G81="", "", IFERROR(VLOOKUP(G81,'Location Type Codes'!F:G,2,FALSE), "Invalid Room Type"))</f>
        <v/>
      </c>
      <c r="G81" s="15"/>
      <c r="H81" s="16" t="str">
        <f>IF(I81="", "", IFERROR(VLOOKUP(I81,'Org Hierarchy'!F:G,2,FALSE), "Invalid Department"))</f>
        <v/>
      </c>
      <c r="I81" s="15"/>
      <c r="J81" s="17"/>
      <c r="K81" s="16" t="str">
        <f>IF(L81="", "", IFERROR(VLOOKUP(L81,Functionalization!A:B,2,FALSE), "Invalid Cost Pool"))</f>
        <v/>
      </c>
      <c r="L81" s="15"/>
      <c r="M81" s="17"/>
      <c r="N81" s="29"/>
    </row>
    <row r="82" spans="1:14">
      <c r="A82" s="60"/>
      <c r="B82" s="16" t="str">
        <f>IF(A82="", "", IFERROR(VLOOKUP(A82, 'Building List'!A:C,2,FALSE), "Invalid Building Name"))</f>
        <v/>
      </c>
      <c r="C82" s="65" t="str">
        <f>IF(A82="", "", IFERROR(VLOOKUP(A82, 'Building List'!A:C,3,FALSE), "Invalid Building Name"))</f>
        <v/>
      </c>
      <c r="D82" s="17"/>
      <c r="E82" s="17"/>
      <c r="F82" s="16" t="str">
        <f>IF(G82="", "", IFERROR(VLOOKUP(G82,'Location Type Codes'!F:G,2,FALSE), "Invalid Room Type"))</f>
        <v/>
      </c>
      <c r="G82" s="15"/>
      <c r="H82" s="16" t="str">
        <f>IF(I82="", "", IFERROR(VLOOKUP(I82,'Org Hierarchy'!F:G,2,FALSE), "Invalid Department"))</f>
        <v/>
      </c>
      <c r="I82" s="15"/>
      <c r="J82" s="17"/>
      <c r="K82" s="16" t="str">
        <f>IF(L82="", "", IFERROR(VLOOKUP(L82,Functionalization!A:B,2,FALSE), "Invalid Cost Pool"))</f>
        <v/>
      </c>
      <c r="L82" s="15"/>
      <c r="M82" s="17"/>
      <c r="N82" s="29"/>
    </row>
    <row r="83" spans="1:14">
      <c r="A83" s="60"/>
      <c r="B83" s="16" t="str">
        <f>IF(A83="", "", IFERROR(VLOOKUP(A83, 'Building List'!A:C,2,FALSE), "Invalid Building Name"))</f>
        <v/>
      </c>
      <c r="C83" s="65" t="str">
        <f>IF(A83="", "", IFERROR(VLOOKUP(A83, 'Building List'!A:C,3,FALSE), "Invalid Building Name"))</f>
        <v/>
      </c>
      <c r="D83" s="17"/>
      <c r="E83" s="17"/>
      <c r="F83" s="16" t="str">
        <f>IF(G83="", "", IFERROR(VLOOKUP(G83,'Location Type Codes'!F:G,2,FALSE), "Invalid Room Type"))</f>
        <v/>
      </c>
      <c r="G83" s="15"/>
      <c r="H83" s="16" t="str">
        <f>IF(I83="", "", IFERROR(VLOOKUP(I83,'Org Hierarchy'!F:G,2,FALSE), "Invalid Department"))</f>
        <v/>
      </c>
      <c r="I83" s="15"/>
      <c r="J83" s="17"/>
      <c r="K83" s="16" t="str">
        <f>IF(L83="", "", IFERROR(VLOOKUP(L83,Functionalization!A:B,2,FALSE), "Invalid Cost Pool"))</f>
        <v/>
      </c>
      <c r="L83" s="15"/>
      <c r="M83" s="17"/>
      <c r="N83" s="29"/>
    </row>
    <row r="84" spans="1:14">
      <c r="A84" s="60"/>
      <c r="B84" s="16" t="str">
        <f>IF(A84="", "", IFERROR(VLOOKUP(A84, 'Building List'!A:C,2,FALSE), "Invalid Building Name"))</f>
        <v/>
      </c>
      <c r="C84" s="65" t="str">
        <f>IF(A84="", "", IFERROR(VLOOKUP(A84, 'Building List'!A:C,3,FALSE), "Invalid Building Name"))</f>
        <v/>
      </c>
      <c r="D84" s="17"/>
      <c r="E84" s="17"/>
      <c r="F84" s="16" t="str">
        <f>IF(G84="", "", IFERROR(VLOOKUP(G84,'Location Type Codes'!F:G,2,FALSE), "Invalid Room Type"))</f>
        <v/>
      </c>
      <c r="G84" s="15"/>
      <c r="H84" s="16" t="str">
        <f>IF(I84="", "", IFERROR(VLOOKUP(I84,'Org Hierarchy'!F:G,2,FALSE), "Invalid Department"))</f>
        <v/>
      </c>
      <c r="I84" s="15"/>
      <c r="J84" s="17"/>
      <c r="K84" s="16" t="str">
        <f>IF(L84="", "", IFERROR(VLOOKUP(L84,Functionalization!A:B,2,FALSE), "Invalid Cost Pool"))</f>
        <v/>
      </c>
      <c r="L84" s="15"/>
      <c r="M84" s="17"/>
      <c r="N84" s="29"/>
    </row>
    <row r="85" spans="1:14">
      <c r="A85" s="60"/>
      <c r="B85" s="16" t="str">
        <f>IF(A85="", "", IFERROR(VLOOKUP(A85, 'Building List'!A:C,2,FALSE), "Invalid Building Name"))</f>
        <v/>
      </c>
      <c r="C85" s="65" t="str">
        <f>IF(A85="", "", IFERROR(VLOOKUP(A85, 'Building List'!A:C,3,FALSE), "Invalid Building Name"))</f>
        <v/>
      </c>
      <c r="D85" s="17"/>
      <c r="E85" s="17"/>
      <c r="F85" s="16" t="str">
        <f>IF(G85="", "", IFERROR(VLOOKUP(G85,'Location Type Codes'!F:G,2,FALSE), "Invalid Room Type"))</f>
        <v/>
      </c>
      <c r="G85" s="15"/>
      <c r="H85" s="16" t="str">
        <f>IF(I85="", "", IFERROR(VLOOKUP(I85,'Org Hierarchy'!F:G,2,FALSE), "Invalid Department"))</f>
        <v/>
      </c>
      <c r="I85" s="15"/>
      <c r="J85" s="17"/>
      <c r="K85" s="16" t="str">
        <f>IF(L85="", "", IFERROR(VLOOKUP(L85,Functionalization!A:B,2,FALSE), "Invalid Cost Pool"))</f>
        <v/>
      </c>
      <c r="L85" s="15"/>
      <c r="M85" s="17"/>
      <c r="N85" s="29"/>
    </row>
    <row r="86" spans="1:14">
      <c r="A86" s="60"/>
      <c r="B86" s="16" t="str">
        <f>IF(A86="", "", IFERROR(VLOOKUP(A86, 'Building List'!A:C,2,FALSE), "Invalid Building Name"))</f>
        <v/>
      </c>
      <c r="C86" s="65" t="str">
        <f>IF(A86="", "", IFERROR(VLOOKUP(A86, 'Building List'!A:C,3,FALSE), "Invalid Building Name"))</f>
        <v/>
      </c>
      <c r="D86" s="17"/>
      <c r="E86" s="17"/>
      <c r="F86" s="16" t="str">
        <f>IF(G86="", "", IFERROR(VLOOKUP(G86,'Location Type Codes'!F:G,2,FALSE), "Invalid Room Type"))</f>
        <v/>
      </c>
      <c r="G86" s="15"/>
      <c r="H86" s="16" t="str">
        <f>IF(I86="", "", IFERROR(VLOOKUP(I86,'Org Hierarchy'!F:G,2,FALSE), "Invalid Department"))</f>
        <v/>
      </c>
      <c r="I86" s="15"/>
      <c r="J86" s="17"/>
      <c r="K86" s="16" t="str">
        <f>IF(L86="", "", IFERROR(VLOOKUP(L86,Functionalization!A:B,2,FALSE), "Invalid Cost Pool"))</f>
        <v/>
      </c>
      <c r="L86" s="15"/>
      <c r="M86" s="17"/>
      <c r="N86" s="29"/>
    </row>
    <row r="87" spans="1:14">
      <c r="A87" s="60"/>
      <c r="B87" s="16" t="str">
        <f>IF(A87="", "", IFERROR(VLOOKUP(A87, 'Building List'!A:C,2,FALSE), "Invalid Building Name"))</f>
        <v/>
      </c>
      <c r="C87" s="65" t="str">
        <f>IF(A87="", "", IFERROR(VLOOKUP(A87, 'Building List'!A:C,3,FALSE), "Invalid Building Name"))</f>
        <v/>
      </c>
      <c r="D87" s="17"/>
      <c r="E87" s="17"/>
      <c r="F87" s="16" t="str">
        <f>IF(G87="", "", IFERROR(VLOOKUP(G87,'Location Type Codes'!F:G,2,FALSE), "Invalid Room Type"))</f>
        <v/>
      </c>
      <c r="G87" s="15"/>
      <c r="H87" s="16" t="str">
        <f>IF(I87="", "", IFERROR(VLOOKUP(I87,'Org Hierarchy'!F:G,2,FALSE), "Invalid Department"))</f>
        <v/>
      </c>
      <c r="I87" s="15"/>
      <c r="J87" s="17"/>
      <c r="K87" s="16" t="str">
        <f>IF(L87="", "", IFERROR(VLOOKUP(L87,Functionalization!A:B,2,FALSE), "Invalid Cost Pool"))</f>
        <v/>
      </c>
      <c r="L87" s="15"/>
      <c r="M87" s="17"/>
      <c r="N87" s="29"/>
    </row>
    <row r="88" spans="1:14">
      <c r="A88" s="60"/>
      <c r="B88" s="16" t="str">
        <f>IF(A88="", "", IFERROR(VLOOKUP(A88, 'Building List'!A:C,2,FALSE), "Invalid Building Name"))</f>
        <v/>
      </c>
      <c r="C88" s="65" t="str">
        <f>IF(A88="", "", IFERROR(VLOOKUP(A88, 'Building List'!A:C,3,FALSE), "Invalid Building Name"))</f>
        <v/>
      </c>
      <c r="D88" s="17"/>
      <c r="E88" s="17"/>
      <c r="F88" s="16" t="str">
        <f>IF(G88="", "", IFERROR(VLOOKUP(G88,'Location Type Codes'!F:G,2,FALSE), "Invalid Room Type"))</f>
        <v/>
      </c>
      <c r="G88" s="15"/>
      <c r="H88" s="16" t="str">
        <f>IF(I88="", "", IFERROR(VLOOKUP(I88,'Org Hierarchy'!F:G,2,FALSE), "Invalid Department"))</f>
        <v/>
      </c>
      <c r="I88" s="15"/>
      <c r="J88" s="17"/>
      <c r="K88" s="16" t="str">
        <f>IF(L88="", "", IFERROR(VLOOKUP(L88,Functionalization!A:B,2,FALSE), "Invalid Cost Pool"))</f>
        <v/>
      </c>
      <c r="L88" s="15"/>
      <c r="M88" s="17"/>
      <c r="N88" s="29"/>
    </row>
    <row r="89" spans="1:14">
      <c r="A89" s="60"/>
      <c r="B89" s="16" t="str">
        <f>IF(A89="", "", IFERROR(VLOOKUP(A89, 'Building List'!A:C,2,FALSE), "Invalid Building Name"))</f>
        <v/>
      </c>
      <c r="C89" s="65" t="str">
        <f>IF(A89="", "", IFERROR(VLOOKUP(A89, 'Building List'!A:C,3,FALSE), "Invalid Building Name"))</f>
        <v/>
      </c>
      <c r="D89" s="17"/>
      <c r="E89" s="17"/>
      <c r="F89" s="16" t="str">
        <f>IF(G89="", "", IFERROR(VLOOKUP(G89,'Location Type Codes'!F:G,2,FALSE), "Invalid Room Type"))</f>
        <v/>
      </c>
      <c r="G89" s="15"/>
      <c r="H89" s="16" t="str">
        <f>IF(I89="", "", IFERROR(VLOOKUP(I89,'Org Hierarchy'!F:G,2,FALSE), "Invalid Department"))</f>
        <v/>
      </c>
      <c r="I89" s="15"/>
      <c r="J89" s="17"/>
      <c r="K89" s="16" t="str">
        <f>IF(L89="", "", IFERROR(VLOOKUP(L89,Functionalization!A:B,2,FALSE), "Invalid Cost Pool"))</f>
        <v/>
      </c>
      <c r="L89" s="15"/>
      <c r="M89" s="17"/>
      <c r="N89" s="29"/>
    </row>
    <row r="90" spans="1:14">
      <c r="A90" s="60"/>
      <c r="B90" s="16" t="str">
        <f>IF(A90="", "", IFERROR(VLOOKUP(A90, 'Building List'!A:C,2,FALSE), "Invalid Building Name"))</f>
        <v/>
      </c>
      <c r="C90" s="65" t="str">
        <f>IF(A90="", "", IFERROR(VLOOKUP(A90, 'Building List'!A:C,3,FALSE), "Invalid Building Name"))</f>
        <v/>
      </c>
      <c r="D90" s="17"/>
      <c r="E90" s="17"/>
      <c r="F90" s="16" t="str">
        <f>IF(G90="", "", IFERROR(VLOOKUP(G90,'Location Type Codes'!F:G,2,FALSE), "Invalid Room Type"))</f>
        <v/>
      </c>
      <c r="G90" s="15"/>
      <c r="H90" s="16" t="str">
        <f>IF(I90="", "", IFERROR(VLOOKUP(I90,'Org Hierarchy'!F:G,2,FALSE), "Invalid Department"))</f>
        <v/>
      </c>
      <c r="I90" s="15"/>
      <c r="J90" s="17"/>
      <c r="K90" s="16" t="str">
        <f>IF(L90="", "", IFERROR(VLOOKUP(L90,Functionalization!A:B,2,FALSE), "Invalid Cost Pool"))</f>
        <v/>
      </c>
      <c r="L90" s="15"/>
      <c r="M90" s="17"/>
      <c r="N90" s="29"/>
    </row>
    <row r="91" spans="1:14">
      <c r="A91" s="60"/>
      <c r="B91" s="16" t="str">
        <f>IF(A91="", "", IFERROR(VLOOKUP(A91, 'Building List'!A:C,2,FALSE), "Invalid Building Name"))</f>
        <v/>
      </c>
      <c r="C91" s="65" t="str">
        <f>IF(A91="", "", IFERROR(VLOOKUP(A91, 'Building List'!A:C,3,FALSE), "Invalid Building Name"))</f>
        <v/>
      </c>
      <c r="D91" s="17"/>
      <c r="E91" s="17"/>
      <c r="F91" s="16" t="str">
        <f>IF(G91="", "", IFERROR(VLOOKUP(G91,'Location Type Codes'!F:G,2,FALSE), "Invalid Room Type"))</f>
        <v/>
      </c>
      <c r="G91" s="15"/>
      <c r="H91" s="16" t="str">
        <f>IF(I91="", "", IFERROR(VLOOKUP(I91,'Org Hierarchy'!F:G,2,FALSE), "Invalid Department"))</f>
        <v/>
      </c>
      <c r="I91" s="15"/>
      <c r="J91" s="17"/>
      <c r="K91" s="16" t="str">
        <f>IF(L91="", "", IFERROR(VLOOKUP(L91,Functionalization!A:B,2,FALSE), "Invalid Cost Pool"))</f>
        <v/>
      </c>
      <c r="L91" s="15"/>
      <c r="M91" s="17"/>
      <c r="N91" s="29"/>
    </row>
    <row r="92" spans="1:14">
      <c r="A92" s="60"/>
      <c r="B92" s="16" t="str">
        <f>IF(A92="", "", IFERROR(VLOOKUP(A92, 'Building List'!A:C,2,FALSE), "Invalid Building Name"))</f>
        <v/>
      </c>
      <c r="C92" s="65" t="str">
        <f>IF(A92="", "", IFERROR(VLOOKUP(A92, 'Building List'!A:C,3,FALSE), "Invalid Building Name"))</f>
        <v/>
      </c>
      <c r="D92" s="17"/>
      <c r="E92" s="17"/>
      <c r="F92" s="16" t="str">
        <f>IF(G92="", "", IFERROR(VLOOKUP(G92,'Location Type Codes'!F:G,2,FALSE), "Invalid Room Type"))</f>
        <v/>
      </c>
      <c r="G92" s="15"/>
      <c r="H92" s="16" t="str">
        <f>IF(I92="", "", IFERROR(VLOOKUP(I92,'Org Hierarchy'!F:G,2,FALSE), "Invalid Department"))</f>
        <v/>
      </c>
      <c r="I92" s="15"/>
      <c r="J92" s="17"/>
      <c r="K92" s="16" t="str">
        <f>IF(L92="", "", IFERROR(VLOOKUP(L92,Functionalization!A:B,2,FALSE), "Invalid Cost Pool"))</f>
        <v/>
      </c>
      <c r="L92" s="15"/>
      <c r="M92" s="17"/>
      <c r="N92" s="29"/>
    </row>
    <row r="93" spans="1:14">
      <c r="A93" s="60"/>
      <c r="B93" s="16" t="str">
        <f>IF(A93="", "", IFERROR(VLOOKUP(A93, 'Building List'!A:C,2,FALSE), "Invalid Building Name"))</f>
        <v/>
      </c>
      <c r="C93" s="65" t="str">
        <f>IF(A93="", "", IFERROR(VLOOKUP(A93, 'Building List'!A:C,3,FALSE), "Invalid Building Name"))</f>
        <v/>
      </c>
      <c r="D93" s="17"/>
      <c r="E93" s="17"/>
      <c r="F93" s="16" t="str">
        <f>IF(G93="", "", IFERROR(VLOOKUP(G93,'Location Type Codes'!F:G,2,FALSE), "Invalid Room Type"))</f>
        <v/>
      </c>
      <c r="G93" s="15"/>
      <c r="H93" s="16" t="str">
        <f>IF(I93="", "", IFERROR(VLOOKUP(I93,'Org Hierarchy'!F:G,2,FALSE), "Invalid Department"))</f>
        <v/>
      </c>
      <c r="I93" s="15"/>
      <c r="J93" s="17"/>
      <c r="K93" s="16" t="str">
        <f>IF(L93="", "", IFERROR(VLOOKUP(L93,Functionalization!A:B,2,FALSE), "Invalid Cost Pool"))</f>
        <v/>
      </c>
      <c r="L93" s="15"/>
      <c r="M93" s="17"/>
      <c r="N93" s="29"/>
    </row>
    <row r="94" spans="1:14">
      <c r="A94" s="60"/>
      <c r="B94" s="16" t="str">
        <f>IF(A94="", "", IFERROR(VLOOKUP(A94, 'Building List'!A:C,2,FALSE), "Invalid Building Name"))</f>
        <v/>
      </c>
      <c r="C94" s="65" t="str">
        <f>IF(A94="", "", IFERROR(VLOOKUP(A94, 'Building List'!A:C,3,FALSE), "Invalid Building Name"))</f>
        <v/>
      </c>
      <c r="D94" s="17"/>
      <c r="E94" s="17"/>
      <c r="F94" s="16" t="str">
        <f>IF(G94="", "", IFERROR(VLOOKUP(G94,'Location Type Codes'!F:G,2,FALSE), "Invalid Room Type"))</f>
        <v/>
      </c>
      <c r="G94" s="15"/>
      <c r="H94" s="16" t="str">
        <f>IF(I94="", "", IFERROR(VLOOKUP(I94,'Org Hierarchy'!F:G,2,FALSE), "Invalid Department"))</f>
        <v/>
      </c>
      <c r="I94" s="15"/>
      <c r="J94" s="17"/>
      <c r="K94" s="16" t="str">
        <f>IF(L94="", "", IFERROR(VLOOKUP(L94,Functionalization!A:B,2,FALSE), "Invalid Cost Pool"))</f>
        <v/>
      </c>
      <c r="L94" s="15"/>
      <c r="M94" s="17"/>
      <c r="N94" s="29"/>
    </row>
    <row r="95" spans="1:14">
      <c r="A95" s="60"/>
      <c r="B95" s="16" t="str">
        <f>IF(A95="", "", IFERROR(VLOOKUP(A95, 'Building List'!A:C,2,FALSE), "Invalid Building Name"))</f>
        <v/>
      </c>
      <c r="C95" s="65" t="str">
        <f>IF(A95="", "", IFERROR(VLOOKUP(A95, 'Building List'!A:C,3,FALSE), "Invalid Building Name"))</f>
        <v/>
      </c>
      <c r="D95" s="17"/>
      <c r="E95" s="17"/>
      <c r="F95" s="16" t="str">
        <f>IF(G95="", "", IFERROR(VLOOKUP(G95,'Location Type Codes'!F:G,2,FALSE), "Invalid Room Type"))</f>
        <v/>
      </c>
      <c r="G95" s="15"/>
      <c r="H95" s="16" t="str">
        <f>IF(I95="", "", IFERROR(VLOOKUP(I95,'Org Hierarchy'!F:G,2,FALSE), "Invalid Department"))</f>
        <v/>
      </c>
      <c r="I95" s="15"/>
      <c r="J95" s="17"/>
      <c r="K95" s="16" t="str">
        <f>IF(L95="", "", IFERROR(VLOOKUP(L95,Functionalization!A:B,2,FALSE), "Invalid Cost Pool"))</f>
        <v/>
      </c>
      <c r="L95" s="15"/>
      <c r="M95" s="17"/>
      <c r="N95" s="29"/>
    </row>
    <row r="96" spans="1:14">
      <c r="A96" s="60"/>
      <c r="B96" s="16" t="str">
        <f>IF(A96="", "", IFERROR(VLOOKUP(A96, 'Building List'!A:C,2,FALSE), "Invalid Building Name"))</f>
        <v/>
      </c>
      <c r="C96" s="65" t="str">
        <f>IF(A96="", "", IFERROR(VLOOKUP(A96, 'Building List'!A:C,3,FALSE), "Invalid Building Name"))</f>
        <v/>
      </c>
      <c r="D96" s="17"/>
      <c r="E96" s="17"/>
      <c r="F96" s="16" t="str">
        <f>IF(G96="", "", IFERROR(VLOOKUP(G96,'Location Type Codes'!F:G,2,FALSE), "Invalid Room Type"))</f>
        <v/>
      </c>
      <c r="G96" s="15"/>
      <c r="H96" s="16" t="str">
        <f>IF(I96="", "", IFERROR(VLOOKUP(I96,'Org Hierarchy'!F:G,2,FALSE), "Invalid Department"))</f>
        <v/>
      </c>
      <c r="I96" s="15"/>
      <c r="J96" s="17"/>
      <c r="K96" s="16" t="str">
        <f>IF(L96="", "", IFERROR(VLOOKUP(L96,Functionalization!A:B,2,FALSE), "Invalid Cost Pool"))</f>
        <v/>
      </c>
      <c r="L96" s="15"/>
      <c r="M96" s="17"/>
      <c r="N96" s="29"/>
    </row>
    <row r="97" spans="1:14">
      <c r="A97" s="60"/>
      <c r="B97" s="16" t="str">
        <f>IF(A97="", "", IFERROR(VLOOKUP(A97, 'Building List'!A:C,2,FALSE), "Invalid Building Name"))</f>
        <v/>
      </c>
      <c r="C97" s="65" t="str">
        <f>IF(A97="", "", IFERROR(VLOOKUP(A97, 'Building List'!A:C,3,FALSE), "Invalid Building Name"))</f>
        <v/>
      </c>
      <c r="D97" s="17"/>
      <c r="E97" s="17"/>
      <c r="F97" s="16" t="str">
        <f>IF(G97="", "", IFERROR(VLOOKUP(G97,'Location Type Codes'!F:G,2,FALSE), "Invalid Room Type"))</f>
        <v/>
      </c>
      <c r="G97" s="15"/>
      <c r="H97" s="16" t="str">
        <f>IF(I97="", "", IFERROR(VLOOKUP(I97,'Org Hierarchy'!F:G,2,FALSE), "Invalid Department"))</f>
        <v/>
      </c>
      <c r="I97" s="15"/>
      <c r="J97" s="17"/>
      <c r="K97" s="16" t="str">
        <f>IF(L97="", "", IFERROR(VLOOKUP(L97,Functionalization!A:B,2,FALSE), "Invalid Cost Pool"))</f>
        <v/>
      </c>
      <c r="L97" s="15"/>
      <c r="M97" s="17"/>
      <c r="N97" s="29"/>
    </row>
    <row r="98" spans="1:14">
      <c r="A98" s="60"/>
      <c r="B98" s="16" t="str">
        <f>IF(A98="", "", IFERROR(VLOOKUP(A98, 'Building List'!A:C,2,FALSE), "Invalid Building Name"))</f>
        <v/>
      </c>
      <c r="C98" s="65" t="str">
        <f>IF(A98="", "", IFERROR(VLOOKUP(A98, 'Building List'!A:C,3,FALSE), "Invalid Building Name"))</f>
        <v/>
      </c>
      <c r="D98" s="17"/>
      <c r="E98" s="17"/>
      <c r="F98" s="16" t="str">
        <f>IF(G98="", "", IFERROR(VLOOKUP(G98,'Location Type Codes'!F:G,2,FALSE), "Invalid Room Type"))</f>
        <v/>
      </c>
      <c r="G98" s="15"/>
      <c r="H98" s="16" t="str">
        <f>IF(I98="", "", IFERROR(VLOOKUP(I98,'Org Hierarchy'!F:G,2,FALSE), "Invalid Department"))</f>
        <v/>
      </c>
      <c r="I98" s="15"/>
      <c r="J98" s="17"/>
      <c r="K98" s="16" t="str">
        <f>IF(L98="", "", IFERROR(VLOOKUP(L98,Functionalization!A:B,2,FALSE), "Invalid Cost Pool"))</f>
        <v/>
      </c>
      <c r="L98" s="15"/>
      <c r="M98" s="17"/>
      <c r="N98" s="29"/>
    </row>
    <row r="99" spans="1:14">
      <c r="A99" s="60"/>
      <c r="B99" s="16" t="str">
        <f>IF(A99="", "", IFERROR(VLOOKUP(A99, 'Building List'!A:C,2,FALSE), "Invalid Building Name"))</f>
        <v/>
      </c>
      <c r="C99" s="65" t="str">
        <f>IF(A99="", "", IFERROR(VLOOKUP(A99, 'Building List'!A:C,3,FALSE), "Invalid Building Name"))</f>
        <v/>
      </c>
      <c r="D99" s="17"/>
      <c r="E99" s="17"/>
      <c r="F99" s="16" t="str">
        <f>IF(G99="", "", IFERROR(VLOOKUP(G99,'Location Type Codes'!F:G,2,FALSE), "Invalid Room Type"))</f>
        <v/>
      </c>
      <c r="G99" s="15"/>
      <c r="H99" s="16" t="str">
        <f>IF(I99="", "", IFERROR(VLOOKUP(I99,'Org Hierarchy'!F:G,2,FALSE), "Invalid Department"))</f>
        <v/>
      </c>
      <c r="I99" s="15"/>
      <c r="J99" s="17"/>
      <c r="K99" s="16" t="str">
        <f>IF(L99="", "", IFERROR(VLOOKUP(L99,Functionalization!A:B,2,FALSE), "Invalid Cost Pool"))</f>
        <v/>
      </c>
      <c r="L99" s="15"/>
      <c r="M99" s="17"/>
      <c r="N99" s="29"/>
    </row>
    <row r="100" spans="1:14">
      <c r="A100" s="60"/>
      <c r="B100" s="16" t="str">
        <f>IF(A100="", "", IFERROR(VLOOKUP(A100, 'Building List'!A:C,2,FALSE), "Invalid Building Name"))</f>
        <v/>
      </c>
      <c r="C100" s="65" t="str">
        <f>IF(A100="", "", IFERROR(VLOOKUP(A100, 'Building List'!A:C,3,FALSE), "Invalid Building Name"))</f>
        <v/>
      </c>
      <c r="D100" s="17"/>
      <c r="E100" s="17"/>
      <c r="F100" s="16" t="str">
        <f>IF(G100="", "", IFERROR(VLOOKUP(G100,'Location Type Codes'!F:G,2,FALSE), "Invalid Room Type"))</f>
        <v/>
      </c>
      <c r="G100" s="15"/>
      <c r="H100" s="16" t="str">
        <f>IF(I100="", "", IFERROR(VLOOKUP(I100,'Org Hierarchy'!F:G,2,FALSE), "Invalid Department"))</f>
        <v/>
      </c>
      <c r="I100" s="15"/>
      <c r="J100" s="17"/>
      <c r="K100" s="16" t="str">
        <f>IF(L100="", "", IFERROR(VLOOKUP(L100,Functionalization!A:B,2,FALSE), "Invalid Cost Pool"))</f>
        <v/>
      </c>
      <c r="L100" s="15"/>
      <c r="M100" s="17"/>
      <c r="N100" s="29"/>
    </row>
    <row r="101" spans="1:14">
      <c r="A101" s="60"/>
      <c r="B101" s="16" t="str">
        <f>IF(A101="", "", IFERROR(VLOOKUP(A101, 'Building List'!A:C,2,FALSE), "Invalid Building Name"))</f>
        <v/>
      </c>
      <c r="C101" s="65" t="str">
        <f>IF(A101="", "", IFERROR(VLOOKUP(A101, 'Building List'!A:C,3,FALSE), "Invalid Building Name"))</f>
        <v/>
      </c>
      <c r="D101" s="17"/>
      <c r="E101" s="17"/>
      <c r="F101" s="16" t="str">
        <f>IF(G101="", "", IFERROR(VLOOKUP(G101,'Location Type Codes'!F:G,2,FALSE), "Invalid Room Type"))</f>
        <v/>
      </c>
      <c r="G101" s="15"/>
      <c r="H101" s="16" t="str">
        <f>IF(I101="", "", IFERROR(VLOOKUP(I101,'Org Hierarchy'!F:G,2,FALSE), "Invalid Department"))</f>
        <v/>
      </c>
      <c r="I101" s="15"/>
      <c r="J101" s="17"/>
      <c r="K101" s="16" t="str">
        <f>IF(L101="", "", IFERROR(VLOOKUP(L101,Functionalization!A:B,2,FALSE), "Invalid Cost Pool"))</f>
        <v/>
      </c>
      <c r="L101" s="15"/>
      <c r="M101" s="17"/>
      <c r="N101" s="29"/>
    </row>
    <row r="102" spans="1:14">
      <c r="A102" s="60"/>
      <c r="B102" s="16" t="str">
        <f>IF(A102="", "", IFERROR(VLOOKUP(A102, 'Building List'!A:C,2,FALSE), "Invalid Building Name"))</f>
        <v/>
      </c>
      <c r="C102" s="65" t="str">
        <f>IF(A102="", "", IFERROR(VLOOKUP(A102, 'Building List'!A:C,3,FALSE), "Invalid Building Name"))</f>
        <v/>
      </c>
      <c r="D102" s="17"/>
      <c r="E102" s="17"/>
      <c r="F102" s="16" t="str">
        <f>IF(G102="", "", IFERROR(VLOOKUP(G102,'Location Type Codes'!F:G,2,FALSE), "Invalid Room Type"))</f>
        <v/>
      </c>
      <c r="G102" s="15"/>
      <c r="H102" s="16" t="str">
        <f>IF(I102="", "", IFERROR(VLOOKUP(I102,'Org Hierarchy'!F:G,2,FALSE), "Invalid Department"))</f>
        <v/>
      </c>
      <c r="I102" s="15"/>
      <c r="J102" s="17"/>
      <c r="K102" s="16" t="str">
        <f>IF(L102="", "", IFERROR(VLOOKUP(L102,Functionalization!A:B,2,FALSE), "Invalid Cost Pool"))</f>
        <v/>
      </c>
      <c r="L102" s="15"/>
      <c r="M102" s="17"/>
      <c r="N102" s="29"/>
    </row>
    <row r="103" spans="1:14">
      <c r="A103" s="60"/>
      <c r="B103" s="16" t="str">
        <f>IF(A103="", "", IFERROR(VLOOKUP(A103, 'Building List'!A:C,2,FALSE), "Invalid Building Name"))</f>
        <v/>
      </c>
      <c r="C103" s="65" t="str">
        <f>IF(A103="", "", IFERROR(VLOOKUP(A103, 'Building List'!A:C,3,FALSE), "Invalid Building Name"))</f>
        <v/>
      </c>
      <c r="D103" s="17"/>
      <c r="E103" s="17"/>
      <c r="F103" s="16" t="str">
        <f>IF(G103="", "", IFERROR(VLOOKUP(G103,'Location Type Codes'!F:G,2,FALSE), "Invalid Room Type"))</f>
        <v/>
      </c>
      <c r="G103" s="15"/>
      <c r="H103" s="16" t="str">
        <f>IF(I103="", "", IFERROR(VLOOKUP(I103,'Org Hierarchy'!F:G,2,FALSE), "Invalid Department"))</f>
        <v/>
      </c>
      <c r="I103" s="15"/>
      <c r="J103" s="17"/>
      <c r="K103" s="16" t="str">
        <f>IF(L103="", "", IFERROR(VLOOKUP(L103,Functionalization!A:B,2,FALSE), "Invalid Cost Pool"))</f>
        <v/>
      </c>
      <c r="L103" s="15"/>
      <c r="M103" s="17"/>
      <c r="N103" s="29"/>
    </row>
    <row r="104" spans="1:14">
      <c r="A104" s="60"/>
      <c r="B104" s="16" t="str">
        <f>IF(A104="", "", IFERROR(VLOOKUP(A104, 'Building List'!A:C,2,FALSE), "Invalid Building Name"))</f>
        <v/>
      </c>
      <c r="C104" s="65" t="str">
        <f>IF(A104="", "", IFERROR(VLOOKUP(A104, 'Building List'!A:C,3,FALSE), "Invalid Building Name"))</f>
        <v/>
      </c>
      <c r="D104" s="17"/>
      <c r="E104" s="17"/>
      <c r="F104" s="16" t="str">
        <f>IF(G104="", "", IFERROR(VLOOKUP(G104,'Location Type Codes'!F:G,2,FALSE), "Invalid Room Type"))</f>
        <v/>
      </c>
      <c r="G104" s="15"/>
      <c r="H104" s="16" t="str">
        <f>IF(I104="", "", IFERROR(VLOOKUP(I104,'Org Hierarchy'!F:G,2,FALSE), "Invalid Department"))</f>
        <v/>
      </c>
      <c r="I104" s="15"/>
      <c r="J104" s="17"/>
      <c r="K104" s="16" t="str">
        <f>IF(L104="", "", IFERROR(VLOOKUP(L104,Functionalization!A:B,2,FALSE), "Invalid Cost Pool"))</f>
        <v/>
      </c>
      <c r="L104" s="15"/>
      <c r="M104" s="17"/>
      <c r="N104" s="29"/>
    </row>
    <row r="105" spans="1:14">
      <c r="A105" s="60"/>
      <c r="B105" s="16" t="str">
        <f>IF(A105="", "", IFERROR(VLOOKUP(A105, 'Building List'!A:C,2,FALSE), "Invalid Building Name"))</f>
        <v/>
      </c>
      <c r="C105" s="65" t="str">
        <f>IF(A105="", "", IFERROR(VLOOKUP(A105, 'Building List'!A:C,3,FALSE), "Invalid Building Name"))</f>
        <v/>
      </c>
      <c r="D105" s="17"/>
      <c r="E105" s="17"/>
      <c r="F105" s="16" t="str">
        <f>IF(G105="", "", IFERROR(VLOOKUP(G105,'Location Type Codes'!F:G,2,FALSE), "Invalid Room Type"))</f>
        <v/>
      </c>
      <c r="G105" s="15"/>
      <c r="H105" s="16" t="str">
        <f>IF(I105="", "", IFERROR(VLOOKUP(I105,'Org Hierarchy'!F:G,2,FALSE), "Invalid Department"))</f>
        <v/>
      </c>
      <c r="I105" s="15"/>
      <c r="J105" s="17"/>
      <c r="K105" s="16" t="str">
        <f>IF(L105="", "", IFERROR(VLOOKUP(L105,Functionalization!A:B,2,FALSE), "Invalid Cost Pool"))</f>
        <v/>
      </c>
      <c r="L105" s="15"/>
      <c r="M105" s="17"/>
      <c r="N105" s="29"/>
    </row>
    <row r="106" spans="1:14">
      <c r="A106" s="60"/>
      <c r="B106" s="16" t="str">
        <f>IF(A106="", "", IFERROR(VLOOKUP(A106, 'Building List'!A:C,2,FALSE), "Invalid Building Name"))</f>
        <v/>
      </c>
      <c r="C106" s="65" t="str">
        <f>IF(A106="", "", IFERROR(VLOOKUP(A106, 'Building List'!A:C,3,FALSE), "Invalid Building Name"))</f>
        <v/>
      </c>
      <c r="D106" s="17"/>
      <c r="E106" s="17"/>
      <c r="F106" s="16" t="str">
        <f>IF(G106="", "", IFERROR(VLOOKUP(G106,'Location Type Codes'!F:G,2,FALSE), "Invalid Room Type"))</f>
        <v/>
      </c>
      <c r="G106" s="15"/>
      <c r="H106" s="16" t="str">
        <f>IF(I106="", "", IFERROR(VLOOKUP(I106,'Org Hierarchy'!F:G,2,FALSE), "Invalid Department"))</f>
        <v/>
      </c>
      <c r="I106" s="15"/>
      <c r="J106" s="17"/>
      <c r="K106" s="16" t="str">
        <f>IF(L106="", "", IFERROR(VLOOKUP(L106,Functionalization!A:B,2,FALSE), "Invalid Cost Pool"))</f>
        <v/>
      </c>
      <c r="L106" s="15"/>
      <c r="M106" s="17"/>
      <c r="N106" s="29"/>
    </row>
    <row r="107" spans="1:14">
      <c r="A107" s="60"/>
      <c r="B107" s="16" t="str">
        <f>IF(A107="", "", IFERROR(VLOOKUP(A107, 'Building List'!A:C,2,FALSE), "Invalid Building Name"))</f>
        <v/>
      </c>
      <c r="C107" s="65" t="str">
        <f>IF(A107="", "", IFERROR(VLOOKUP(A107, 'Building List'!A:C,3,FALSE), "Invalid Building Name"))</f>
        <v/>
      </c>
      <c r="D107" s="17"/>
      <c r="E107" s="17"/>
      <c r="F107" s="16" t="str">
        <f>IF(G107="", "", IFERROR(VLOOKUP(G107,'Location Type Codes'!F:G,2,FALSE), "Invalid Room Type"))</f>
        <v/>
      </c>
      <c r="G107" s="15"/>
      <c r="H107" s="16" t="str">
        <f>IF(I107="", "", IFERROR(VLOOKUP(I107,'Org Hierarchy'!F:G,2,FALSE), "Invalid Department"))</f>
        <v/>
      </c>
      <c r="I107" s="15"/>
      <c r="J107" s="17"/>
      <c r="K107" s="16" t="str">
        <f>IF(L107="", "", IFERROR(VLOOKUP(L107,Functionalization!A:B,2,FALSE), "Invalid Cost Pool"))</f>
        <v/>
      </c>
      <c r="L107" s="15"/>
      <c r="M107" s="17"/>
      <c r="N107" s="29"/>
    </row>
    <row r="108" spans="1:14">
      <c r="A108" s="60"/>
      <c r="B108" s="16" t="str">
        <f>IF(A108="", "", IFERROR(VLOOKUP(A108, 'Building List'!A:C,2,FALSE), "Invalid Building Name"))</f>
        <v/>
      </c>
      <c r="C108" s="65" t="str">
        <f>IF(A108="", "", IFERROR(VLOOKUP(A108, 'Building List'!A:C,3,FALSE), "Invalid Building Name"))</f>
        <v/>
      </c>
      <c r="D108" s="17"/>
      <c r="E108" s="17"/>
      <c r="F108" s="16" t="str">
        <f>IF(G108="", "", IFERROR(VLOOKUP(G108,'Location Type Codes'!F:G,2,FALSE), "Invalid Room Type"))</f>
        <v/>
      </c>
      <c r="G108" s="15"/>
      <c r="H108" s="16" t="str">
        <f>IF(I108="", "", IFERROR(VLOOKUP(I108,'Org Hierarchy'!F:G,2,FALSE), "Invalid Department"))</f>
        <v/>
      </c>
      <c r="I108" s="15"/>
      <c r="J108" s="17"/>
      <c r="K108" s="16" t="str">
        <f>IF(L108="", "", IFERROR(VLOOKUP(L108,Functionalization!A:B,2,FALSE), "Invalid Cost Pool"))</f>
        <v/>
      </c>
      <c r="L108" s="15"/>
      <c r="M108" s="17"/>
      <c r="N108" s="29"/>
    </row>
    <row r="109" spans="1:14">
      <c r="A109" s="60"/>
      <c r="B109" s="16" t="str">
        <f>IF(A109="", "", IFERROR(VLOOKUP(A109, 'Building List'!A:C,2,FALSE), "Invalid Building Name"))</f>
        <v/>
      </c>
      <c r="C109" s="65" t="str">
        <f>IF(A109="", "", IFERROR(VLOOKUP(A109, 'Building List'!A:C,3,FALSE), "Invalid Building Name"))</f>
        <v/>
      </c>
      <c r="D109" s="17"/>
      <c r="E109" s="17"/>
      <c r="F109" s="16" t="str">
        <f>IF(G109="", "", IFERROR(VLOOKUP(G109,'Location Type Codes'!F:G,2,FALSE), "Invalid Room Type"))</f>
        <v/>
      </c>
      <c r="G109" s="15"/>
      <c r="H109" s="16" t="str">
        <f>IF(I109="", "", IFERROR(VLOOKUP(I109,'Org Hierarchy'!F:G,2,FALSE), "Invalid Department"))</f>
        <v/>
      </c>
      <c r="I109" s="15"/>
      <c r="J109" s="17"/>
      <c r="K109" s="16" t="str">
        <f>IF(L109="", "", IFERROR(VLOOKUP(L109,Functionalization!A:B,2,FALSE), "Invalid Cost Pool"))</f>
        <v/>
      </c>
      <c r="L109" s="15"/>
      <c r="M109" s="17"/>
      <c r="N109" s="29"/>
    </row>
    <row r="110" spans="1:14">
      <c r="A110" s="60"/>
      <c r="B110" s="16" t="str">
        <f>IF(A110="", "", IFERROR(VLOOKUP(A110, 'Building List'!A:C,2,FALSE), "Invalid Building Name"))</f>
        <v/>
      </c>
      <c r="C110" s="65" t="str">
        <f>IF(A110="", "", IFERROR(VLOOKUP(A110, 'Building List'!A:C,3,FALSE), "Invalid Building Name"))</f>
        <v/>
      </c>
      <c r="D110" s="17"/>
      <c r="E110" s="17"/>
      <c r="F110" s="16" t="str">
        <f>IF(G110="", "", IFERROR(VLOOKUP(G110,'Location Type Codes'!F:G,2,FALSE), "Invalid Room Type"))</f>
        <v/>
      </c>
      <c r="G110" s="15"/>
      <c r="H110" s="16" t="str">
        <f>IF(I110="", "", IFERROR(VLOOKUP(I110,'Org Hierarchy'!F:G,2,FALSE), "Invalid Department"))</f>
        <v/>
      </c>
      <c r="I110" s="15"/>
      <c r="J110" s="17"/>
      <c r="K110" s="16" t="str">
        <f>IF(L110="", "", IFERROR(VLOOKUP(L110,Functionalization!A:B,2,FALSE), "Invalid Cost Pool"))</f>
        <v/>
      </c>
      <c r="L110" s="15"/>
      <c r="M110" s="17"/>
      <c r="N110" s="29"/>
    </row>
    <row r="111" spans="1:14">
      <c r="A111" s="60"/>
      <c r="B111" s="16" t="str">
        <f>IF(A111="", "", IFERROR(VLOOKUP(A111, 'Building List'!A:C,2,FALSE), "Invalid Building Name"))</f>
        <v/>
      </c>
      <c r="C111" s="65" t="str">
        <f>IF(A111="", "", IFERROR(VLOOKUP(A111, 'Building List'!A:C,3,FALSE), "Invalid Building Name"))</f>
        <v/>
      </c>
      <c r="D111" s="17"/>
      <c r="E111" s="17"/>
      <c r="F111" s="16" t="str">
        <f>IF(G111="", "", IFERROR(VLOOKUP(G111,'Location Type Codes'!F:G,2,FALSE), "Invalid Room Type"))</f>
        <v/>
      </c>
      <c r="G111" s="15"/>
      <c r="H111" s="16" t="str">
        <f>IF(I111="", "", IFERROR(VLOOKUP(I111,'Org Hierarchy'!F:G,2,FALSE), "Invalid Department"))</f>
        <v/>
      </c>
      <c r="I111" s="15"/>
      <c r="J111" s="17"/>
      <c r="K111" s="16" t="str">
        <f>IF(L111="", "", IFERROR(VLOOKUP(L111,Functionalization!A:B,2,FALSE), "Invalid Cost Pool"))</f>
        <v/>
      </c>
      <c r="L111" s="15"/>
      <c r="M111" s="17"/>
      <c r="N111" s="29"/>
    </row>
    <row r="112" spans="1:14">
      <c r="A112" s="60"/>
      <c r="B112" s="16" t="str">
        <f>IF(A112="", "", IFERROR(VLOOKUP(A112, 'Building List'!A:C,2,FALSE), "Invalid Building Name"))</f>
        <v/>
      </c>
      <c r="C112" s="65" t="str">
        <f>IF(A112="", "", IFERROR(VLOOKUP(A112, 'Building List'!A:C,3,FALSE), "Invalid Building Name"))</f>
        <v/>
      </c>
      <c r="D112" s="17"/>
      <c r="E112" s="17"/>
      <c r="F112" s="16" t="str">
        <f>IF(G112="", "", IFERROR(VLOOKUP(G112,'Location Type Codes'!F:G,2,FALSE), "Invalid Room Type"))</f>
        <v/>
      </c>
      <c r="G112" s="15"/>
      <c r="H112" s="16" t="str">
        <f>IF(I112="", "", IFERROR(VLOOKUP(I112,'Org Hierarchy'!F:G,2,FALSE), "Invalid Department"))</f>
        <v/>
      </c>
      <c r="I112" s="15"/>
      <c r="J112" s="17"/>
      <c r="K112" s="16" t="str">
        <f>IF(L112="", "", IFERROR(VLOOKUP(L112,Functionalization!A:B,2,FALSE), "Invalid Cost Pool"))</f>
        <v/>
      </c>
      <c r="L112" s="15"/>
      <c r="M112" s="17"/>
      <c r="N112" s="29"/>
    </row>
    <row r="113" spans="1:14">
      <c r="A113" s="60"/>
      <c r="B113" s="16" t="str">
        <f>IF(A113="", "", IFERROR(VLOOKUP(A113, 'Building List'!A:C,2,FALSE), "Invalid Building Name"))</f>
        <v/>
      </c>
      <c r="C113" s="65" t="str">
        <f>IF(A113="", "", IFERROR(VLOOKUP(A113, 'Building List'!A:C,3,FALSE), "Invalid Building Name"))</f>
        <v/>
      </c>
      <c r="D113" s="17"/>
      <c r="E113" s="17"/>
      <c r="F113" s="16" t="str">
        <f>IF(G113="", "", IFERROR(VLOOKUP(G113,'Location Type Codes'!F:G,2,FALSE), "Invalid Room Type"))</f>
        <v/>
      </c>
      <c r="G113" s="15"/>
      <c r="H113" s="16" t="str">
        <f>IF(I113="", "", IFERROR(VLOOKUP(I113,'Org Hierarchy'!F:G,2,FALSE), "Invalid Department"))</f>
        <v/>
      </c>
      <c r="I113" s="15"/>
      <c r="J113" s="17"/>
      <c r="K113" s="16" t="str">
        <f>IF(L113="", "", IFERROR(VLOOKUP(L113,Functionalization!A:B,2,FALSE), "Invalid Cost Pool"))</f>
        <v/>
      </c>
      <c r="L113" s="15"/>
      <c r="M113" s="17"/>
      <c r="N113" s="29"/>
    </row>
    <row r="114" spans="1:14">
      <c r="A114" s="60"/>
      <c r="B114" s="16" t="str">
        <f>IF(A114="", "", IFERROR(VLOOKUP(A114, 'Building List'!A:C,2,FALSE), "Invalid Building Name"))</f>
        <v/>
      </c>
      <c r="C114" s="65" t="str">
        <f>IF(A114="", "", IFERROR(VLOOKUP(A114, 'Building List'!A:C,3,FALSE), "Invalid Building Name"))</f>
        <v/>
      </c>
      <c r="D114" s="17"/>
      <c r="E114" s="17"/>
      <c r="F114" s="16" t="str">
        <f>IF(G114="", "", IFERROR(VLOOKUP(G114,'Location Type Codes'!F:G,2,FALSE), "Invalid Room Type"))</f>
        <v/>
      </c>
      <c r="G114" s="15"/>
      <c r="H114" s="16" t="str">
        <f>IF(I114="", "", IFERROR(VLOOKUP(I114,'Org Hierarchy'!F:G,2,FALSE), "Invalid Department"))</f>
        <v/>
      </c>
      <c r="I114" s="15"/>
      <c r="J114" s="17"/>
      <c r="K114" s="16" t="str">
        <f>IF(L114="", "", IFERROR(VLOOKUP(L114,Functionalization!A:B,2,FALSE), "Invalid Cost Pool"))</f>
        <v/>
      </c>
      <c r="L114" s="15"/>
      <c r="M114" s="17"/>
      <c r="N114" s="29"/>
    </row>
    <row r="115" spans="1:14">
      <c r="A115" s="60"/>
      <c r="B115" s="16" t="str">
        <f>IF(A115="", "", IFERROR(VLOOKUP(A115, 'Building List'!A:C,2,FALSE), "Invalid Building Name"))</f>
        <v/>
      </c>
      <c r="C115" s="65" t="str">
        <f>IF(A115="", "", IFERROR(VLOOKUP(A115, 'Building List'!A:C,3,FALSE), "Invalid Building Name"))</f>
        <v/>
      </c>
      <c r="D115" s="17"/>
      <c r="E115" s="17"/>
      <c r="F115" s="16" t="str">
        <f>IF(G115="", "", IFERROR(VLOOKUP(G115,'Location Type Codes'!F:G,2,FALSE), "Invalid Room Type"))</f>
        <v/>
      </c>
      <c r="G115" s="15"/>
      <c r="H115" s="16" t="str">
        <f>IF(I115="", "", IFERROR(VLOOKUP(I115,'Org Hierarchy'!F:G,2,FALSE), "Invalid Department"))</f>
        <v/>
      </c>
      <c r="I115" s="15"/>
      <c r="J115" s="17"/>
      <c r="K115" s="16" t="str">
        <f>IF(L115="", "", IFERROR(VLOOKUP(L115,Functionalization!A:B,2,FALSE), "Invalid Cost Pool"))</f>
        <v/>
      </c>
      <c r="L115" s="15"/>
      <c r="M115" s="17"/>
      <c r="N115" s="29"/>
    </row>
    <row r="116" spans="1:14">
      <c r="A116" s="60"/>
      <c r="B116" s="16" t="str">
        <f>IF(A116="", "", IFERROR(VLOOKUP(A116, 'Building List'!A:C,2,FALSE), "Invalid Building Name"))</f>
        <v/>
      </c>
      <c r="C116" s="65" t="str">
        <f>IF(A116="", "", IFERROR(VLOOKUP(A116, 'Building List'!A:C,3,FALSE), "Invalid Building Name"))</f>
        <v/>
      </c>
      <c r="D116" s="17"/>
      <c r="E116" s="17"/>
      <c r="F116" s="16" t="str">
        <f>IF(G116="", "", IFERROR(VLOOKUP(G116,'Location Type Codes'!F:G,2,FALSE), "Invalid Room Type"))</f>
        <v/>
      </c>
      <c r="G116" s="15"/>
      <c r="H116" s="16" t="str">
        <f>IF(I116="", "", IFERROR(VLOOKUP(I116,'Org Hierarchy'!F:G,2,FALSE), "Invalid Department"))</f>
        <v/>
      </c>
      <c r="I116" s="15"/>
      <c r="J116" s="17"/>
      <c r="K116" s="16" t="str">
        <f>IF(L116="", "", IFERROR(VLOOKUP(L116,Functionalization!A:B,2,FALSE), "Invalid Cost Pool"))</f>
        <v/>
      </c>
      <c r="L116" s="15"/>
      <c r="M116" s="17"/>
      <c r="N116" s="29"/>
    </row>
    <row r="117" spans="1:14">
      <c r="A117" s="60"/>
      <c r="B117" s="16" t="str">
        <f>IF(A117="", "", IFERROR(VLOOKUP(A117, 'Building List'!A:C,2,FALSE), "Invalid Building Name"))</f>
        <v/>
      </c>
      <c r="C117" s="65" t="str">
        <f>IF(A117="", "", IFERROR(VLOOKUP(A117, 'Building List'!A:C,3,FALSE), "Invalid Building Name"))</f>
        <v/>
      </c>
      <c r="D117" s="17"/>
      <c r="E117" s="17"/>
      <c r="F117" s="16" t="str">
        <f>IF(G117="", "", IFERROR(VLOOKUP(G117,'Location Type Codes'!F:G,2,FALSE), "Invalid Room Type"))</f>
        <v/>
      </c>
      <c r="G117" s="15"/>
      <c r="H117" s="16" t="str">
        <f>IF(I117="", "", IFERROR(VLOOKUP(I117,'Org Hierarchy'!F:G,2,FALSE), "Invalid Department"))</f>
        <v/>
      </c>
      <c r="I117" s="15"/>
      <c r="J117" s="17"/>
      <c r="K117" s="16" t="str">
        <f>IF(L117="", "", IFERROR(VLOOKUP(L117,Functionalization!A:B,2,FALSE), "Invalid Cost Pool"))</f>
        <v/>
      </c>
      <c r="L117" s="15"/>
      <c r="M117" s="17"/>
      <c r="N117" s="29"/>
    </row>
    <row r="118" spans="1:14">
      <c r="A118" s="60"/>
      <c r="B118" s="16" t="str">
        <f>IF(A118="", "", IFERROR(VLOOKUP(A118, 'Building List'!A:C,2,FALSE), "Invalid Building Name"))</f>
        <v/>
      </c>
      <c r="C118" s="65" t="str">
        <f>IF(A118="", "", IFERROR(VLOOKUP(A118, 'Building List'!A:C,3,FALSE), "Invalid Building Name"))</f>
        <v/>
      </c>
      <c r="D118" s="17"/>
      <c r="E118" s="17"/>
      <c r="F118" s="16" t="str">
        <f>IF(G118="", "", IFERROR(VLOOKUP(G118,'Location Type Codes'!F:G,2,FALSE), "Invalid Room Type"))</f>
        <v/>
      </c>
      <c r="G118" s="15"/>
      <c r="H118" s="16" t="str">
        <f>IF(I118="", "", IFERROR(VLOOKUP(I118,'Org Hierarchy'!F:G,2,FALSE), "Invalid Department"))</f>
        <v/>
      </c>
      <c r="I118" s="15"/>
      <c r="J118" s="17"/>
      <c r="K118" s="16" t="str">
        <f>IF(L118="", "", IFERROR(VLOOKUP(L118,Functionalization!A:B,2,FALSE), "Invalid Cost Pool"))</f>
        <v/>
      </c>
      <c r="L118" s="15"/>
      <c r="M118" s="17"/>
      <c r="N118" s="29"/>
    </row>
    <row r="119" spans="1:14">
      <c r="A119" s="60"/>
      <c r="B119" s="16" t="str">
        <f>IF(A119="", "", IFERROR(VLOOKUP(A119, 'Building List'!A:C,2,FALSE), "Invalid Building Name"))</f>
        <v/>
      </c>
      <c r="C119" s="65" t="str">
        <f>IF(A119="", "", IFERROR(VLOOKUP(A119, 'Building List'!A:C,3,FALSE), "Invalid Building Name"))</f>
        <v/>
      </c>
      <c r="D119" s="17"/>
      <c r="E119" s="17"/>
      <c r="F119" s="16" t="str">
        <f>IF(G119="", "", IFERROR(VLOOKUP(G119,'Location Type Codes'!F:G,2,FALSE), "Invalid Room Type"))</f>
        <v/>
      </c>
      <c r="G119" s="15"/>
      <c r="H119" s="16" t="str">
        <f>IF(I119="", "", IFERROR(VLOOKUP(I119,'Org Hierarchy'!F:G,2,FALSE), "Invalid Department"))</f>
        <v/>
      </c>
      <c r="I119" s="15"/>
      <c r="J119" s="17"/>
      <c r="K119" s="16" t="str">
        <f>IF(L119="", "", IFERROR(VLOOKUP(L119,Functionalization!A:B,2,FALSE), "Invalid Cost Pool"))</f>
        <v/>
      </c>
      <c r="L119" s="15"/>
      <c r="M119" s="17"/>
      <c r="N119" s="29"/>
    </row>
    <row r="120" spans="1:14">
      <c r="A120" s="60"/>
      <c r="B120" s="16" t="str">
        <f>IF(A120="", "", IFERROR(VLOOKUP(A120, 'Building List'!A:C,2,FALSE), "Invalid Building Name"))</f>
        <v/>
      </c>
      <c r="C120" s="65" t="str">
        <f>IF(A120="", "", IFERROR(VLOOKUP(A120, 'Building List'!A:C,3,FALSE), "Invalid Building Name"))</f>
        <v/>
      </c>
      <c r="D120" s="17"/>
      <c r="E120" s="17"/>
      <c r="F120" s="16" t="str">
        <f>IF(G120="", "", IFERROR(VLOOKUP(G120,'Location Type Codes'!F:G,2,FALSE), "Invalid Room Type"))</f>
        <v/>
      </c>
      <c r="G120" s="15"/>
      <c r="H120" s="16" t="str">
        <f>IF(I120="", "", IFERROR(VLOOKUP(I120,'Org Hierarchy'!F:G,2,FALSE), "Invalid Department"))</f>
        <v/>
      </c>
      <c r="I120" s="15"/>
      <c r="J120" s="17"/>
      <c r="K120" s="16" t="str">
        <f>IF(L120="", "", IFERROR(VLOOKUP(L120,Functionalization!A:B,2,FALSE), "Invalid Cost Pool"))</f>
        <v/>
      </c>
      <c r="L120" s="15"/>
      <c r="M120" s="17"/>
      <c r="N120" s="29"/>
    </row>
    <row r="121" spans="1:14">
      <c r="A121" s="60"/>
      <c r="B121" s="16" t="str">
        <f>IF(A121="", "", IFERROR(VLOOKUP(A121, 'Building List'!A:C,2,FALSE), "Invalid Building Name"))</f>
        <v/>
      </c>
      <c r="C121" s="65" t="str">
        <f>IF(A121="", "", IFERROR(VLOOKUP(A121, 'Building List'!A:C,3,FALSE), "Invalid Building Name"))</f>
        <v/>
      </c>
      <c r="D121" s="17"/>
      <c r="E121" s="17"/>
      <c r="F121" s="16" t="str">
        <f>IF(G121="", "", IFERROR(VLOOKUP(G121,'Location Type Codes'!F:G,2,FALSE), "Invalid Room Type"))</f>
        <v/>
      </c>
      <c r="G121" s="15"/>
      <c r="H121" s="16" t="str">
        <f>IF(I121="", "", IFERROR(VLOOKUP(I121,'Org Hierarchy'!F:G,2,FALSE), "Invalid Department"))</f>
        <v/>
      </c>
      <c r="I121" s="15"/>
      <c r="J121" s="17"/>
      <c r="K121" s="16" t="str">
        <f>IF(L121="", "", IFERROR(VLOOKUP(L121,Functionalization!A:B,2,FALSE), "Invalid Cost Pool"))</f>
        <v/>
      </c>
      <c r="L121" s="15"/>
      <c r="M121" s="17"/>
      <c r="N121" s="29"/>
    </row>
    <row r="122" spans="1:14">
      <c r="A122" s="60"/>
      <c r="B122" s="16" t="str">
        <f>IF(A122="", "", IFERROR(VLOOKUP(A122, 'Building List'!A:C,2,FALSE), "Invalid Building Name"))</f>
        <v/>
      </c>
      <c r="C122" s="65" t="str">
        <f>IF(A122="", "", IFERROR(VLOOKUP(A122, 'Building List'!A:C,3,FALSE), "Invalid Building Name"))</f>
        <v/>
      </c>
      <c r="D122" s="17"/>
      <c r="E122" s="17"/>
      <c r="F122" s="16" t="str">
        <f>IF(G122="", "", IFERROR(VLOOKUP(G122,'Location Type Codes'!F:G,2,FALSE), "Invalid Room Type"))</f>
        <v/>
      </c>
      <c r="G122" s="15"/>
      <c r="H122" s="16" t="str">
        <f>IF(I122="", "", IFERROR(VLOOKUP(I122,'Org Hierarchy'!F:G,2,FALSE), "Invalid Department"))</f>
        <v/>
      </c>
      <c r="I122" s="15"/>
      <c r="J122" s="17"/>
      <c r="K122" s="16" t="str">
        <f>IF(L122="", "", IFERROR(VLOOKUP(L122,Functionalization!A:B,2,FALSE), "Invalid Cost Pool"))</f>
        <v/>
      </c>
      <c r="L122" s="15"/>
      <c r="M122" s="17"/>
      <c r="N122" s="29"/>
    </row>
    <row r="123" spans="1:14">
      <c r="A123" s="60"/>
      <c r="B123" s="16" t="str">
        <f>IF(A123="", "", IFERROR(VLOOKUP(A123, 'Building List'!A:C,2,FALSE), "Invalid Building Name"))</f>
        <v/>
      </c>
      <c r="C123" s="65" t="str">
        <f>IF(A123="", "", IFERROR(VLOOKUP(A123, 'Building List'!A:C,3,FALSE), "Invalid Building Name"))</f>
        <v/>
      </c>
      <c r="D123" s="17"/>
      <c r="E123" s="17"/>
      <c r="F123" s="16" t="str">
        <f>IF(G123="", "", IFERROR(VLOOKUP(G123,'Location Type Codes'!F:G,2,FALSE), "Invalid Room Type"))</f>
        <v/>
      </c>
      <c r="G123" s="15"/>
      <c r="H123" s="16" t="str">
        <f>IF(I123="", "", IFERROR(VLOOKUP(I123,'Org Hierarchy'!F:G,2,FALSE), "Invalid Department"))</f>
        <v/>
      </c>
      <c r="I123" s="15"/>
      <c r="J123" s="17"/>
      <c r="K123" s="16" t="str">
        <f>IF(L123="", "", IFERROR(VLOOKUP(L123,Functionalization!A:B,2,FALSE), "Invalid Cost Pool"))</f>
        <v/>
      </c>
      <c r="L123" s="15"/>
      <c r="M123" s="17"/>
      <c r="N123" s="29"/>
    </row>
    <row r="124" spans="1:14">
      <c r="A124" s="60"/>
      <c r="B124" s="16" t="str">
        <f>IF(A124="", "", IFERROR(VLOOKUP(A124, 'Building List'!A:C,2,FALSE), "Invalid Building Name"))</f>
        <v/>
      </c>
      <c r="C124" s="65" t="str">
        <f>IF(A124="", "", IFERROR(VLOOKUP(A124, 'Building List'!A:C,3,FALSE), "Invalid Building Name"))</f>
        <v/>
      </c>
      <c r="D124" s="17"/>
      <c r="E124" s="17"/>
      <c r="F124" s="16" t="str">
        <f>IF(G124="", "", IFERROR(VLOOKUP(G124,'Location Type Codes'!F:G,2,FALSE), "Invalid Room Type"))</f>
        <v/>
      </c>
      <c r="G124" s="15"/>
      <c r="H124" s="16" t="str">
        <f>IF(I124="", "", IFERROR(VLOOKUP(I124,'Org Hierarchy'!F:G,2,FALSE), "Invalid Department"))</f>
        <v/>
      </c>
      <c r="I124" s="15"/>
      <c r="J124" s="17"/>
      <c r="K124" s="16" t="str">
        <f>IF(L124="", "", IFERROR(VLOOKUP(L124,Functionalization!A:B,2,FALSE), "Invalid Cost Pool"))</f>
        <v/>
      </c>
      <c r="L124" s="15"/>
      <c r="M124" s="17"/>
      <c r="N124" s="29"/>
    </row>
    <row r="125" spans="1:14">
      <c r="A125" s="60"/>
      <c r="B125" s="16" t="str">
        <f>IF(A125="", "", IFERROR(VLOOKUP(A125, 'Building List'!A:C,2,FALSE), "Invalid Building Name"))</f>
        <v/>
      </c>
      <c r="C125" s="65" t="str">
        <f>IF(A125="", "", IFERROR(VLOOKUP(A125, 'Building List'!A:C,3,FALSE), "Invalid Building Name"))</f>
        <v/>
      </c>
      <c r="D125" s="17"/>
      <c r="E125" s="17"/>
      <c r="F125" s="16" t="str">
        <f>IF(G125="", "", IFERROR(VLOOKUP(G125,'Location Type Codes'!F:G,2,FALSE), "Invalid Room Type"))</f>
        <v/>
      </c>
      <c r="G125" s="15"/>
      <c r="H125" s="16" t="str">
        <f>IF(I125="", "", IFERROR(VLOOKUP(I125,'Org Hierarchy'!F:G,2,FALSE), "Invalid Department"))</f>
        <v/>
      </c>
      <c r="I125" s="15"/>
      <c r="J125" s="17"/>
      <c r="K125" s="16" t="str">
        <f>IF(L125="", "", IFERROR(VLOOKUP(L125,Functionalization!A:B,2,FALSE), "Invalid Cost Pool"))</f>
        <v/>
      </c>
      <c r="L125" s="15"/>
      <c r="M125" s="17"/>
      <c r="N125" s="29"/>
    </row>
    <row r="126" spans="1:14">
      <c r="A126" s="60"/>
      <c r="B126" s="16" t="str">
        <f>IF(A126="", "", IFERROR(VLOOKUP(A126, 'Building List'!A:C,2,FALSE), "Invalid Building Name"))</f>
        <v/>
      </c>
      <c r="C126" s="65" t="str">
        <f>IF(A126="", "", IFERROR(VLOOKUP(A126, 'Building List'!A:C,3,FALSE), "Invalid Building Name"))</f>
        <v/>
      </c>
      <c r="D126" s="17"/>
      <c r="E126" s="17"/>
      <c r="F126" s="16" t="str">
        <f>IF(G126="", "", IFERROR(VLOOKUP(G126,'Location Type Codes'!F:G,2,FALSE), "Invalid Room Type"))</f>
        <v/>
      </c>
      <c r="G126" s="15"/>
      <c r="H126" s="16" t="str">
        <f>IF(I126="", "", IFERROR(VLOOKUP(I126,'Org Hierarchy'!F:G,2,FALSE), "Invalid Department"))</f>
        <v/>
      </c>
      <c r="I126" s="15"/>
      <c r="J126" s="17"/>
      <c r="K126" s="16" t="str">
        <f>IF(L126="", "", IFERROR(VLOOKUP(L126,Functionalization!A:B,2,FALSE), "Invalid Cost Pool"))</f>
        <v/>
      </c>
      <c r="L126" s="15"/>
      <c r="M126" s="17"/>
      <c r="N126" s="29"/>
    </row>
    <row r="127" spans="1:14">
      <c r="A127" s="60"/>
      <c r="B127" s="16" t="str">
        <f>IF(A127="", "", IFERROR(VLOOKUP(A127, 'Building List'!A:C,2,FALSE), "Invalid Building Name"))</f>
        <v/>
      </c>
      <c r="C127" s="65" t="str">
        <f>IF(A127="", "", IFERROR(VLOOKUP(A127, 'Building List'!A:C,3,FALSE), "Invalid Building Name"))</f>
        <v/>
      </c>
      <c r="D127" s="17"/>
      <c r="E127" s="17"/>
      <c r="F127" s="16" t="str">
        <f>IF(G127="", "", IFERROR(VLOOKUP(G127,'Location Type Codes'!F:G,2,FALSE), "Invalid Room Type"))</f>
        <v/>
      </c>
      <c r="G127" s="15"/>
      <c r="H127" s="16" t="str">
        <f>IF(I127="", "", IFERROR(VLOOKUP(I127,'Org Hierarchy'!F:G,2,FALSE), "Invalid Department"))</f>
        <v/>
      </c>
      <c r="I127" s="15"/>
      <c r="J127" s="17"/>
      <c r="K127" s="16" t="str">
        <f>IF(L127="", "", IFERROR(VLOOKUP(L127,Functionalization!A:B,2,FALSE), "Invalid Cost Pool"))</f>
        <v/>
      </c>
      <c r="L127" s="15"/>
      <c r="M127" s="17"/>
      <c r="N127" s="29"/>
    </row>
    <row r="128" spans="1:14">
      <c r="A128" s="60"/>
      <c r="B128" s="16" t="str">
        <f>IF(A128="", "", IFERROR(VLOOKUP(A128, 'Building List'!A:C,2,FALSE), "Invalid Building Name"))</f>
        <v/>
      </c>
      <c r="C128" s="65" t="str">
        <f>IF(A128="", "", IFERROR(VLOOKUP(A128, 'Building List'!A:C,3,FALSE), "Invalid Building Name"))</f>
        <v/>
      </c>
      <c r="D128" s="17"/>
      <c r="E128" s="17"/>
      <c r="F128" s="16" t="str">
        <f>IF(G128="", "", IFERROR(VLOOKUP(G128,'Location Type Codes'!F:G,2,FALSE), "Invalid Room Type"))</f>
        <v/>
      </c>
      <c r="G128" s="15"/>
      <c r="H128" s="16" t="str">
        <f>IF(I128="", "", IFERROR(VLOOKUP(I128,'Org Hierarchy'!F:G,2,FALSE), "Invalid Department"))</f>
        <v/>
      </c>
      <c r="I128" s="15"/>
      <c r="J128" s="17"/>
      <c r="K128" s="16" t="str">
        <f>IF(L128="", "", IFERROR(VLOOKUP(L128,Functionalization!A:B,2,FALSE), "Invalid Cost Pool"))</f>
        <v/>
      </c>
      <c r="L128" s="15"/>
      <c r="M128" s="17"/>
      <c r="N128" s="29"/>
    </row>
    <row r="129" spans="1:14">
      <c r="A129" s="60"/>
      <c r="B129" s="16" t="str">
        <f>IF(A129="", "", IFERROR(VLOOKUP(A129, 'Building List'!A:C,2,FALSE), "Invalid Building Name"))</f>
        <v/>
      </c>
      <c r="C129" s="65" t="str">
        <f>IF(A129="", "", IFERROR(VLOOKUP(A129, 'Building List'!A:C,3,FALSE), "Invalid Building Name"))</f>
        <v/>
      </c>
      <c r="D129" s="17"/>
      <c r="E129" s="17"/>
      <c r="F129" s="16" t="str">
        <f>IF(G129="", "", IFERROR(VLOOKUP(G129,'Location Type Codes'!F:G,2,FALSE), "Invalid Room Type"))</f>
        <v/>
      </c>
      <c r="G129" s="15"/>
      <c r="H129" s="16" t="str">
        <f>IF(I129="", "", IFERROR(VLOOKUP(I129,'Org Hierarchy'!F:G,2,FALSE), "Invalid Department"))</f>
        <v/>
      </c>
      <c r="I129" s="15"/>
      <c r="J129" s="17"/>
      <c r="K129" s="16" t="str">
        <f>IF(L129="", "", IFERROR(VLOOKUP(L129,Functionalization!A:B,2,FALSE), "Invalid Cost Pool"))</f>
        <v/>
      </c>
      <c r="L129" s="15"/>
      <c r="M129" s="17"/>
      <c r="N129" s="29"/>
    </row>
    <row r="130" spans="1:14">
      <c r="A130" s="60"/>
      <c r="B130" s="16" t="str">
        <f>IF(A130="", "", IFERROR(VLOOKUP(A130, 'Building List'!A:C,2,FALSE), "Invalid Building Name"))</f>
        <v/>
      </c>
      <c r="C130" s="65" t="str">
        <f>IF(A130="", "", IFERROR(VLOOKUP(A130, 'Building List'!A:C,3,FALSE), "Invalid Building Name"))</f>
        <v/>
      </c>
      <c r="D130" s="17"/>
      <c r="E130" s="17"/>
      <c r="F130" s="16" t="str">
        <f>IF(G130="", "", IFERROR(VLOOKUP(G130,'Location Type Codes'!F:G,2,FALSE), "Invalid Room Type"))</f>
        <v/>
      </c>
      <c r="G130" s="15"/>
      <c r="H130" s="16" t="str">
        <f>IF(I130="", "", IFERROR(VLOOKUP(I130,'Org Hierarchy'!F:G,2,FALSE), "Invalid Department"))</f>
        <v/>
      </c>
      <c r="I130" s="15"/>
      <c r="J130" s="17"/>
      <c r="K130" s="16" t="str">
        <f>IF(L130="", "", IFERROR(VLOOKUP(L130,Functionalization!A:B,2,FALSE), "Invalid Cost Pool"))</f>
        <v/>
      </c>
      <c r="L130" s="15"/>
      <c r="M130" s="17"/>
      <c r="N130" s="29"/>
    </row>
    <row r="131" spans="1:14">
      <c r="A131" s="60"/>
      <c r="B131" s="16" t="str">
        <f>IF(A131="", "", IFERROR(VLOOKUP(A131, 'Building List'!A:C,2,FALSE), "Invalid Building Name"))</f>
        <v/>
      </c>
      <c r="C131" s="65" t="str">
        <f>IF(A131="", "", IFERROR(VLOOKUP(A131, 'Building List'!A:C,3,FALSE), "Invalid Building Name"))</f>
        <v/>
      </c>
      <c r="D131" s="17"/>
      <c r="E131" s="17"/>
      <c r="F131" s="16" t="str">
        <f>IF(G131="", "", IFERROR(VLOOKUP(G131,'Location Type Codes'!F:G,2,FALSE), "Invalid Room Type"))</f>
        <v/>
      </c>
      <c r="G131" s="15"/>
      <c r="H131" s="16" t="str">
        <f>IF(I131="", "", IFERROR(VLOOKUP(I131,'Org Hierarchy'!F:G,2,FALSE), "Invalid Department"))</f>
        <v/>
      </c>
      <c r="I131" s="15"/>
      <c r="J131" s="17"/>
      <c r="K131" s="16" t="str">
        <f>IF(L131="", "", IFERROR(VLOOKUP(L131,Functionalization!A:B,2,FALSE), "Invalid Cost Pool"))</f>
        <v/>
      </c>
      <c r="L131" s="15"/>
      <c r="M131" s="17"/>
      <c r="N131" s="29"/>
    </row>
    <row r="132" spans="1:14">
      <c r="A132" s="60"/>
      <c r="B132" s="16" t="str">
        <f>IF(A132="", "", IFERROR(VLOOKUP(A132, 'Building List'!A:C,2,FALSE), "Invalid Building Name"))</f>
        <v/>
      </c>
      <c r="C132" s="65" t="str">
        <f>IF(A132="", "", IFERROR(VLOOKUP(A132, 'Building List'!A:C,3,FALSE), "Invalid Building Name"))</f>
        <v/>
      </c>
      <c r="D132" s="17"/>
      <c r="E132" s="17"/>
      <c r="F132" s="16" t="str">
        <f>IF(G132="", "", IFERROR(VLOOKUP(G132,'Location Type Codes'!F:G,2,FALSE), "Invalid Room Type"))</f>
        <v/>
      </c>
      <c r="G132" s="15"/>
      <c r="H132" s="16" t="str">
        <f>IF(I132="", "", IFERROR(VLOOKUP(I132,'Org Hierarchy'!F:G,2,FALSE), "Invalid Department"))</f>
        <v/>
      </c>
      <c r="I132" s="15"/>
      <c r="J132" s="17"/>
      <c r="K132" s="16" t="str">
        <f>IF(L132="", "", IFERROR(VLOOKUP(L132,Functionalization!A:B,2,FALSE), "Invalid Cost Pool"))</f>
        <v/>
      </c>
      <c r="L132" s="15"/>
      <c r="M132" s="17"/>
      <c r="N132" s="29"/>
    </row>
    <row r="133" spans="1:14">
      <c r="A133" s="60"/>
      <c r="B133" s="16" t="str">
        <f>IF(A133="", "", IFERROR(VLOOKUP(A133, 'Building List'!A:C,2,FALSE), "Invalid Building Name"))</f>
        <v/>
      </c>
      <c r="C133" s="65" t="str">
        <f>IF(A133="", "", IFERROR(VLOOKUP(A133, 'Building List'!A:C,3,FALSE), "Invalid Building Name"))</f>
        <v/>
      </c>
      <c r="D133" s="17"/>
      <c r="E133" s="17"/>
      <c r="F133" s="16" t="str">
        <f>IF(G133="", "", IFERROR(VLOOKUP(G133,'Location Type Codes'!F:G,2,FALSE), "Invalid Room Type"))</f>
        <v/>
      </c>
      <c r="G133" s="15"/>
      <c r="H133" s="16" t="str">
        <f>IF(I133="", "", IFERROR(VLOOKUP(I133,'Org Hierarchy'!F:G,2,FALSE), "Invalid Department"))</f>
        <v/>
      </c>
      <c r="I133" s="15"/>
      <c r="J133" s="17"/>
      <c r="K133" s="16" t="str">
        <f>IF(L133="", "", IFERROR(VLOOKUP(L133,Functionalization!A:B,2,FALSE), "Invalid Cost Pool"))</f>
        <v/>
      </c>
      <c r="L133" s="15"/>
      <c r="M133" s="17"/>
      <c r="N133" s="29"/>
    </row>
    <row r="134" spans="1:14">
      <c r="A134" s="60"/>
      <c r="B134" s="16" t="str">
        <f>IF(A134="", "", IFERROR(VLOOKUP(A134, 'Building List'!A:C,2,FALSE), "Invalid Building Name"))</f>
        <v/>
      </c>
      <c r="C134" s="65" t="str">
        <f>IF(A134="", "", IFERROR(VLOOKUP(A134, 'Building List'!A:C,3,FALSE), "Invalid Building Name"))</f>
        <v/>
      </c>
      <c r="D134" s="17"/>
      <c r="E134" s="17"/>
      <c r="F134" s="16" t="str">
        <f>IF(G134="", "", IFERROR(VLOOKUP(G134,'Location Type Codes'!F:G,2,FALSE), "Invalid Room Type"))</f>
        <v/>
      </c>
      <c r="G134" s="15"/>
      <c r="H134" s="16" t="str">
        <f>IF(I134="", "", IFERROR(VLOOKUP(I134,'Org Hierarchy'!F:G,2,FALSE), "Invalid Department"))</f>
        <v/>
      </c>
      <c r="I134" s="15"/>
      <c r="J134" s="17"/>
      <c r="K134" s="16" t="str">
        <f>IF(L134="", "", IFERROR(VLOOKUP(L134,Functionalization!A:B,2,FALSE), "Invalid Cost Pool"))</f>
        <v/>
      </c>
      <c r="L134" s="15"/>
      <c r="M134" s="17"/>
      <c r="N134" s="29"/>
    </row>
    <row r="135" spans="1:14">
      <c r="A135" s="60"/>
      <c r="B135" s="16" t="str">
        <f>IF(A135="", "", IFERROR(VLOOKUP(A135, 'Building List'!A:C,2,FALSE), "Invalid Building Name"))</f>
        <v/>
      </c>
      <c r="C135" s="65" t="str">
        <f>IF(A135="", "", IFERROR(VLOOKUP(A135, 'Building List'!A:C,3,FALSE), "Invalid Building Name"))</f>
        <v/>
      </c>
      <c r="D135" s="17"/>
      <c r="E135" s="17"/>
      <c r="F135" s="16" t="str">
        <f>IF(G135="", "", IFERROR(VLOOKUP(G135,'Location Type Codes'!F:G,2,FALSE), "Invalid Room Type"))</f>
        <v/>
      </c>
      <c r="G135" s="15"/>
      <c r="H135" s="16" t="str">
        <f>IF(I135="", "", IFERROR(VLOOKUP(I135,'Org Hierarchy'!F:G,2,FALSE), "Invalid Department"))</f>
        <v/>
      </c>
      <c r="I135" s="15"/>
      <c r="J135" s="17"/>
      <c r="K135" s="16" t="str">
        <f>IF(L135="", "", IFERROR(VLOOKUP(L135,Functionalization!A:B,2,FALSE), "Invalid Cost Pool"))</f>
        <v/>
      </c>
      <c r="L135" s="15"/>
      <c r="M135" s="17"/>
      <c r="N135" s="29"/>
    </row>
    <row r="136" spans="1:14">
      <c r="A136" s="60"/>
      <c r="B136" s="16" t="str">
        <f>IF(A136="", "", IFERROR(VLOOKUP(A136, 'Building List'!A:C,2,FALSE), "Invalid Building Name"))</f>
        <v/>
      </c>
      <c r="C136" s="65" t="str">
        <f>IF(A136="", "", IFERROR(VLOOKUP(A136, 'Building List'!A:C,3,FALSE), "Invalid Building Name"))</f>
        <v/>
      </c>
      <c r="D136" s="17"/>
      <c r="E136" s="17"/>
      <c r="F136" s="16" t="str">
        <f>IF(G136="", "", IFERROR(VLOOKUP(G136,'Location Type Codes'!F:G,2,FALSE), "Invalid Room Type"))</f>
        <v/>
      </c>
      <c r="G136" s="15"/>
      <c r="H136" s="16" t="str">
        <f>IF(I136="", "", IFERROR(VLOOKUP(I136,'Org Hierarchy'!F:G,2,FALSE), "Invalid Department"))</f>
        <v/>
      </c>
      <c r="I136" s="15"/>
      <c r="J136" s="17"/>
      <c r="K136" s="16" t="str">
        <f>IF(L136="", "", IFERROR(VLOOKUP(L136,Functionalization!A:B,2,FALSE), "Invalid Cost Pool"))</f>
        <v/>
      </c>
      <c r="L136" s="15"/>
      <c r="M136" s="17"/>
      <c r="N136" s="29"/>
    </row>
    <row r="137" spans="1:14">
      <c r="A137" s="60"/>
      <c r="B137" s="16" t="str">
        <f>IF(A137="", "", IFERROR(VLOOKUP(A137, 'Building List'!A:C,2,FALSE), "Invalid Building Name"))</f>
        <v/>
      </c>
      <c r="C137" s="65" t="str">
        <f>IF(A137="", "", IFERROR(VLOOKUP(A137, 'Building List'!A:C,3,FALSE), "Invalid Building Name"))</f>
        <v/>
      </c>
      <c r="D137" s="17"/>
      <c r="E137" s="17"/>
      <c r="F137" s="16" t="str">
        <f>IF(G137="", "", IFERROR(VLOOKUP(G137,'Location Type Codes'!F:G,2,FALSE), "Invalid Room Type"))</f>
        <v/>
      </c>
      <c r="G137" s="15"/>
      <c r="H137" s="16" t="str">
        <f>IF(I137="", "", IFERROR(VLOOKUP(I137,'Org Hierarchy'!F:G,2,FALSE), "Invalid Department"))</f>
        <v/>
      </c>
      <c r="I137" s="15"/>
      <c r="J137" s="17"/>
      <c r="K137" s="16" t="str">
        <f>IF(L137="", "", IFERROR(VLOOKUP(L137,Functionalization!A:B,2,FALSE), "Invalid Cost Pool"))</f>
        <v/>
      </c>
      <c r="L137" s="15"/>
      <c r="M137" s="17"/>
      <c r="N137" s="29"/>
    </row>
    <row r="138" spans="1:14">
      <c r="A138" s="60"/>
      <c r="B138" s="16" t="str">
        <f>IF(A138="", "", IFERROR(VLOOKUP(A138, 'Building List'!A:C,2,FALSE), "Invalid Building Name"))</f>
        <v/>
      </c>
      <c r="C138" s="65" t="str">
        <f>IF(A138="", "", IFERROR(VLOOKUP(A138, 'Building List'!A:C,3,FALSE), "Invalid Building Name"))</f>
        <v/>
      </c>
      <c r="D138" s="17"/>
      <c r="E138" s="17"/>
      <c r="F138" s="16" t="str">
        <f>IF(G138="", "", IFERROR(VLOOKUP(G138,'Location Type Codes'!F:G,2,FALSE), "Invalid Room Type"))</f>
        <v/>
      </c>
      <c r="G138" s="15"/>
      <c r="H138" s="16" t="str">
        <f>IF(I138="", "", IFERROR(VLOOKUP(I138,'Org Hierarchy'!F:G,2,FALSE), "Invalid Department"))</f>
        <v/>
      </c>
      <c r="I138" s="15"/>
      <c r="J138" s="17"/>
      <c r="K138" s="16" t="str">
        <f>IF(L138="", "", IFERROR(VLOOKUP(L138,Functionalization!A:B,2,FALSE), "Invalid Cost Pool"))</f>
        <v/>
      </c>
      <c r="L138" s="15"/>
      <c r="M138" s="17"/>
      <c r="N138" s="29"/>
    </row>
    <row r="139" spans="1:14">
      <c r="A139" s="60"/>
      <c r="B139" s="16" t="str">
        <f>IF(A139="", "", IFERROR(VLOOKUP(A139, 'Building List'!A:C,2,FALSE), "Invalid Building Name"))</f>
        <v/>
      </c>
      <c r="C139" s="65" t="str">
        <f>IF(A139="", "", IFERROR(VLOOKUP(A139, 'Building List'!A:C,3,FALSE), "Invalid Building Name"))</f>
        <v/>
      </c>
      <c r="D139" s="17"/>
      <c r="E139" s="17"/>
      <c r="F139" s="16" t="str">
        <f>IF(G139="", "", IFERROR(VLOOKUP(G139,'Location Type Codes'!F:G,2,FALSE), "Invalid Room Type"))</f>
        <v/>
      </c>
      <c r="G139" s="15"/>
      <c r="H139" s="16" t="str">
        <f>IF(I139="", "", IFERROR(VLOOKUP(I139,'Org Hierarchy'!F:G,2,FALSE), "Invalid Department"))</f>
        <v/>
      </c>
      <c r="I139" s="15"/>
      <c r="J139" s="17"/>
      <c r="K139" s="16" t="str">
        <f>IF(L139="", "", IFERROR(VLOOKUP(L139,Functionalization!A:B,2,FALSE), "Invalid Cost Pool"))</f>
        <v/>
      </c>
      <c r="L139" s="15"/>
      <c r="M139" s="17"/>
      <c r="N139" s="29"/>
    </row>
    <row r="140" spans="1:14">
      <c r="A140" s="60"/>
      <c r="B140" s="16" t="str">
        <f>IF(A140="", "", IFERROR(VLOOKUP(A140, 'Building List'!A:C,2,FALSE), "Invalid Building Name"))</f>
        <v/>
      </c>
      <c r="C140" s="65" t="str">
        <f>IF(A140="", "", IFERROR(VLOOKUP(A140, 'Building List'!A:C,3,FALSE), "Invalid Building Name"))</f>
        <v/>
      </c>
      <c r="D140" s="17"/>
      <c r="E140" s="17"/>
      <c r="F140" s="16" t="str">
        <f>IF(G140="", "", IFERROR(VLOOKUP(G140,'Location Type Codes'!F:G,2,FALSE), "Invalid Room Type"))</f>
        <v/>
      </c>
      <c r="G140" s="15"/>
      <c r="H140" s="16" t="str">
        <f>IF(I140="", "", IFERROR(VLOOKUP(I140,'Org Hierarchy'!F:G,2,FALSE), "Invalid Department"))</f>
        <v/>
      </c>
      <c r="I140" s="15"/>
      <c r="J140" s="17"/>
      <c r="K140" s="16" t="str">
        <f>IF(L140="", "", IFERROR(VLOOKUP(L140,Functionalization!A:B,2,FALSE), "Invalid Cost Pool"))</f>
        <v/>
      </c>
      <c r="L140" s="15"/>
      <c r="M140" s="17"/>
      <c r="N140" s="29"/>
    </row>
    <row r="141" spans="1:14">
      <c r="A141" s="60"/>
      <c r="B141" s="16" t="str">
        <f>IF(A141="", "", IFERROR(VLOOKUP(A141, 'Building List'!A:C,2,FALSE), "Invalid Building Name"))</f>
        <v/>
      </c>
      <c r="C141" s="65" t="str">
        <f>IF(A141="", "", IFERROR(VLOOKUP(A141, 'Building List'!A:C,3,FALSE), "Invalid Building Name"))</f>
        <v/>
      </c>
      <c r="D141" s="17"/>
      <c r="E141" s="17"/>
      <c r="F141" s="16" t="str">
        <f>IF(G141="", "", IFERROR(VLOOKUP(G141,'Location Type Codes'!F:G,2,FALSE), "Invalid Room Type"))</f>
        <v/>
      </c>
      <c r="G141" s="15"/>
      <c r="H141" s="16" t="str">
        <f>IF(I141="", "", IFERROR(VLOOKUP(I141,'Org Hierarchy'!F:G,2,FALSE), "Invalid Department"))</f>
        <v/>
      </c>
      <c r="I141" s="15"/>
      <c r="J141" s="17"/>
      <c r="K141" s="16" t="str">
        <f>IF(L141="", "", IFERROR(VLOOKUP(L141,Functionalization!A:B,2,FALSE), "Invalid Cost Pool"))</f>
        <v/>
      </c>
      <c r="L141" s="15"/>
      <c r="M141" s="17"/>
      <c r="N141" s="29"/>
    </row>
    <row r="142" spans="1:14">
      <c r="A142" s="60"/>
      <c r="B142" s="16" t="str">
        <f>IF(A142="", "", IFERROR(VLOOKUP(A142, 'Building List'!A:C,2,FALSE), "Invalid Building Name"))</f>
        <v/>
      </c>
      <c r="C142" s="65" t="str">
        <f>IF(A142="", "", IFERROR(VLOOKUP(A142, 'Building List'!A:C,3,FALSE), "Invalid Building Name"))</f>
        <v/>
      </c>
      <c r="D142" s="17"/>
      <c r="E142" s="17"/>
      <c r="F142" s="16" t="str">
        <f>IF(G142="", "", IFERROR(VLOOKUP(G142,'Location Type Codes'!F:G,2,FALSE), "Invalid Room Type"))</f>
        <v/>
      </c>
      <c r="G142" s="15"/>
      <c r="H142" s="16" t="str">
        <f>IF(I142="", "", IFERROR(VLOOKUP(I142,'Org Hierarchy'!F:G,2,FALSE), "Invalid Department"))</f>
        <v/>
      </c>
      <c r="I142" s="15"/>
      <c r="J142" s="17"/>
      <c r="K142" s="16" t="str">
        <f>IF(L142="", "", IFERROR(VLOOKUP(L142,Functionalization!A:B,2,FALSE), "Invalid Cost Pool"))</f>
        <v/>
      </c>
      <c r="L142" s="15"/>
      <c r="M142" s="17"/>
      <c r="N142" s="29"/>
    </row>
    <row r="143" spans="1:14">
      <c r="A143" s="60"/>
      <c r="B143" s="16" t="str">
        <f>IF(A143="", "", IFERROR(VLOOKUP(A143, 'Building List'!A:C,2,FALSE), "Invalid Building Name"))</f>
        <v/>
      </c>
      <c r="C143" s="65" t="str">
        <f>IF(A143="", "", IFERROR(VLOOKUP(A143, 'Building List'!A:C,3,FALSE), "Invalid Building Name"))</f>
        <v/>
      </c>
      <c r="D143" s="17"/>
      <c r="E143" s="17"/>
      <c r="F143" s="16" t="str">
        <f>IF(G143="", "", IFERROR(VLOOKUP(G143,'Location Type Codes'!F:G,2,FALSE), "Invalid Room Type"))</f>
        <v/>
      </c>
      <c r="G143" s="15"/>
      <c r="H143" s="16" t="str">
        <f>IF(I143="", "", IFERROR(VLOOKUP(I143,'Org Hierarchy'!F:G,2,FALSE), "Invalid Department"))</f>
        <v/>
      </c>
      <c r="I143" s="15"/>
      <c r="J143" s="17"/>
      <c r="K143" s="16" t="str">
        <f>IF(L143="", "", IFERROR(VLOOKUP(L143,Functionalization!A:B,2,FALSE), "Invalid Cost Pool"))</f>
        <v/>
      </c>
      <c r="L143" s="15"/>
      <c r="M143" s="17"/>
      <c r="N143" s="29"/>
    </row>
    <row r="144" spans="1:14">
      <c r="A144" s="60"/>
      <c r="B144" s="16" t="str">
        <f>IF(A144="", "", IFERROR(VLOOKUP(A144, 'Building List'!A:C,2,FALSE), "Invalid Building Name"))</f>
        <v/>
      </c>
      <c r="C144" s="65" t="str">
        <f>IF(A144="", "", IFERROR(VLOOKUP(A144, 'Building List'!A:C,3,FALSE), "Invalid Building Name"))</f>
        <v/>
      </c>
      <c r="D144" s="17"/>
      <c r="E144" s="17"/>
      <c r="F144" s="16" t="str">
        <f>IF(G144="", "", IFERROR(VLOOKUP(G144,'Location Type Codes'!F:G,2,FALSE), "Invalid Room Type"))</f>
        <v/>
      </c>
      <c r="G144" s="15"/>
      <c r="H144" s="16" t="str">
        <f>IF(I144="", "", IFERROR(VLOOKUP(I144,'Org Hierarchy'!F:G,2,FALSE), "Invalid Department"))</f>
        <v/>
      </c>
      <c r="I144" s="15"/>
      <c r="J144" s="17"/>
      <c r="K144" s="16" t="str">
        <f>IF(L144="", "", IFERROR(VLOOKUP(L144,Functionalization!A:B,2,FALSE), "Invalid Cost Pool"))</f>
        <v/>
      </c>
      <c r="L144" s="15"/>
      <c r="M144" s="17"/>
      <c r="N144" s="29"/>
    </row>
    <row r="145" spans="1:14">
      <c r="A145" s="60"/>
      <c r="B145" s="16" t="str">
        <f>IF(A145="", "", IFERROR(VLOOKUP(A145, 'Building List'!A:C,2,FALSE), "Invalid Building Name"))</f>
        <v/>
      </c>
      <c r="C145" s="65" t="str">
        <f>IF(A145="", "", IFERROR(VLOOKUP(A145, 'Building List'!A:C,3,FALSE), "Invalid Building Name"))</f>
        <v/>
      </c>
      <c r="D145" s="17"/>
      <c r="E145" s="17"/>
      <c r="F145" s="16" t="str">
        <f>IF(G145="", "", IFERROR(VLOOKUP(G145,'Location Type Codes'!F:G,2,FALSE), "Invalid Room Type"))</f>
        <v/>
      </c>
      <c r="G145" s="15"/>
      <c r="H145" s="16" t="str">
        <f>IF(I145="", "", IFERROR(VLOOKUP(I145,'Org Hierarchy'!F:G,2,FALSE), "Invalid Department"))</f>
        <v/>
      </c>
      <c r="I145" s="15"/>
      <c r="J145" s="17"/>
      <c r="K145" s="16" t="str">
        <f>IF(L145="", "", IFERROR(VLOOKUP(L145,Functionalization!A:B,2,FALSE), "Invalid Cost Pool"))</f>
        <v/>
      </c>
      <c r="L145" s="15"/>
      <c r="M145" s="17"/>
      <c r="N145" s="29"/>
    </row>
    <row r="146" spans="1:14">
      <c r="A146" s="60"/>
      <c r="B146" s="16" t="str">
        <f>IF(A146="", "", IFERROR(VLOOKUP(A146, 'Building List'!A:C,2,FALSE), "Invalid Building Name"))</f>
        <v/>
      </c>
      <c r="C146" s="65" t="str">
        <f>IF(A146="", "", IFERROR(VLOOKUP(A146, 'Building List'!A:C,3,FALSE), "Invalid Building Name"))</f>
        <v/>
      </c>
      <c r="D146" s="17"/>
      <c r="E146" s="17"/>
      <c r="F146" s="16" t="str">
        <f>IF(G146="", "", IFERROR(VLOOKUP(G146,'Location Type Codes'!F:G,2,FALSE), "Invalid Room Type"))</f>
        <v/>
      </c>
      <c r="G146" s="15"/>
      <c r="H146" s="16" t="str">
        <f>IF(I146="", "", IFERROR(VLOOKUP(I146,'Org Hierarchy'!F:G,2,FALSE), "Invalid Department"))</f>
        <v/>
      </c>
      <c r="I146" s="15"/>
      <c r="J146" s="17"/>
      <c r="K146" s="16" t="str">
        <f>IF(L146="", "", IFERROR(VLOOKUP(L146,Functionalization!A:B,2,FALSE), "Invalid Cost Pool"))</f>
        <v/>
      </c>
      <c r="L146" s="15"/>
      <c r="M146" s="17"/>
      <c r="N146" s="29"/>
    </row>
    <row r="147" spans="1:14">
      <c r="A147" s="60"/>
      <c r="B147" s="16" t="str">
        <f>IF(A147="", "", IFERROR(VLOOKUP(A147, 'Building List'!A:C,2,FALSE), "Invalid Building Name"))</f>
        <v/>
      </c>
      <c r="C147" s="65" t="str">
        <f>IF(A147="", "", IFERROR(VLOOKUP(A147, 'Building List'!A:C,3,FALSE), "Invalid Building Name"))</f>
        <v/>
      </c>
      <c r="D147" s="17"/>
      <c r="E147" s="17"/>
      <c r="F147" s="16" t="str">
        <f>IF(G147="", "", IFERROR(VLOOKUP(G147,'Location Type Codes'!F:G,2,FALSE), "Invalid Room Type"))</f>
        <v/>
      </c>
      <c r="G147" s="15"/>
      <c r="H147" s="16" t="str">
        <f>IF(I147="", "", IFERROR(VLOOKUP(I147,'Org Hierarchy'!F:G,2,FALSE), "Invalid Department"))</f>
        <v/>
      </c>
      <c r="I147" s="15"/>
      <c r="J147" s="17"/>
      <c r="K147" s="16" t="str">
        <f>IF(L147="", "", IFERROR(VLOOKUP(L147,Functionalization!A:B,2,FALSE), "Invalid Cost Pool"))</f>
        <v/>
      </c>
      <c r="L147" s="15"/>
      <c r="M147" s="17"/>
      <c r="N147" s="29"/>
    </row>
    <row r="148" spans="1:14">
      <c r="A148" s="60"/>
      <c r="B148" s="16" t="str">
        <f>IF(A148="", "", IFERROR(VLOOKUP(A148, 'Building List'!A:C,2,FALSE), "Invalid Building Name"))</f>
        <v/>
      </c>
      <c r="C148" s="65" t="str">
        <f>IF(A148="", "", IFERROR(VLOOKUP(A148, 'Building List'!A:C,3,FALSE), "Invalid Building Name"))</f>
        <v/>
      </c>
      <c r="D148" s="17"/>
      <c r="E148" s="17"/>
      <c r="F148" s="16" t="str">
        <f>IF(G148="", "", IFERROR(VLOOKUP(G148,'Location Type Codes'!F:G,2,FALSE), "Invalid Room Type"))</f>
        <v/>
      </c>
      <c r="G148" s="15"/>
      <c r="H148" s="16" t="str">
        <f>IF(I148="", "", IFERROR(VLOOKUP(I148,'Org Hierarchy'!F:G,2,FALSE), "Invalid Department"))</f>
        <v/>
      </c>
      <c r="I148" s="15"/>
      <c r="J148" s="17"/>
      <c r="K148" s="16" t="str">
        <f>IF(L148="", "", IFERROR(VLOOKUP(L148,Functionalization!A:B,2,FALSE), "Invalid Cost Pool"))</f>
        <v/>
      </c>
      <c r="L148" s="15"/>
      <c r="M148" s="17"/>
      <c r="N148" s="29"/>
    </row>
    <row r="149" spans="1:14">
      <c r="A149" s="60"/>
      <c r="B149" s="16" t="str">
        <f>IF(A149="", "", IFERROR(VLOOKUP(A149, 'Building List'!A:C,2,FALSE), "Invalid Building Name"))</f>
        <v/>
      </c>
      <c r="C149" s="65" t="str">
        <f>IF(A149="", "", IFERROR(VLOOKUP(A149, 'Building List'!A:C,3,FALSE), "Invalid Building Name"))</f>
        <v/>
      </c>
      <c r="D149" s="17"/>
      <c r="E149" s="17"/>
      <c r="F149" s="16" t="str">
        <f>IF(G149="", "", IFERROR(VLOOKUP(G149,'Location Type Codes'!F:G,2,FALSE), "Invalid Room Type"))</f>
        <v/>
      </c>
      <c r="G149" s="15"/>
      <c r="H149" s="16" t="str">
        <f>IF(I149="", "", IFERROR(VLOOKUP(I149,'Org Hierarchy'!F:G,2,FALSE), "Invalid Department"))</f>
        <v/>
      </c>
      <c r="I149" s="15"/>
      <c r="J149" s="17"/>
      <c r="K149" s="16" t="str">
        <f>IF(L149="", "", IFERROR(VLOOKUP(L149,Functionalization!A:B,2,FALSE), "Invalid Cost Pool"))</f>
        <v/>
      </c>
      <c r="L149" s="15"/>
      <c r="M149" s="17"/>
      <c r="N149" s="29"/>
    </row>
    <row r="150" spans="1:14">
      <c r="A150" s="60"/>
      <c r="B150" s="16" t="str">
        <f>IF(A150="", "", IFERROR(VLOOKUP(A150, 'Building List'!A:C,2,FALSE), "Invalid Building Name"))</f>
        <v/>
      </c>
      <c r="C150" s="65" t="str">
        <f>IF(A150="", "", IFERROR(VLOOKUP(A150, 'Building List'!A:C,3,FALSE), "Invalid Building Name"))</f>
        <v/>
      </c>
      <c r="D150" s="17"/>
      <c r="E150" s="17"/>
      <c r="F150" s="16" t="str">
        <f>IF(G150="", "", IFERROR(VLOOKUP(G150,'Location Type Codes'!F:G,2,FALSE), "Invalid Room Type"))</f>
        <v/>
      </c>
      <c r="G150" s="15"/>
      <c r="H150" s="16" t="str">
        <f>IF(I150="", "", IFERROR(VLOOKUP(I150,'Org Hierarchy'!F:G,2,FALSE), "Invalid Department"))</f>
        <v/>
      </c>
      <c r="I150" s="15"/>
      <c r="J150" s="17"/>
      <c r="K150" s="16" t="str">
        <f>IF(L150="", "", IFERROR(VLOOKUP(L150,Functionalization!A:B,2,FALSE), "Invalid Cost Pool"))</f>
        <v/>
      </c>
      <c r="L150" s="15"/>
      <c r="M150" s="17"/>
      <c r="N150" s="29"/>
    </row>
    <row r="151" spans="1:14">
      <c r="A151" s="60"/>
      <c r="B151" s="16" t="str">
        <f>IF(A151="", "", IFERROR(VLOOKUP(A151, 'Building List'!A:C,2,FALSE), "Invalid Building Name"))</f>
        <v/>
      </c>
      <c r="C151" s="65" t="str">
        <f>IF(A151="", "", IFERROR(VLOOKUP(A151, 'Building List'!A:C,3,FALSE), "Invalid Building Name"))</f>
        <v/>
      </c>
      <c r="D151" s="17"/>
      <c r="E151" s="17"/>
      <c r="F151" s="16" t="str">
        <f>IF(G151="", "", IFERROR(VLOOKUP(G151,'Location Type Codes'!F:G,2,FALSE), "Invalid Room Type"))</f>
        <v/>
      </c>
      <c r="G151" s="15"/>
      <c r="H151" s="16" t="str">
        <f>IF(I151="", "", IFERROR(VLOOKUP(I151,'Org Hierarchy'!F:G,2,FALSE), "Invalid Department"))</f>
        <v/>
      </c>
      <c r="I151" s="15"/>
      <c r="J151" s="17"/>
      <c r="K151" s="16" t="str">
        <f>IF(L151="", "", IFERROR(VLOOKUP(L151,Functionalization!A:B,2,FALSE), "Invalid Cost Pool"))</f>
        <v/>
      </c>
      <c r="L151" s="15"/>
      <c r="M151" s="17"/>
      <c r="N151" s="29"/>
    </row>
    <row r="152" spans="1:14">
      <c r="A152" s="60"/>
      <c r="B152" s="16" t="str">
        <f>IF(A152="", "", IFERROR(VLOOKUP(A152, 'Building List'!A:C,2,FALSE), "Invalid Building Name"))</f>
        <v/>
      </c>
      <c r="C152" s="65" t="str">
        <f>IF(A152="", "", IFERROR(VLOOKUP(A152, 'Building List'!A:C,3,FALSE), "Invalid Building Name"))</f>
        <v/>
      </c>
      <c r="D152" s="17"/>
      <c r="E152" s="17"/>
      <c r="F152" s="16" t="str">
        <f>IF(G152="", "", IFERROR(VLOOKUP(G152,'Location Type Codes'!F:G,2,FALSE), "Invalid Room Type"))</f>
        <v/>
      </c>
      <c r="G152" s="15"/>
      <c r="H152" s="16" t="str">
        <f>IF(I152="", "", IFERROR(VLOOKUP(I152,'Org Hierarchy'!F:G,2,FALSE), "Invalid Department"))</f>
        <v/>
      </c>
      <c r="I152" s="15"/>
      <c r="J152" s="17"/>
      <c r="K152" s="16" t="str">
        <f>IF(L152="", "", IFERROR(VLOOKUP(L152,Functionalization!A:B,2,FALSE), "Invalid Cost Pool"))</f>
        <v/>
      </c>
      <c r="L152" s="15"/>
      <c r="M152" s="17"/>
      <c r="N152" s="29"/>
    </row>
    <row r="153" spans="1:14">
      <c r="A153" s="60"/>
      <c r="B153" s="16" t="str">
        <f>IF(A153="", "", IFERROR(VLOOKUP(A153, 'Building List'!A:C,2,FALSE), "Invalid Building Name"))</f>
        <v/>
      </c>
      <c r="C153" s="65" t="str">
        <f>IF(A153="", "", IFERROR(VLOOKUP(A153, 'Building List'!A:C,3,FALSE), "Invalid Building Name"))</f>
        <v/>
      </c>
      <c r="D153" s="17"/>
      <c r="E153" s="17"/>
      <c r="F153" s="16" t="str">
        <f>IF(G153="", "", IFERROR(VLOOKUP(G153,'Location Type Codes'!F:G,2,FALSE), "Invalid Room Type"))</f>
        <v/>
      </c>
      <c r="G153" s="15"/>
      <c r="H153" s="16" t="str">
        <f>IF(I153="", "", IFERROR(VLOOKUP(I153,'Org Hierarchy'!F:G,2,FALSE), "Invalid Department"))</f>
        <v/>
      </c>
      <c r="I153" s="15"/>
      <c r="J153" s="17"/>
      <c r="K153" s="16" t="str">
        <f>IF(L153="", "", IFERROR(VLOOKUP(L153,Functionalization!A:B,2,FALSE), "Invalid Cost Pool"))</f>
        <v/>
      </c>
      <c r="L153" s="15"/>
      <c r="M153" s="17"/>
      <c r="N153" s="29"/>
    </row>
    <row r="154" spans="1:14">
      <c r="A154" s="60"/>
      <c r="B154" s="16" t="str">
        <f>IF(A154="", "", IFERROR(VLOOKUP(A154, 'Building List'!A:C,2,FALSE), "Invalid Building Name"))</f>
        <v/>
      </c>
      <c r="C154" s="65" t="str">
        <f>IF(A154="", "", IFERROR(VLOOKUP(A154, 'Building List'!A:C,3,FALSE), "Invalid Building Name"))</f>
        <v/>
      </c>
      <c r="D154" s="17"/>
      <c r="E154" s="17"/>
      <c r="F154" s="16" t="str">
        <f>IF(G154="", "", IFERROR(VLOOKUP(G154,'Location Type Codes'!F:G,2,FALSE), "Invalid Room Type"))</f>
        <v/>
      </c>
      <c r="G154" s="15"/>
      <c r="H154" s="16" t="str">
        <f>IF(I154="", "", IFERROR(VLOOKUP(I154,'Org Hierarchy'!F:G,2,FALSE), "Invalid Department"))</f>
        <v/>
      </c>
      <c r="I154" s="15"/>
      <c r="J154" s="17"/>
      <c r="K154" s="16" t="str">
        <f>IF(L154="", "", IFERROR(VLOOKUP(L154,Functionalization!A:B,2,FALSE), "Invalid Cost Pool"))</f>
        <v/>
      </c>
      <c r="L154" s="15"/>
      <c r="M154" s="17"/>
      <c r="N154" s="29"/>
    </row>
    <row r="155" spans="1:14">
      <c r="A155" s="60"/>
      <c r="B155" s="16" t="str">
        <f>IF(A155="", "", IFERROR(VLOOKUP(A155, 'Building List'!A:C,2,FALSE), "Invalid Building Name"))</f>
        <v/>
      </c>
      <c r="C155" s="65" t="str">
        <f>IF(A155="", "", IFERROR(VLOOKUP(A155, 'Building List'!A:C,3,FALSE), "Invalid Building Name"))</f>
        <v/>
      </c>
      <c r="D155" s="17"/>
      <c r="E155" s="17"/>
      <c r="F155" s="16" t="str">
        <f>IF(G155="", "", IFERROR(VLOOKUP(G155,'Location Type Codes'!F:G,2,FALSE), "Invalid Room Type"))</f>
        <v/>
      </c>
      <c r="G155" s="15"/>
      <c r="H155" s="16" t="str">
        <f>IF(I155="", "", IFERROR(VLOOKUP(I155,'Org Hierarchy'!F:G,2,FALSE), "Invalid Department"))</f>
        <v/>
      </c>
      <c r="I155" s="15"/>
      <c r="J155" s="17"/>
      <c r="K155" s="16" t="str">
        <f>IF(L155="", "", IFERROR(VLOOKUP(L155,Functionalization!A:B,2,FALSE), "Invalid Cost Pool"))</f>
        <v/>
      </c>
      <c r="L155" s="15"/>
      <c r="M155" s="17"/>
      <c r="N155" s="29"/>
    </row>
    <row r="156" spans="1:14">
      <c r="A156" s="60"/>
      <c r="B156" s="16" t="str">
        <f>IF(A156="", "", IFERROR(VLOOKUP(A156, 'Building List'!A:C,2,FALSE), "Invalid Building Name"))</f>
        <v/>
      </c>
      <c r="C156" s="65" t="str">
        <f>IF(A156="", "", IFERROR(VLOOKUP(A156, 'Building List'!A:C,3,FALSE), "Invalid Building Name"))</f>
        <v/>
      </c>
      <c r="D156" s="17"/>
      <c r="E156" s="17"/>
      <c r="F156" s="16" t="str">
        <f>IF(G156="", "", IFERROR(VLOOKUP(G156,'Location Type Codes'!F:G,2,FALSE), "Invalid Room Type"))</f>
        <v/>
      </c>
      <c r="G156" s="15"/>
      <c r="H156" s="16" t="str">
        <f>IF(I156="", "", IFERROR(VLOOKUP(I156,'Org Hierarchy'!F:G,2,FALSE), "Invalid Department"))</f>
        <v/>
      </c>
      <c r="I156" s="15"/>
      <c r="J156" s="17"/>
      <c r="K156" s="16" t="str">
        <f>IF(L156="", "", IFERROR(VLOOKUP(L156,Functionalization!A:B,2,FALSE), "Invalid Cost Pool"))</f>
        <v/>
      </c>
      <c r="L156" s="15"/>
      <c r="M156" s="17"/>
      <c r="N156" s="29"/>
    </row>
    <row r="157" spans="1:14">
      <c r="A157" s="60"/>
      <c r="B157" s="16" t="str">
        <f>IF(A157="", "", IFERROR(VLOOKUP(A157, 'Building List'!A:C,2,FALSE), "Invalid Building Name"))</f>
        <v/>
      </c>
      <c r="C157" s="65" t="str">
        <f>IF(A157="", "", IFERROR(VLOOKUP(A157, 'Building List'!A:C,3,FALSE), "Invalid Building Name"))</f>
        <v/>
      </c>
      <c r="D157" s="17"/>
      <c r="E157" s="17"/>
      <c r="F157" s="16" t="str">
        <f>IF(G157="", "", IFERROR(VLOOKUP(G157,'Location Type Codes'!F:G,2,FALSE), "Invalid Room Type"))</f>
        <v/>
      </c>
      <c r="G157" s="15"/>
      <c r="H157" s="16" t="str">
        <f>IF(I157="", "", IFERROR(VLOOKUP(I157,'Org Hierarchy'!F:G,2,FALSE), "Invalid Department"))</f>
        <v/>
      </c>
      <c r="I157" s="15"/>
      <c r="J157" s="17"/>
      <c r="K157" s="16" t="str">
        <f>IF(L157="", "", IFERROR(VLOOKUP(L157,Functionalization!A:B,2,FALSE), "Invalid Cost Pool"))</f>
        <v/>
      </c>
      <c r="L157" s="15"/>
      <c r="M157" s="17"/>
      <c r="N157" s="29"/>
    </row>
    <row r="158" spans="1:14">
      <c r="A158" s="60"/>
      <c r="B158" s="16" t="str">
        <f>IF(A158="", "", IFERROR(VLOOKUP(A158, 'Building List'!A:C,2,FALSE), "Invalid Building Name"))</f>
        <v/>
      </c>
      <c r="C158" s="65" t="str">
        <f>IF(A158="", "", IFERROR(VLOOKUP(A158, 'Building List'!A:C,3,FALSE), "Invalid Building Name"))</f>
        <v/>
      </c>
      <c r="D158" s="17"/>
      <c r="E158" s="17"/>
      <c r="F158" s="16" t="str">
        <f>IF(G158="", "", IFERROR(VLOOKUP(G158,'Location Type Codes'!F:G,2,FALSE), "Invalid Room Type"))</f>
        <v/>
      </c>
      <c r="G158" s="15"/>
      <c r="H158" s="16" t="str">
        <f>IF(I158="", "", IFERROR(VLOOKUP(I158,'Org Hierarchy'!F:G,2,FALSE), "Invalid Department"))</f>
        <v/>
      </c>
      <c r="I158" s="15"/>
      <c r="J158" s="17"/>
      <c r="K158" s="16" t="str">
        <f>IF(L158="", "", IFERROR(VLOOKUP(L158,Functionalization!A:B,2,FALSE), "Invalid Cost Pool"))</f>
        <v/>
      </c>
      <c r="L158" s="15"/>
      <c r="M158" s="17"/>
      <c r="N158" s="29"/>
    </row>
    <row r="159" spans="1:14">
      <c r="A159" s="60"/>
      <c r="B159" s="16" t="str">
        <f>IF(A159="", "", IFERROR(VLOOKUP(A159, 'Building List'!A:C,2,FALSE), "Invalid Building Name"))</f>
        <v/>
      </c>
      <c r="C159" s="65" t="str">
        <f>IF(A159="", "", IFERROR(VLOOKUP(A159, 'Building List'!A:C,3,FALSE), "Invalid Building Name"))</f>
        <v/>
      </c>
      <c r="D159" s="17"/>
      <c r="E159" s="17"/>
      <c r="F159" s="16" t="str">
        <f>IF(G159="", "", IFERROR(VLOOKUP(G159,'Location Type Codes'!F:G,2,FALSE), "Invalid Room Type"))</f>
        <v/>
      </c>
      <c r="G159" s="15"/>
      <c r="H159" s="16" t="str">
        <f>IF(I159="", "", IFERROR(VLOOKUP(I159,'Org Hierarchy'!F:G,2,FALSE), "Invalid Department"))</f>
        <v/>
      </c>
      <c r="I159" s="15"/>
      <c r="J159" s="17"/>
      <c r="K159" s="16" t="str">
        <f>IF(L159="", "", IFERROR(VLOOKUP(L159,Functionalization!A:B,2,FALSE), "Invalid Cost Pool"))</f>
        <v/>
      </c>
      <c r="L159" s="15"/>
      <c r="M159" s="17"/>
      <c r="N159" s="29"/>
    </row>
    <row r="160" spans="1:14">
      <c r="A160" s="60"/>
      <c r="B160" s="16" t="str">
        <f>IF(A160="", "", IFERROR(VLOOKUP(A160, 'Building List'!A:C,2,FALSE), "Invalid Building Name"))</f>
        <v/>
      </c>
      <c r="C160" s="65" t="str">
        <f>IF(A160="", "", IFERROR(VLOOKUP(A160, 'Building List'!A:C,3,FALSE), "Invalid Building Name"))</f>
        <v/>
      </c>
      <c r="D160" s="17"/>
      <c r="E160" s="17"/>
      <c r="F160" s="16" t="str">
        <f>IF(G160="", "", IFERROR(VLOOKUP(G160,'Location Type Codes'!F:G,2,FALSE), "Invalid Room Type"))</f>
        <v/>
      </c>
      <c r="G160" s="15"/>
      <c r="H160" s="16" t="str">
        <f>IF(I160="", "", IFERROR(VLOOKUP(I160,'Org Hierarchy'!F:G,2,FALSE), "Invalid Department"))</f>
        <v/>
      </c>
      <c r="I160" s="15"/>
      <c r="J160" s="17"/>
      <c r="K160" s="16" t="str">
        <f>IF(L160="", "", IFERROR(VLOOKUP(L160,Functionalization!A:B,2,FALSE), "Invalid Cost Pool"))</f>
        <v/>
      </c>
      <c r="L160" s="15"/>
      <c r="M160" s="17"/>
      <c r="N160" s="29"/>
    </row>
    <row r="161" spans="1:14">
      <c r="A161" s="60"/>
      <c r="B161" s="16" t="str">
        <f>IF(A161="", "", IFERROR(VLOOKUP(A161, 'Building List'!A:C,2,FALSE), "Invalid Building Name"))</f>
        <v/>
      </c>
      <c r="C161" s="65" t="str">
        <f>IF(A161="", "", IFERROR(VLOOKUP(A161, 'Building List'!A:C,3,FALSE), "Invalid Building Name"))</f>
        <v/>
      </c>
      <c r="D161" s="17"/>
      <c r="E161" s="17"/>
      <c r="F161" s="16" t="str">
        <f>IF(G161="", "", IFERROR(VLOOKUP(G161,'Location Type Codes'!F:G,2,FALSE), "Invalid Room Type"))</f>
        <v/>
      </c>
      <c r="G161" s="15"/>
      <c r="H161" s="16" t="str">
        <f>IF(I161="", "", IFERROR(VLOOKUP(I161,'Org Hierarchy'!F:G,2,FALSE), "Invalid Department"))</f>
        <v/>
      </c>
      <c r="I161" s="15"/>
      <c r="J161" s="17"/>
      <c r="K161" s="16" t="str">
        <f>IF(L161="", "", IFERROR(VLOOKUP(L161,Functionalization!A:B,2,FALSE), "Invalid Cost Pool"))</f>
        <v/>
      </c>
      <c r="L161" s="15"/>
      <c r="M161" s="17"/>
      <c r="N161" s="29"/>
    </row>
    <row r="162" spans="1:14">
      <c r="A162" s="60"/>
      <c r="B162" s="16" t="str">
        <f>IF(A162="", "", IFERROR(VLOOKUP(A162, 'Building List'!A:C,2,FALSE), "Invalid Building Name"))</f>
        <v/>
      </c>
      <c r="C162" s="65" t="str">
        <f>IF(A162="", "", IFERROR(VLOOKUP(A162, 'Building List'!A:C,3,FALSE), "Invalid Building Name"))</f>
        <v/>
      </c>
      <c r="D162" s="17"/>
      <c r="E162" s="17"/>
      <c r="F162" s="16" t="str">
        <f>IF(G162="", "", IFERROR(VLOOKUP(G162,'Location Type Codes'!F:G,2,FALSE), "Invalid Room Type"))</f>
        <v/>
      </c>
      <c r="G162" s="15"/>
      <c r="H162" s="16" t="str">
        <f>IF(I162="", "", IFERROR(VLOOKUP(I162,'Org Hierarchy'!F:G,2,FALSE), "Invalid Department"))</f>
        <v/>
      </c>
      <c r="I162" s="15"/>
      <c r="J162" s="17"/>
      <c r="K162" s="16" t="str">
        <f>IF(L162="", "", IFERROR(VLOOKUP(L162,Functionalization!A:B,2,FALSE), "Invalid Cost Pool"))</f>
        <v/>
      </c>
      <c r="L162" s="15"/>
      <c r="M162" s="17"/>
      <c r="N162" s="29"/>
    </row>
    <row r="163" spans="1:14">
      <c r="A163" s="60"/>
      <c r="B163" s="16" t="str">
        <f>IF(A163="", "", IFERROR(VLOOKUP(A163, 'Building List'!A:C,2,FALSE), "Invalid Building Name"))</f>
        <v/>
      </c>
      <c r="C163" s="65" t="str">
        <f>IF(A163="", "", IFERROR(VLOOKUP(A163, 'Building List'!A:C,3,FALSE), "Invalid Building Name"))</f>
        <v/>
      </c>
      <c r="D163" s="17"/>
      <c r="E163" s="17"/>
      <c r="F163" s="16" t="str">
        <f>IF(G163="", "", IFERROR(VLOOKUP(G163,'Location Type Codes'!F:G,2,FALSE), "Invalid Room Type"))</f>
        <v/>
      </c>
      <c r="G163" s="15"/>
      <c r="H163" s="16" t="str">
        <f>IF(I163="", "", IFERROR(VLOOKUP(I163,'Org Hierarchy'!F:G,2,FALSE), "Invalid Department"))</f>
        <v/>
      </c>
      <c r="I163" s="15"/>
      <c r="J163" s="17"/>
      <c r="K163" s="16" t="str">
        <f>IF(L163="", "", IFERROR(VLOOKUP(L163,Functionalization!A:B,2,FALSE), "Invalid Cost Pool"))</f>
        <v/>
      </c>
      <c r="L163" s="15"/>
      <c r="M163" s="17"/>
      <c r="N163" s="29"/>
    </row>
    <row r="164" spans="1:14">
      <c r="A164" s="60"/>
      <c r="B164" s="16" t="str">
        <f>IF(A164="", "", IFERROR(VLOOKUP(A164, 'Building List'!A:C,2,FALSE), "Invalid Building Name"))</f>
        <v/>
      </c>
      <c r="C164" s="65" t="str">
        <f>IF(A164="", "", IFERROR(VLOOKUP(A164, 'Building List'!A:C,3,FALSE), "Invalid Building Name"))</f>
        <v/>
      </c>
      <c r="D164" s="17"/>
      <c r="E164" s="17"/>
      <c r="F164" s="16" t="str">
        <f>IF(G164="", "", IFERROR(VLOOKUP(G164,'Location Type Codes'!F:G,2,FALSE), "Invalid Room Type"))</f>
        <v/>
      </c>
      <c r="G164" s="15"/>
      <c r="H164" s="16" t="str">
        <f>IF(I164="", "", IFERROR(VLOOKUP(I164,'Org Hierarchy'!F:G,2,FALSE), "Invalid Department"))</f>
        <v/>
      </c>
      <c r="I164" s="15"/>
      <c r="J164" s="17"/>
      <c r="K164" s="16" t="str">
        <f>IF(L164="", "", IFERROR(VLOOKUP(L164,Functionalization!A:B,2,FALSE), "Invalid Cost Pool"))</f>
        <v/>
      </c>
      <c r="L164" s="15"/>
      <c r="M164" s="17"/>
      <c r="N164" s="29"/>
    </row>
    <row r="165" spans="1:14">
      <c r="A165" s="60"/>
      <c r="B165" s="16" t="str">
        <f>IF(A165="", "", IFERROR(VLOOKUP(A165, 'Building List'!A:C,2,FALSE), "Invalid Building Name"))</f>
        <v/>
      </c>
      <c r="C165" s="65" t="str">
        <f>IF(A165="", "", IFERROR(VLOOKUP(A165, 'Building List'!A:C,3,FALSE), "Invalid Building Name"))</f>
        <v/>
      </c>
      <c r="D165" s="17"/>
      <c r="E165" s="17"/>
      <c r="F165" s="16" t="str">
        <f>IF(G165="", "", IFERROR(VLOOKUP(G165,'Location Type Codes'!F:G,2,FALSE), "Invalid Room Type"))</f>
        <v/>
      </c>
      <c r="G165" s="15"/>
      <c r="H165" s="16" t="str">
        <f>IF(I165="", "", IFERROR(VLOOKUP(I165,'Org Hierarchy'!F:G,2,FALSE), "Invalid Department"))</f>
        <v/>
      </c>
      <c r="I165" s="15"/>
      <c r="J165" s="17"/>
      <c r="K165" s="16" t="str">
        <f>IF(L165="", "", IFERROR(VLOOKUP(L165,Functionalization!A:B,2,FALSE), "Invalid Cost Pool"))</f>
        <v/>
      </c>
      <c r="L165" s="15"/>
      <c r="M165" s="17"/>
      <c r="N165" s="29"/>
    </row>
    <row r="166" spans="1:14">
      <c r="A166" s="60"/>
      <c r="B166" s="16" t="str">
        <f>IF(A166="", "", IFERROR(VLOOKUP(A166, 'Building List'!A:C,2,FALSE), "Invalid Building Name"))</f>
        <v/>
      </c>
      <c r="C166" s="65" t="str">
        <f>IF(A166="", "", IFERROR(VLOOKUP(A166, 'Building List'!A:C,3,FALSE), "Invalid Building Name"))</f>
        <v/>
      </c>
      <c r="D166" s="17"/>
      <c r="E166" s="17"/>
      <c r="F166" s="16" t="str">
        <f>IF(G166="", "", IFERROR(VLOOKUP(G166,'Location Type Codes'!F:G,2,FALSE), "Invalid Room Type"))</f>
        <v/>
      </c>
      <c r="G166" s="15"/>
      <c r="H166" s="16" t="str">
        <f>IF(I166="", "", IFERROR(VLOOKUP(I166,'Org Hierarchy'!F:G,2,FALSE), "Invalid Department"))</f>
        <v/>
      </c>
      <c r="I166" s="15"/>
      <c r="J166" s="17"/>
      <c r="K166" s="16" t="str">
        <f>IF(L166="", "", IFERROR(VLOOKUP(L166,Functionalization!A:B,2,FALSE), "Invalid Cost Pool"))</f>
        <v/>
      </c>
      <c r="L166" s="15"/>
      <c r="M166" s="17"/>
      <c r="N166" s="29"/>
    </row>
    <row r="167" spans="1:14">
      <c r="A167" s="60"/>
      <c r="B167" s="16" t="str">
        <f>IF(A167="", "", IFERROR(VLOOKUP(A167, 'Building List'!A:C,2,FALSE), "Invalid Building Name"))</f>
        <v/>
      </c>
      <c r="C167" s="65" t="str">
        <f>IF(A167="", "", IFERROR(VLOOKUP(A167, 'Building List'!A:C,3,FALSE), "Invalid Building Name"))</f>
        <v/>
      </c>
      <c r="D167" s="17"/>
      <c r="E167" s="17"/>
      <c r="F167" s="16" t="str">
        <f>IF(G167="", "", IFERROR(VLOOKUP(G167,'Location Type Codes'!F:G,2,FALSE), "Invalid Room Type"))</f>
        <v/>
      </c>
      <c r="G167" s="15"/>
      <c r="H167" s="16" t="str">
        <f>IF(I167="", "", IFERROR(VLOOKUP(I167,'Org Hierarchy'!F:G,2,FALSE), "Invalid Department"))</f>
        <v/>
      </c>
      <c r="I167" s="15"/>
      <c r="J167" s="17"/>
      <c r="K167" s="16" t="str">
        <f>IF(L167="", "", IFERROR(VLOOKUP(L167,Functionalization!A:B,2,FALSE), "Invalid Cost Pool"))</f>
        <v/>
      </c>
      <c r="L167" s="15"/>
      <c r="M167" s="17"/>
      <c r="N167" s="29"/>
    </row>
    <row r="168" spans="1:14">
      <c r="A168" s="60"/>
      <c r="B168" s="16" t="str">
        <f>IF(A168="", "", IFERROR(VLOOKUP(A168, 'Building List'!A:C,2,FALSE), "Invalid Building Name"))</f>
        <v/>
      </c>
      <c r="C168" s="65" t="str">
        <f>IF(A168="", "", IFERROR(VLOOKUP(A168, 'Building List'!A:C,3,FALSE), "Invalid Building Name"))</f>
        <v/>
      </c>
      <c r="D168" s="17"/>
      <c r="E168" s="17"/>
      <c r="F168" s="16" t="str">
        <f>IF(G168="", "", IFERROR(VLOOKUP(G168,'Location Type Codes'!F:G,2,FALSE), "Invalid Room Type"))</f>
        <v/>
      </c>
      <c r="G168" s="15"/>
      <c r="H168" s="16" t="str">
        <f>IF(I168="", "", IFERROR(VLOOKUP(I168,'Org Hierarchy'!F:G,2,FALSE), "Invalid Department"))</f>
        <v/>
      </c>
      <c r="I168" s="15"/>
      <c r="J168" s="17"/>
      <c r="K168" s="16" t="str">
        <f>IF(L168="", "", IFERROR(VLOOKUP(L168,Functionalization!A:B,2,FALSE), "Invalid Cost Pool"))</f>
        <v/>
      </c>
      <c r="L168" s="15"/>
      <c r="M168" s="17"/>
      <c r="N168" s="29"/>
    </row>
    <row r="169" spans="1:14">
      <c r="A169" s="60"/>
      <c r="B169" s="16" t="str">
        <f>IF(A169="", "", IFERROR(VLOOKUP(A169, 'Building List'!A:C,2,FALSE), "Invalid Building Name"))</f>
        <v/>
      </c>
      <c r="C169" s="65" t="str">
        <f>IF(A169="", "", IFERROR(VLOOKUP(A169, 'Building List'!A:C,3,FALSE), "Invalid Building Name"))</f>
        <v/>
      </c>
      <c r="D169" s="17"/>
      <c r="E169" s="17"/>
      <c r="F169" s="16" t="str">
        <f>IF(G169="", "", IFERROR(VLOOKUP(G169,'Location Type Codes'!F:G,2,FALSE), "Invalid Room Type"))</f>
        <v/>
      </c>
      <c r="G169" s="15"/>
      <c r="H169" s="16" t="str">
        <f>IF(I169="", "", IFERROR(VLOOKUP(I169,'Org Hierarchy'!F:G,2,FALSE), "Invalid Department"))</f>
        <v/>
      </c>
      <c r="I169" s="15"/>
      <c r="J169" s="17"/>
      <c r="K169" s="16" t="str">
        <f>IF(L169="", "", IFERROR(VLOOKUP(L169,Functionalization!A:B,2,FALSE), "Invalid Cost Pool"))</f>
        <v/>
      </c>
      <c r="L169" s="15"/>
      <c r="M169" s="17"/>
      <c r="N169" s="29"/>
    </row>
    <row r="170" spans="1:14">
      <c r="A170" s="60"/>
      <c r="B170" s="16" t="str">
        <f>IF(A170="", "", IFERROR(VLOOKUP(A170, 'Building List'!A:C,2,FALSE), "Invalid Building Name"))</f>
        <v/>
      </c>
      <c r="C170" s="65" t="str">
        <f>IF(A170="", "", IFERROR(VLOOKUP(A170, 'Building List'!A:C,3,FALSE), "Invalid Building Name"))</f>
        <v/>
      </c>
      <c r="D170" s="17"/>
      <c r="E170" s="17"/>
      <c r="F170" s="16" t="str">
        <f>IF(G170="", "", IFERROR(VLOOKUP(G170,'Location Type Codes'!F:G,2,FALSE), "Invalid Room Type"))</f>
        <v/>
      </c>
      <c r="G170" s="15"/>
      <c r="H170" s="16" t="str">
        <f>IF(I170="", "", IFERROR(VLOOKUP(I170,'Org Hierarchy'!F:G,2,FALSE), "Invalid Department"))</f>
        <v/>
      </c>
      <c r="I170" s="15"/>
      <c r="J170" s="17"/>
      <c r="K170" s="16" t="str">
        <f>IF(L170="", "", IFERROR(VLOOKUP(L170,Functionalization!A:B,2,FALSE), "Invalid Cost Pool"))</f>
        <v/>
      </c>
      <c r="L170" s="15"/>
      <c r="M170" s="17"/>
      <c r="N170" s="29"/>
    </row>
    <row r="171" spans="1:14">
      <c r="A171" s="60"/>
      <c r="B171" s="16" t="str">
        <f>IF(A171="", "", IFERROR(VLOOKUP(A171, 'Building List'!A:C,2,FALSE), "Invalid Building Name"))</f>
        <v/>
      </c>
      <c r="C171" s="65" t="str">
        <f>IF(A171="", "", IFERROR(VLOOKUP(A171, 'Building List'!A:C,3,FALSE), "Invalid Building Name"))</f>
        <v/>
      </c>
      <c r="D171" s="17"/>
      <c r="E171" s="17"/>
      <c r="F171" s="16" t="str">
        <f>IF(G171="", "", IFERROR(VLOOKUP(G171,'Location Type Codes'!F:G,2,FALSE), "Invalid Room Type"))</f>
        <v/>
      </c>
      <c r="G171" s="15"/>
      <c r="H171" s="16" t="str">
        <f>IF(I171="", "", IFERROR(VLOOKUP(I171,'Org Hierarchy'!F:G,2,FALSE), "Invalid Department"))</f>
        <v/>
      </c>
      <c r="I171" s="15"/>
      <c r="J171" s="17"/>
      <c r="K171" s="16" t="str">
        <f>IF(L171="", "", IFERROR(VLOOKUP(L171,Functionalization!A:B,2,FALSE), "Invalid Cost Pool"))</f>
        <v/>
      </c>
      <c r="L171" s="15"/>
      <c r="M171" s="17"/>
      <c r="N171" s="29"/>
    </row>
    <row r="172" spans="1:14">
      <c r="A172" s="60"/>
      <c r="B172" s="16" t="str">
        <f>IF(A172="", "", IFERROR(VLOOKUP(A172, 'Building List'!A:C,2,FALSE), "Invalid Building Name"))</f>
        <v/>
      </c>
      <c r="C172" s="65" t="str">
        <f>IF(A172="", "", IFERROR(VLOOKUP(A172, 'Building List'!A:C,3,FALSE), "Invalid Building Name"))</f>
        <v/>
      </c>
      <c r="D172" s="17"/>
      <c r="E172" s="17"/>
      <c r="F172" s="16" t="str">
        <f>IF(G172="", "", IFERROR(VLOOKUP(G172,'Location Type Codes'!F:G,2,FALSE), "Invalid Room Type"))</f>
        <v/>
      </c>
      <c r="G172" s="15"/>
      <c r="H172" s="16" t="str">
        <f>IF(I172="", "", IFERROR(VLOOKUP(I172,'Org Hierarchy'!F:G,2,FALSE), "Invalid Department"))</f>
        <v/>
      </c>
      <c r="I172" s="15"/>
      <c r="J172" s="17"/>
      <c r="K172" s="16" t="str">
        <f>IF(L172="", "", IFERROR(VLOOKUP(L172,Functionalization!A:B,2,FALSE), "Invalid Cost Pool"))</f>
        <v/>
      </c>
      <c r="L172" s="15"/>
      <c r="M172" s="17"/>
      <c r="N172" s="29"/>
    </row>
    <row r="173" spans="1:14">
      <c r="A173" s="60"/>
      <c r="B173" s="16" t="str">
        <f>IF(A173="", "", IFERROR(VLOOKUP(A173, 'Building List'!A:C,2,FALSE), "Invalid Building Name"))</f>
        <v/>
      </c>
      <c r="C173" s="65" t="str">
        <f>IF(A173="", "", IFERROR(VLOOKUP(A173, 'Building List'!A:C,3,FALSE), "Invalid Building Name"))</f>
        <v/>
      </c>
      <c r="D173" s="17"/>
      <c r="E173" s="17"/>
      <c r="F173" s="16" t="str">
        <f>IF(G173="", "", IFERROR(VLOOKUP(G173,'Location Type Codes'!F:G,2,FALSE), "Invalid Room Type"))</f>
        <v/>
      </c>
      <c r="G173" s="15"/>
      <c r="H173" s="16" t="str">
        <f>IF(I173="", "", IFERROR(VLOOKUP(I173,'Org Hierarchy'!F:G,2,FALSE), "Invalid Department"))</f>
        <v/>
      </c>
      <c r="I173" s="15"/>
      <c r="J173" s="17"/>
      <c r="K173" s="16" t="str">
        <f>IF(L173="", "", IFERROR(VLOOKUP(L173,Functionalization!A:B,2,FALSE), "Invalid Cost Pool"))</f>
        <v/>
      </c>
      <c r="L173" s="15"/>
      <c r="M173" s="17"/>
      <c r="N173" s="29"/>
    </row>
    <row r="174" spans="1:14">
      <c r="A174" s="60"/>
      <c r="B174" s="16" t="str">
        <f>IF(A174="", "", IFERROR(VLOOKUP(A174, 'Building List'!A:C,2,FALSE), "Invalid Building Name"))</f>
        <v/>
      </c>
      <c r="C174" s="65" t="str">
        <f>IF(A174="", "", IFERROR(VLOOKUP(A174, 'Building List'!A:C,3,FALSE), "Invalid Building Name"))</f>
        <v/>
      </c>
      <c r="D174" s="17"/>
      <c r="E174" s="17"/>
      <c r="F174" s="16" t="str">
        <f>IF(G174="", "", IFERROR(VLOOKUP(G174,'Location Type Codes'!F:G,2,FALSE), "Invalid Room Type"))</f>
        <v/>
      </c>
      <c r="G174" s="15"/>
      <c r="H174" s="16" t="str">
        <f>IF(I174="", "", IFERROR(VLOOKUP(I174,'Org Hierarchy'!F:G,2,FALSE), "Invalid Department"))</f>
        <v/>
      </c>
      <c r="I174" s="15"/>
      <c r="J174" s="17"/>
      <c r="K174" s="16" t="str">
        <f>IF(L174="", "", IFERROR(VLOOKUP(L174,Functionalization!A:B,2,FALSE), "Invalid Cost Pool"))</f>
        <v/>
      </c>
      <c r="L174" s="15"/>
      <c r="M174" s="17"/>
      <c r="N174" s="29"/>
    </row>
    <row r="175" spans="1:14">
      <c r="A175" s="60"/>
      <c r="B175" s="16" t="str">
        <f>IF(A175="", "", IFERROR(VLOOKUP(A175, 'Building List'!A:C,2,FALSE), "Invalid Building Name"))</f>
        <v/>
      </c>
      <c r="C175" s="65" t="str">
        <f>IF(A175="", "", IFERROR(VLOOKUP(A175, 'Building List'!A:C,3,FALSE), "Invalid Building Name"))</f>
        <v/>
      </c>
      <c r="D175" s="17"/>
      <c r="E175" s="17"/>
      <c r="F175" s="16" t="str">
        <f>IF(G175="", "", IFERROR(VLOOKUP(G175,'Location Type Codes'!F:G,2,FALSE), "Invalid Room Type"))</f>
        <v/>
      </c>
      <c r="G175" s="15"/>
      <c r="H175" s="16" t="str">
        <f>IF(I175="", "", IFERROR(VLOOKUP(I175,'Org Hierarchy'!F:G,2,FALSE), "Invalid Department"))</f>
        <v/>
      </c>
      <c r="I175" s="15"/>
      <c r="J175" s="17"/>
      <c r="K175" s="16" t="str">
        <f>IF(L175="", "", IFERROR(VLOOKUP(L175,Functionalization!A:B,2,FALSE), "Invalid Cost Pool"))</f>
        <v/>
      </c>
      <c r="L175" s="15"/>
      <c r="M175" s="17"/>
      <c r="N175" s="29"/>
    </row>
    <row r="176" spans="1:14">
      <c r="A176" s="60"/>
      <c r="B176" s="16" t="str">
        <f>IF(A176="", "", IFERROR(VLOOKUP(A176, 'Building List'!A:C,2,FALSE), "Invalid Building Name"))</f>
        <v/>
      </c>
      <c r="C176" s="65" t="str">
        <f>IF(A176="", "", IFERROR(VLOOKUP(A176, 'Building List'!A:C,3,FALSE), "Invalid Building Name"))</f>
        <v/>
      </c>
      <c r="D176" s="17"/>
      <c r="E176" s="17"/>
      <c r="F176" s="16" t="str">
        <f>IF(G176="", "", IFERROR(VLOOKUP(G176,'Location Type Codes'!F:G,2,FALSE), "Invalid Room Type"))</f>
        <v/>
      </c>
      <c r="G176" s="15"/>
      <c r="H176" s="16" t="str">
        <f>IF(I176="", "", IFERROR(VLOOKUP(I176,'Org Hierarchy'!F:G,2,FALSE), "Invalid Department"))</f>
        <v/>
      </c>
      <c r="I176" s="15"/>
      <c r="J176" s="17"/>
      <c r="K176" s="16" t="str">
        <f>IF(L176="", "", IFERROR(VLOOKUP(L176,Functionalization!A:B,2,FALSE), "Invalid Cost Pool"))</f>
        <v/>
      </c>
      <c r="L176" s="15"/>
      <c r="M176" s="17"/>
      <c r="N176" s="29"/>
    </row>
    <row r="177" spans="1:14">
      <c r="A177" s="60"/>
      <c r="B177" s="16" t="str">
        <f>IF(A177="", "", IFERROR(VLOOKUP(A177, 'Building List'!A:C,2,FALSE), "Invalid Building Name"))</f>
        <v/>
      </c>
      <c r="C177" s="65" t="str">
        <f>IF(A177="", "", IFERROR(VLOOKUP(A177, 'Building List'!A:C,3,FALSE), "Invalid Building Name"))</f>
        <v/>
      </c>
      <c r="D177" s="17"/>
      <c r="E177" s="17"/>
      <c r="F177" s="16" t="str">
        <f>IF(G177="", "", IFERROR(VLOOKUP(G177,'Location Type Codes'!F:G,2,FALSE), "Invalid Room Type"))</f>
        <v/>
      </c>
      <c r="G177" s="15"/>
      <c r="H177" s="16" t="str">
        <f>IF(I177="", "", IFERROR(VLOOKUP(I177,'Org Hierarchy'!F:G,2,FALSE), "Invalid Department"))</f>
        <v/>
      </c>
      <c r="I177" s="15"/>
      <c r="J177" s="17"/>
      <c r="K177" s="16" t="str">
        <f>IF(L177="", "", IFERROR(VLOOKUP(L177,Functionalization!A:B,2,FALSE), "Invalid Cost Pool"))</f>
        <v/>
      </c>
      <c r="L177" s="15"/>
      <c r="M177" s="17"/>
      <c r="N177" s="29"/>
    </row>
    <row r="178" spans="1:14">
      <c r="A178" s="60"/>
      <c r="B178" s="16" t="str">
        <f>IF(A178="", "", IFERROR(VLOOKUP(A178, 'Building List'!A:C,2,FALSE), "Invalid Building Name"))</f>
        <v/>
      </c>
      <c r="C178" s="65" t="str">
        <f>IF(A178="", "", IFERROR(VLOOKUP(A178, 'Building List'!A:C,3,FALSE), "Invalid Building Name"))</f>
        <v/>
      </c>
      <c r="D178" s="17"/>
      <c r="E178" s="17"/>
      <c r="F178" s="16" t="str">
        <f>IF(G178="", "", IFERROR(VLOOKUP(G178,'Location Type Codes'!F:G,2,FALSE), "Invalid Room Type"))</f>
        <v/>
      </c>
      <c r="G178" s="15"/>
      <c r="H178" s="16" t="str">
        <f>IF(I178="", "", IFERROR(VLOOKUP(I178,'Org Hierarchy'!F:G,2,FALSE), "Invalid Department"))</f>
        <v/>
      </c>
      <c r="I178" s="15"/>
      <c r="J178" s="17"/>
      <c r="K178" s="16" t="str">
        <f>IF(L178="", "", IFERROR(VLOOKUP(L178,Functionalization!A:B,2,FALSE), "Invalid Cost Pool"))</f>
        <v/>
      </c>
      <c r="L178" s="15"/>
      <c r="M178" s="17"/>
      <c r="N178" s="29"/>
    </row>
    <row r="179" spans="1:14">
      <c r="A179" s="60"/>
      <c r="B179" s="16" t="str">
        <f>IF(A179="", "", IFERROR(VLOOKUP(A179, 'Building List'!A:C,2,FALSE), "Invalid Building Name"))</f>
        <v/>
      </c>
      <c r="C179" s="65" t="str">
        <f>IF(A179="", "", IFERROR(VLOOKUP(A179, 'Building List'!A:C,3,FALSE), "Invalid Building Name"))</f>
        <v/>
      </c>
      <c r="D179" s="17"/>
      <c r="E179" s="17"/>
      <c r="F179" s="16" t="str">
        <f>IF(G179="", "", IFERROR(VLOOKUP(G179,'Location Type Codes'!F:G,2,FALSE), "Invalid Room Type"))</f>
        <v/>
      </c>
      <c r="G179" s="15"/>
      <c r="H179" s="16" t="str">
        <f>IF(I179="", "", IFERROR(VLOOKUP(I179,'Org Hierarchy'!F:G,2,FALSE), "Invalid Department"))</f>
        <v/>
      </c>
      <c r="I179" s="15"/>
      <c r="J179" s="17"/>
      <c r="K179" s="16" t="str">
        <f>IF(L179="", "", IFERROR(VLOOKUP(L179,Functionalization!A:B,2,FALSE), "Invalid Cost Pool"))</f>
        <v/>
      </c>
      <c r="L179" s="15"/>
      <c r="M179" s="17"/>
      <c r="N179" s="29"/>
    </row>
    <row r="180" spans="1:14">
      <c r="A180" s="60"/>
      <c r="B180" s="16" t="str">
        <f>IF(A180="", "", IFERROR(VLOOKUP(A180, 'Building List'!A:C,2,FALSE), "Invalid Building Name"))</f>
        <v/>
      </c>
      <c r="C180" s="65" t="str">
        <f>IF(A180="", "", IFERROR(VLOOKUP(A180, 'Building List'!A:C,3,FALSE), "Invalid Building Name"))</f>
        <v/>
      </c>
      <c r="D180" s="17"/>
      <c r="E180" s="17"/>
      <c r="F180" s="16" t="str">
        <f>IF(G180="", "", IFERROR(VLOOKUP(G180,'Location Type Codes'!F:G,2,FALSE), "Invalid Room Type"))</f>
        <v/>
      </c>
      <c r="G180" s="15"/>
      <c r="H180" s="16" t="str">
        <f>IF(I180="", "", IFERROR(VLOOKUP(I180,'Org Hierarchy'!F:G,2,FALSE), "Invalid Department"))</f>
        <v/>
      </c>
      <c r="I180" s="15"/>
      <c r="J180" s="17"/>
      <c r="K180" s="16" t="str">
        <f>IF(L180="", "", IFERROR(VLOOKUP(L180,Functionalization!A:B,2,FALSE), "Invalid Cost Pool"))</f>
        <v/>
      </c>
      <c r="L180" s="15"/>
      <c r="M180" s="17"/>
      <c r="N180" s="29"/>
    </row>
    <row r="181" spans="1:14">
      <c r="A181" s="60"/>
      <c r="B181" s="16" t="str">
        <f>IF(A181="", "", IFERROR(VLOOKUP(A181, 'Building List'!A:C,2,FALSE), "Invalid Building Name"))</f>
        <v/>
      </c>
      <c r="C181" s="65" t="str">
        <f>IF(A181="", "", IFERROR(VLOOKUP(A181, 'Building List'!A:C,3,FALSE), "Invalid Building Name"))</f>
        <v/>
      </c>
      <c r="D181" s="17"/>
      <c r="E181" s="17"/>
      <c r="F181" s="16" t="str">
        <f>IF(G181="", "", IFERROR(VLOOKUP(G181,'Location Type Codes'!F:G,2,FALSE), "Invalid Room Type"))</f>
        <v/>
      </c>
      <c r="G181" s="15"/>
      <c r="H181" s="16" t="str">
        <f>IF(I181="", "", IFERROR(VLOOKUP(I181,'Org Hierarchy'!F:G,2,FALSE), "Invalid Department"))</f>
        <v/>
      </c>
      <c r="I181" s="15"/>
      <c r="J181" s="17"/>
      <c r="K181" s="16" t="str">
        <f>IF(L181="", "", IFERROR(VLOOKUP(L181,Functionalization!A:B,2,FALSE), "Invalid Cost Pool"))</f>
        <v/>
      </c>
      <c r="L181" s="15"/>
      <c r="M181" s="17"/>
      <c r="N181" s="29"/>
    </row>
    <row r="182" spans="1:14">
      <c r="A182" s="60"/>
      <c r="B182" s="16" t="str">
        <f>IF(A182="", "", IFERROR(VLOOKUP(A182, 'Building List'!A:C,2,FALSE), "Invalid Building Name"))</f>
        <v/>
      </c>
      <c r="C182" s="65" t="str">
        <f>IF(A182="", "", IFERROR(VLOOKUP(A182, 'Building List'!A:C,3,FALSE), "Invalid Building Name"))</f>
        <v/>
      </c>
      <c r="D182" s="17"/>
      <c r="E182" s="17"/>
      <c r="F182" s="16" t="str">
        <f>IF(G182="", "", IFERROR(VLOOKUP(G182,'Location Type Codes'!F:G,2,FALSE), "Invalid Room Type"))</f>
        <v/>
      </c>
      <c r="G182" s="15"/>
      <c r="H182" s="16" t="str">
        <f>IF(I182="", "", IFERROR(VLOOKUP(I182,'Org Hierarchy'!F:G,2,FALSE), "Invalid Department"))</f>
        <v/>
      </c>
      <c r="I182" s="15"/>
      <c r="J182" s="17"/>
      <c r="K182" s="16" t="str">
        <f>IF(L182="", "", IFERROR(VLOOKUP(L182,Functionalization!A:B,2,FALSE), "Invalid Cost Pool"))</f>
        <v/>
      </c>
      <c r="L182" s="15"/>
      <c r="M182" s="17"/>
      <c r="N182" s="29"/>
    </row>
    <row r="183" spans="1:14">
      <c r="A183" s="60"/>
      <c r="B183" s="16" t="str">
        <f>IF(A183="", "", IFERROR(VLOOKUP(A183, 'Building List'!A:C,2,FALSE), "Invalid Building Name"))</f>
        <v/>
      </c>
      <c r="C183" s="65" t="str">
        <f>IF(A183="", "", IFERROR(VLOOKUP(A183, 'Building List'!A:C,3,FALSE), "Invalid Building Name"))</f>
        <v/>
      </c>
      <c r="D183" s="17"/>
      <c r="E183" s="17"/>
      <c r="F183" s="16" t="str">
        <f>IF(G183="", "", IFERROR(VLOOKUP(G183,'Location Type Codes'!F:G,2,FALSE), "Invalid Room Type"))</f>
        <v/>
      </c>
      <c r="G183" s="15"/>
      <c r="H183" s="16" t="str">
        <f>IF(I183="", "", IFERROR(VLOOKUP(I183,'Org Hierarchy'!F:G,2,FALSE), "Invalid Department"))</f>
        <v/>
      </c>
      <c r="I183" s="15"/>
      <c r="J183" s="17"/>
      <c r="K183" s="16" t="str">
        <f>IF(L183="", "", IFERROR(VLOOKUP(L183,Functionalization!A:B,2,FALSE), "Invalid Cost Pool"))</f>
        <v/>
      </c>
      <c r="L183" s="15"/>
      <c r="M183" s="17"/>
      <c r="N183" s="29"/>
    </row>
    <row r="184" spans="1:14">
      <c r="A184" s="60"/>
      <c r="B184" s="16" t="str">
        <f>IF(A184="", "", IFERROR(VLOOKUP(A184, 'Building List'!A:C,2,FALSE), "Invalid Building Name"))</f>
        <v/>
      </c>
      <c r="C184" s="65" t="str">
        <f>IF(A184="", "", IFERROR(VLOOKUP(A184, 'Building List'!A:C,3,FALSE), "Invalid Building Name"))</f>
        <v/>
      </c>
      <c r="D184" s="17"/>
      <c r="E184" s="17"/>
      <c r="F184" s="16" t="str">
        <f>IF(G184="", "", IFERROR(VLOOKUP(G184,'Location Type Codes'!F:G,2,FALSE), "Invalid Room Type"))</f>
        <v/>
      </c>
      <c r="G184" s="15"/>
      <c r="H184" s="16" t="str">
        <f>IF(I184="", "", IFERROR(VLOOKUP(I184,'Org Hierarchy'!F:G,2,FALSE), "Invalid Department"))</f>
        <v/>
      </c>
      <c r="I184" s="15"/>
      <c r="J184" s="17"/>
      <c r="K184" s="16" t="str">
        <f>IF(L184="", "", IFERROR(VLOOKUP(L184,Functionalization!A:B,2,FALSE), "Invalid Cost Pool"))</f>
        <v/>
      </c>
      <c r="L184" s="15"/>
      <c r="M184" s="17"/>
      <c r="N184" s="29"/>
    </row>
    <row r="185" spans="1:14">
      <c r="A185" s="60"/>
      <c r="B185" s="16" t="str">
        <f>IF(A185="", "", IFERROR(VLOOKUP(A185, 'Building List'!A:C,2,FALSE), "Invalid Building Name"))</f>
        <v/>
      </c>
      <c r="C185" s="65" t="str">
        <f>IF(A185="", "", IFERROR(VLOOKUP(A185, 'Building List'!A:C,3,FALSE), "Invalid Building Name"))</f>
        <v/>
      </c>
      <c r="D185" s="17"/>
      <c r="E185" s="17"/>
      <c r="F185" s="16" t="str">
        <f>IF(G185="", "", IFERROR(VLOOKUP(G185,'Location Type Codes'!F:G,2,FALSE), "Invalid Room Type"))</f>
        <v/>
      </c>
      <c r="G185" s="15"/>
      <c r="H185" s="16" t="str">
        <f>IF(I185="", "", IFERROR(VLOOKUP(I185,'Org Hierarchy'!F:G,2,FALSE), "Invalid Department"))</f>
        <v/>
      </c>
      <c r="I185" s="15"/>
      <c r="J185" s="17"/>
      <c r="K185" s="16" t="str">
        <f>IF(L185="", "", IFERROR(VLOOKUP(L185,Functionalization!A:B,2,FALSE), "Invalid Cost Pool"))</f>
        <v/>
      </c>
      <c r="L185" s="15"/>
      <c r="M185" s="17"/>
      <c r="N185" s="29"/>
    </row>
    <row r="186" spans="1:14">
      <c r="A186" s="60"/>
      <c r="B186" s="16" t="str">
        <f>IF(A186="", "", IFERROR(VLOOKUP(A186, 'Building List'!A:C,2,FALSE), "Invalid Building Name"))</f>
        <v/>
      </c>
      <c r="C186" s="65" t="str">
        <f>IF(A186="", "", IFERROR(VLOOKUP(A186, 'Building List'!A:C,3,FALSE), "Invalid Building Name"))</f>
        <v/>
      </c>
      <c r="D186" s="17"/>
      <c r="E186" s="17"/>
      <c r="F186" s="16" t="str">
        <f>IF(G186="", "", IFERROR(VLOOKUP(G186,'Location Type Codes'!F:G,2,FALSE), "Invalid Room Type"))</f>
        <v/>
      </c>
      <c r="G186" s="15"/>
      <c r="H186" s="16" t="str">
        <f>IF(I186="", "", IFERROR(VLOOKUP(I186,'Org Hierarchy'!F:G,2,FALSE), "Invalid Department"))</f>
        <v/>
      </c>
      <c r="I186" s="15"/>
      <c r="J186" s="17"/>
      <c r="K186" s="16" t="str">
        <f>IF(L186="", "", IFERROR(VLOOKUP(L186,Functionalization!A:B,2,FALSE), "Invalid Cost Pool"))</f>
        <v/>
      </c>
      <c r="L186" s="15"/>
      <c r="M186" s="17"/>
      <c r="N186" s="29"/>
    </row>
    <row r="187" spans="1:14">
      <c r="A187" s="60"/>
      <c r="B187" s="16" t="str">
        <f>IF(A187="", "", IFERROR(VLOOKUP(A187, 'Building List'!A:C,2,FALSE), "Invalid Building Name"))</f>
        <v/>
      </c>
      <c r="C187" s="65" t="str">
        <f>IF(A187="", "", IFERROR(VLOOKUP(A187, 'Building List'!A:C,3,FALSE), "Invalid Building Name"))</f>
        <v/>
      </c>
      <c r="D187" s="17"/>
      <c r="E187" s="17"/>
      <c r="F187" s="16" t="str">
        <f>IF(G187="", "", IFERROR(VLOOKUP(G187,'Location Type Codes'!F:G,2,FALSE), "Invalid Room Type"))</f>
        <v/>
      </c>
      <c r="G187" s="15"/>
      <c r="H187" s="16" t="str">
        <f>IF(I187="", "", IFERROR(VLOOKUP(I187,'Org Hierarchy'!F:G,2,FALSE), "Invalid Department"))</f>
        <v/>
      </c>
      <c r="I187" s="15"/>
      <c r="J187" s="17"/>
      <c r="K187" s="16" t="str">
        <f>IF(L187="", "", IFERROR(VLOOKUP(L187,Functionalization!A:B,2,FALSE), "Invalid Cost Pool"))</f>
        <v/>
      </c>
      <c r="L187" s="15"/>
      <c r="M187" s="17"/>
      <c r="N187" s="29"/>
    </row>
    <row r="188" spans="1:14">
      <c r="A188" s="60"/>
      <c r="B188" s="16" t="str">
        <f>IF(A188="", "", IFERROR(VLOOKUP(A188, 'Building List'!A:C,2,FALSE), "Invalid Building Name"))</f>
        <v/>
      </c>
      <c r="C188" s="65" t="str">
        <f>IF(A188="", "", IFERROR(VLOOKUP(A188, 'Building List'!A:C,3,FALSE), "Invalid Building Name"))</f>
        <v/>
      </c>
      <c r="D188" s="17"/>
      <c r="E188" s="17"/>
      <c r="F188" s="16" t="str">
        <f>IF(G188="", "", IFERROR(VLOOKUP(G188,'Location Type Codes'!F:G,2,FALSE), "Invalid Room Type"))</f>
        <v/>
      </c>
      <c r="G188" s="15"/>
      <c r="H188" s="16" t="str">
        <f>IF(I188="", "", IFERROR(VLOOKUP(I188,'Org Hierarchy'!F:G,2,FALSE), "Invalid Department"))</f>
        <v/>
      </c>
      <c r="I188" s="15"/>
      <c r="J188" s="17"/>
      <c r="K188" s="16" t="str">
        <f>IF(L188="", "", IFERROR(VLOOKUP(L188,Functionalization!A:B,2,FALSE), "Invalid Cost Pool"))</f>
        <v/>
      </c>
      <c r="L188" s="15"/>
      <c r="M188" s="17"/>
      <c r="N188" s="29"/>
    </row>
    <row r="189" spans="1:14">
      <c r="A189" s="60"/>
      <c r="B189" s="16" t="str">
        <f>IF(A189="", "", IFERROR(VLOOKUP(A189, 'Building List'!A:C,2,FALSE), "Invalid Building Name"))</f>
        <v/>
      </c>
      <c r="C189" s="65" t="str">
        <f>IF(A189="", "", IFERROR(VLOOKUP(A189, 'Building List'!A:C,3,FALSE), "Invalid Building Name"))</f>
        <v/>
      </c>
      <c r="D189" s="17"/>
      <c r="E189" s="17"/>
      <c r="F189" s="16" t="str">
        <f>IF(G189="", "", IFERROR(VLOOKUP(G189,'Location Type Codes'!F:G,2,FALSE), "Invalid Room Type"))</f>
        <v/>
      </c>
      <c r="G189" s="15"/>
      <c r="H189" s="16" t="str">
        <f>IF(I189="", "", IFERROR(VLOOKUP(I189,'Org Hierarchy'!F:G,2,FALSE), "Invalid Department"))</f>
        <v/>
      </c>
      <c r="I189" s="15"/>
      <c r="J189" s="17"/>
      <c r="K189" s="16" t="str">
        <f>IF(L189="", "", IFERROR(VLOOKUP(L189,Functionalization!A:B,2,FALSE), "Invalid Cost Pool"))</f>
        <v/>
      </c>
      <c r="L189" s="15"/>
      <c r="M189" s="17"/>
      <c r="N189" s="29"/>
    </row>
    <row r="190" spans="1:14">
      <c r="A190" s="60"/>
      <c r="B190" s="16" t="str">
        <f>IF(A190="", "", IFERROR(VLOOKUP(A190, 'Building List'!A:C,2,FALSE), "Invalid Building Name"))</f>
        <v/>
      </c>
      <c r="C190" s="65" t="str">
        <f>IF(A190="", "", IFERROR(VLOOKUP(A190, 'Building List'!A:C,3,FALSE), "Invalid Building Name"))</f>
        <v/>
      </c>
      <c r="D190" s="17"/>
      <c r="E190" s="17"/>
      <c r="F190" s="16" t="str">
        <f>IF(G190="", "", IFERROR(VLOOKUP(G190,'Location Type Codes'!F:G,2,FALSE), "Invalid Room Type"))</f>
        <v/>
      </c>
      <c r="G190" s="15"/>
      <c r="H190" s="16" t="str">
        <f>IF(I190="", "", IFERROR(VLOOKUP(I190,'Org Hierarchy'!F:G,2,FALSE), "Invalid Department"))</f>
        <v/>
      </c>
      <c r="I190" s="15"/>
      <c r="J190" s="17"/>
      <c r="K190" s="16" t="str">
        <f>IF(L190="", "", IFERROR(VLOOKUP(L190,Functionalization!A:B,2,FALSE), "Invalid Cost Pool"))</f>
        <v/>
      </c>
      <c r="L190" s="15"/>
      <c r="M190" s="17"/>
      <c r="N190" s="29"/>
    </row>
    <row r="191" spans="1:14">
      <c r="A191" s="60"/>
      <c r="B191" s="16" t="str">
        <f>IF(A191="", "", IFERROR(VLOOKUP(A191, 'Building List'!A:C,2,FALSE), "Invalid Building Name"))</f>
        <v/>
      </c>
      <c r="C191" s="65" t="str">
        <f>IF(A191="", "", IFERROR(VLOOKUP(A191, 'Building List'!A:C,3,FALSE), "Invalid Building Name"))</f>
        <v/>
      </c>
      <c r="D191" s="17"/>
      <c r="E191" s="17"/>
      <c r="F191" s="16" t="str">
        <f>IF(G191="", "", IFERROR(VLOOKUP(G191,'Location Type Codes'!F:G,2,FALSE), "Invalid Room Type"))</f>
        <v/>
      </c>
      <c r="G191" s="15"/>
      <c r="H191" s="16" t="str">
        <f>IF(I191="", "", IFERROR(VLOOKUP(I191,'Org Hierarchy'!F:G,2,FALSE), "Invalid Department"))</f>
        <v/>
      </c>
      <c r="I191" s="15"/>
      <c r="J191" s="17"/>
      <c r="K191" s="16" t="str">
        <f>IF(L191="", "", IFERROR(VLOOKUP(L191,Functionalization!A:B,2,FALSE), "Invalid Cost Pool"))</f>
        <v/>
      </c>
      <c r="L191" s="15"/>
      <c r="M191" s="17"/>
      <c r="N191" s="29"/>
    </row>
    <row r="192" spans="1:14">
      <c r="A192" s="60"/>
      <c r="B192" s="16" t="str">
        <f>IF(A192="", "", IFERROR(VLOOKUP(A192, 'Building List'!A:C,2,FALSE), "Invalid Building Name"))</f>
        <v/>
      </c>
      <c r="C192" s="65" t="str">
        <f>IF(A192="", "", IFERROR(VLOOKUP(A192, 'Building List'!A:C,3,FALSE), "Invalid Building Name"))</f>
        <v/>
      </c>
      <c r="D192" s="17"/>
      <c r="E192" s="17"/>
      <c r="F192" s="16" t="str">
        <f>IF(G192="", "", IFERROR(VLOOKUP(G192,'Location Type Codes'!F:G,2,FALSE), "Invalid Room Type"))</f>
        <v/>
      </c>
      <c r="G192" s="15"/>
      <c r="H192" s="16" t="str">
        <f>IF(I192="", "", IFERROR(VLOOKUP(I192,'Org Hierarchy'!F:G,2,FALSE), "Invalid Department"))</f>
        <v/>
      </c>
      <c r="I192" s="15"/>
      <c r="J192" s="17"/>
      <c r="K192" s="16" t="str">
        <f>IF(L192="", "", IFERROR(VLOOKUP(L192,Functionalization!A:B,2,FALSE), "Invalid Cost Pool"))</f>
        <v/>
      </c>
      <c r="L192" s="15"/>
      <c r="M192" s="17"/>
      <c r="N192" s="29"/>
    </row>
    <row r="193" spans="1:14">
      <c r="A193" s="60"/>
      <c r="B193" s="16" t="str">
        <f>IF(A193="", "", IFERROR(VLOOKUP(A193, 'Building List'!A:C,2,FALSE), "Invalid Building Name"))</f>
        <v/>
      </c>
      <c r="C193" s="65" t="str">
        <f>IF(A193="", "", IFERROR(VLOOKUP(A193, 'Building List'!A:C,3,FALSE), "Invalid Building Name"))</f>
        <v/>
      </c>
      <c r="D193" s="17"/>
      <c r="E193" s="17"/>
      <c r="F193" s="16" t="str">
        <f>IF(G193="", "", IFERROR(VLOOKUP(G193,'Location Type Codes'!F:G,2,FALSE), "Invalid Room Type"))</f>
        <v/>
      </c>
      <c r="G193" s="15"/>
      <c r="H193" s="16" t="str">
        <f>IF(I193="", "", IFERROR(VLOOKUP(I193,'Org Hierarchy'!F:G,2,FALSE), "Invalid Department"))</f>
        <v/>
      </c>
      <c r="I193" s="15"/>
      <c r="J193" s="17"/>
      <c r="K193" s="16" t="str">
        <f>IF(L193="", "", IFERROR(VLOOKUP(L193,Functionalization!A:B,2,FALSE), "Invalid Cost Pool"))</f>
        <v/>
      </c>
      <c r="L193" s="15"/>
      <c r="M193" s="17"/>
      <c r="N193" s="29"/>
    </row>
    <row r="194" spans="1:14">
      <c r="A194" s="60"/>
      <c r="B194" s="16" t="str">
        <f>IF(A194="", "", IFERROR(VLOOKUP(A194, 'Building List'!A:C,2,FALSE), "Invalid Building Name"))</f>
        <v/>
      </c>
      <c r="C194" s="65" t="str">
        <f>IF(A194="", "", IFERROR(VLOOKUP(A194, 'Building List'!A:C,3,FALSE), "Invalid Building Name"))</f>
        <v/>
      </c>
      <c r="D194" s="17"/>
      <c r="E194" s="17"/>
      <c r="F194" s="16" t="str">
        <f>IF(G194="", "", IFERROR(VLOOKUP(G194,'Location Type Codes'!F:G,2,FALSE), "Invalid Room Type"))</f>
        <v/>
      </c>
      <c r="G194" s="15"/>
      <c r="H194" s="16" t="str">
        <f>IF(I194="", "", IFERROR(VLOOKUP(I194,'Org Hierarchy'!F:G,2,FALSE), "Invalid Department"))</f>
        <v/>
      </c>
      <c r="I194" s="15"/>
      <c r="J194" s="17"/>
      <c r="K194" s="16" t="str">
        <f>IF(L194="", "", IFERROR(VLOOKUP(L194,Functionalization!A:B,2,FALSE), "Invalid Cost Pool"))</f>
        <v/>
      </c>
      <c r="L194" s="15"/>
      <c r="M194" s="17"/>
      <c r="N194" s="29"/>
    </row>
    <row r="195" spans="1:14">
      <c r="A195" s="60"/>
      <c r="B195" s="16" t="str">
        <f>IF(A195="", "", IFERROR(VLOOKUP(A195, 'Building List'!A:C,2,FALSE), "Invalid Building Name"))</f>
        <v/>
      </c>
      <c r="C195" s="65" t="str">
        <f>IF(A195="", "", IFERROR(VLOOKUP(A195, 'Building List'!A:C,3,FALSE), "Invalid Building Name"))</f>
        <v/>
      </c>
      <c r="D195" s="17"/>
      <c r="E195" s="17"/>
      <c r="F195" s="16" t="str">
        <f>IF(G195="", "", IFERROR(VLOOKUP(G195,'Location Type Codes'!F:G,2,FALSE), "Invalid Room Type"))</f>
        <v/>
      </c>
      <c r="G195" s="15"/>
      <c r="H195" s="16" t="str">
        <f>IF(I195="", "", IFERROR(VLOOKUP(I195,'Org Hierarchy'!F:G,2,FALSE), "Invalid Department"))</f>
        <v/>
      </c>
      <c r="I195" s="15"/>
      <c r="J195" s="17"/>
      <c r="K195" s="16" t="str">
        <f>IF(L195="", "", IFERROR(VLOOKUP(L195,Functionalization!A:B,2,FALSE), "Invalid Cost Pool"))</f>
        <v/>
      </c>
      <c r="L195" s="15"/>
      <c r="M195" s="17"/>
      <c r="N195" s="29"/>
    </row>
    <row r="196" spans="1:14">
      <c r="A196" s="60"/>
      <c r="B196" s="16" t="str">
        <f>IF(A196="", "", IFERROR(VLOOKUP(A196, 'Building List'!A:C,2,FALSE), "Invalid Building Name"))</f>
        <v/>
      </c>
      <c r="C196" s="65" t="str">
        <f>IF(A196="", "", IFERROR(VLOOKUP(A196, 'Building List'!A:C,3,FALSE), "Invalid Building Name"))</f>
        <v/>
      </c>
      <c r="D196" s="17"/>
      <c r="E196" s="17"/>
      <c r="F196" s="16" t="str">
        <f>IF(G196="", "", IFERROR(VLOOKUP(G196,'Location Type Codes'!F:G,2,FALSE), "Invalid Room Type"))</f>
        <v/>
      </c>
      <c r="G196" s="15"/>
      <c r="H196" s="16" t="str">
        <f>IF(I196="", "", IFERROR(VLOOKUP(I196,'Org Hierarchy'!F:G,2,FALSE), "Invalid Department"))</f>
        <v/>
      </c>
      <c r="I196" s="15"/>
      <c r="J196" s="17"/>
      <c r="K196" s="16" t="str">
        <f>IF(L196="", "", IFERROR(VLOOKUP(L196,Functionalization!A:B,2,FALSE), "Invalid Cost Pool"))</f>
        <v/>
      </c>
      <c r="L196" s="15"/>
      <c r="M196" s="17"/>
      <c r="N196" s="29"/>
    </row>
    <row r="197" spans="1:14">
      <c r="A197" s="60"/>
      <c r="B197" s="16" t="str">
        <f>IF(A197="", "", IFERROR(VLOOKUP(A197, 'Building List'!A:C,2,FALSE), "Invalid Building Name"))</f>
        <v/>
      </c>
      <c r="C197" s="65" t="str">
        <f>IF(A197="", "", IFERROR(VLOOKUP(A197, 'Building List'!A:C,3,FALSE), "Invalid Building Name"))</f>
        <v/>
      </c>
      <c r="D197" s="17"/>
      <c r="E197" s="17"/>
      <c r="F197" s="16" t="str">
        <f>IF(G197="", "", IFERROR(VLOOKUP(G197,'Location Type Codes'!F:G,2,FALSE), "Invalid Room Type"))</f>
        <v/>
      </c>
      <c r="G197" s="15"/>
      <c r="H197" s="16" t="str">
        <f>IF(I197="", "", IFERROR(VLOOKUP(I197,'Org Hierarchy'!F:G,2,FALSE), "Invalid Department"))</f>
        <v/>
      </c>
      <c r="I197" s="15"/>
      <c r="J197" s="17"/>
      <c r="K197" s="16" t="str">
        <f>IF(L197="", "", IFERROR(VLOOKUP(L197,Functionalization!A:B,2,FALSE), "Invalid Cost Pool"))</f>
        <v/>
      </c>
      <c r="L197" s="15"/>
      <c r="M197" s="17"/>
      <c r="N197" s="29"/>
    </row>
    <row r="198" spans="1:14">
      <c r="A198" s="60"/>
      <c r="B198" s="16" t="str">
        <f>IF(A198="", "", IFERROR(VLOOKUP(A198, 'Building List'!A:C,2,FALSE), "Invalid Building Name"))</f>
        <v/>
      </c>
      <c r="C198" s="65" t="str">
        <f>IF(A198="", "", IFERROR(VLOOKUP(A198, 'Building List'!A:C,3,FALSE), "Invalid Building Name"))</f>
        <v/>
      </c>
      <c r="D198" s="17"/>
      <c r="E198" s="17"/>
      <c r="F198" s="16" t="str">
        <f>IF(G198="", "", IFERROR(VLOOKUP(G198,'Location Type Codes'!F:G,2,FALSE), "Invalid Room Type"))</f>
        <v/>
      </c>
      <c r="G198" s="15"/>
      <c r="H198" s="16" t="str">
        <f>IF(I198="", "", IFERROR(VLOOKUP(I198,'Org Hierarchy'!F:G,2,FALSE), "Invalid Department"))</f>
        <v/>
      </c>
      <c r="I198" s="15"/>
      <c r="J198" s="17"/>
      <c r="K198" s="16" t="str">
        <f>IF(L198="", "", IFERROR(VLOOKUP(L198,Functionalization!A:B,2,FALSE), "Invalid Cost Pool"))</f>
        <v/>
      </c>
      <c r="L198" s="15"/>
      <c r="M198" s="17"/>
      <c r="N198" s="29"/>
    </row>
    <row r="199" spans="1:14">
      <c r="A199" s="60"/>
      <c r="B199" s="16" t="str">
        <f>IF(A199="", "", IFERROR(VLOOKUP(A199, 'Building List'!A:C,2,FALSE), "Invalid Building Name"))</f>
        <v/>
      </c>
      <c r="C199" s="65" t="str">
        <f>IF(A199="", "", IFERROR(VLOOKUP(A199, 'Building List'!A:C,3,FALSE), "Invalid Building Name"))</f>
        <v/>
      </c>
      <c r="D199" s="17"/>
      <c r="E199" s="17"/>
      <c r="F199" s="16" t="str">
        <f>IF(G199="", "", IFERROR(VLOOKUP(G199,'Location Type Codes'!F:G,2,FALSE), "Invalid Room Type"))</f>
        <v/>
      </c>
      <c r="G199" s="15"/>
      <c r="H199" s="16" t="str">
        <f>IF(I199="", "", IFERROR(VLOOKUP(I199,'Org Hierarchy'!F:G,2,FALSE), "Invalid Department"))</f>
        <v/>
      </c>
      <c r="I199" s="15"/>
      <c r="J199" s="17"/>
      <c r="K199" s="16" t="str">
        <f>IF(L199="", "", IFERROR(VLOOKUP(L199,Functionalization!A:B,2,FALSE), "Invalid Cost Pool"))</f>
        <v/>
      </c>
      <c r="L199" s="15"/>
      <c r="M199" s="17"/>
      <c r="N199" s="29"/>
    </row>
    <row r="200" spans="1:14">
      <c r="A200" s="60"/>
      <c r="B200" s="16" t="str">
        <f>IF(A200="", "", IFERROR(VLOOKUP(A200, 'Building List'!A:C,2,FALSE), "Invalid Building Name"))</f>
        <v/>
      </c>
      <c r="C200" s="65" t="str">
        <f>IF(A200="", "", IFERROR(VLOOKUP(A200, 'Building List'!A:C,3,FALSE), "Invalid Building Name"))</f>
        <v/>
      </c>
      <c r="D200" s="17"/>
      <c r="E200" s="17"/>
      <c r="F200" s="16" t="str">
        <f>IF(G200="", "", IFERROR(VLOOKUP(G200,'Location Type Codes'!F:G,2,FALSE), "Invalid Room Type"))</f>
        <v/>
      </c>
      <c r="G200" s="15"/>
      <c r="H200" s="16" t="str">
        <f>IF(I200="", "", IFERROR(VLOOKUP(I200,'Org Hierarchy'!F:G,2,FALSE), "Invalid Department"))</f>
        <v/>
      </c>
      <c r="I200" s="15"/>
      <c r="J200" s="17"/>
      <c r="K200" s="16" t="str">
        <f>IF(L200="", "", IFERROR(VLOOKUP(L200,Functionalization!A:B,2,FALSE), "Invalid Cost Pool"))</f>
        <v/>
      </c>
      <c r="L200" s="15"/>
      <c r="M200" s="17"/>
      <c r="N200" s="29"/>
    </row>
    <row r="201" spans="1:14">
      <c r="A201" s="60"/>
      <c r="B201" s="16" t="str">
        <f>IF(A201="", "", IFERROR(VLOOKUP(A201, 'Building List'!A:C,2,FALSE), "Invalid Building Name"))</f>
        <v/>
      </c>
      <c r="C201" s="65" t="str">
        <f>IF(A201="", "", IFERROR(VLOOKUP(A201, 'Building List'!A:C,3,FALSE), "Invalid Building Name"))</f>
        <v/>
      </c>
      <c r="D201" s="17"/>
      <c r="E201" s="17"/>
      <c r="F201" s="16" t="str">
        <f>IF(G201="", "", IFERROR(VLOOKUP(G201,'Location Type Codes'!F:G,2,FALSE), "Invalid Room Type"))</f>
        <v/>
      </c>
      <c r="G201" s="15"/>
      <c r="H201" s="16" t="str">
        <f>IF(I201="", "", IFERROR(VLOOKUP(I201,'Org Hierarchy'!F:G,2,FALSE), "Invalid Department"))</f>
        <v/>
      </c>
      <c r="I201" s="15"/>
      <c r="J201" s="17"/>
      <c r="K201" s="16" t="str">
        <f>IF(L201="", "", IFERROR(VLOOKUP(L201,Functionalization!A:B,2,FALSE), "Invalid Cost Pool"))</f>
        <v/>
      </c>
      <c r="L201" s="15"/>
      <c r="M201" s="17"/>
      <c r="N201" s="29"/>
    </row>
    <row r="202" spans="1:14">
      <c r="A202" s="60"/>
      <c r="B202" s="16" t="str">
        <f>IF(A202="", "", IFERROR(VLOOKUP(A202, 'Building List'!A:C,2,FALSE), "Invalid Building Name"))</f>
        <v/>
      </c>
      <c r="C202" s="65" t="str">
        <f>IF(A202="", "", IFERROR(VLOOKUP(A202, 'Building List'!A:C,3,FALSE), "Invalid Building Name"))</f>
        <v/>
      </c>
      <c r="D202" s="17"/>
      <c r="E202" s="17"/>
      <c r="F202" s="16" t="str">
        <f>IF(G202="", "", IFERROR(VLOOKUP(G202,'Location Type Codes'!F:G,2,FALSE), "Invalid Room Type"))</f>
        <v/>
      </c>
      <c r="G202" s="15"/>
      <c r="H202" s="16" t="str">
        <f>IF(I202="", "", IFERROR(VLOOKUP(I202,'Org Hierarchy'!F:G,2,FALSE), "Invalid Department"))</f>
        <v/>
      </c>
      <c r="I202" s="15"/>
      <c r="J202" s="17"/>
      <c r="K202" s="16" t="str">
        <f>IF(L202="", "", IFERROR(VLOOKUP(L202,Functionalization!A:B,2,FALSE), "Invalid Cost Pool"))</f>
        <v/>
      </c>
      <c r="L202" s="15"/>
      <c r="M202" s="17"/>
      <c r="N202" s="29"/>
    </row>
    <row r="203" spans="1:14">
      <c r="A203" s="60"/>
      <c r="B203" s="16" t="str">
        <f>IF(A203="", "", IFERROR(VLOOKUP(A203, 'Building List'!A:C,2,FALSE), "Invalid Building Name"))</f>
        <v/>
      </c>
      <c r="C203" s="65" t="str">
        <f>IF(A203="", "", IFERROR(VLOOKUP(A203, 'Building List'!A:C,3,FALSE), "Invalid Building Name"))</f>
        <v/>
      </c>
      <c r="D203" s="17"/>
      <c r="E203" s="17"/>
      <c r="F203" s="16" t="str">
        <f>IF(G203="", "", IFERROR(VLOOKUP(G203,'Location Type Codes'!F:G,2,FALSE), "Invalid Room Type"))</f>
        <v/>
      </c>
      <c r="G203" s="15"/>
      <c r="H203" s="16" t="str">
        <f>IF(I203="", "", IFERROR(VLOOKUP(I203,'Org Hierarchy'!F:G,2,FALSE), "Invalid Department"))</f>
        <v/>
      </c>
      <c r="I203" s="15"/>
      <c r="J203" s="17"/>
      <c r="K203" s="16" t="str">
        <f>IF(L203="", "", IFERROR(VLOOKUP(L203,Functionalization!A:B,2,FALSE), "Invalid Cost Pool"))</f>
        <v/>
      </c>
      <c r="L203" s="15"/>
      <c r="M203" s="17"/>
      <c r="N203" s="29"/>
    </row>
    <row r="204" spans="1:14">
      <c r="A204" s="60"/>
      <c r="B204" s="16" t="str">
        <f>IF(A204="", "", IFERROR(VLOOKUP(A204, 'Building List'!A:C,2,FALSE), "Invalid Building Name"))</f>
        <v/>
      </c>
      <c r="C204" s="65" t="str">
        <f>IF(A204="", "", IFERROR(VLOOKUP(A204, 'Building List'!A:C,3,FALSE), "Invalid Building Name"))</f>
        <v/>
      </c>
      <c r="D204" s="17"/>
      <c r="E204" s="17"/>
      <c r="F204" s="16" t="str">
        <f>IF(G204="", "", IFERROR(VLOOKUP(G204,'Location Type Codes'!F:G,2,FALSE), "Invalid Room Type"))</f>
        <v/>
      </c>
      <c r="G204" s="15"/>
      <c r="H204" s="16" t="str">
        <f>IF(I204="", "", IFERROR(VLOOKUP(I204,'Org Hierarchy'!F:G,2,FALSE), "Invalid Department"))</f>
        <v/>
      </c>
      <c r="I204" s="15"/>
      <c r="J204" s="17"/>
      <c r="K204" s="16" t="str">
        <f>IF(L204="", "", IFERROR(VLOOKUP(L204,Functionalization!A:B,2,FALSE), "Invalid Cost Pool"))</f>
        <v/>
      </c>
      <c r="L204" s="15"/>
      <c r="M204" s="17"/>
      <c r="N204" s="29"/>
    </row>
    <row r="205" spans="1:14">
      <c r="A205" s="60"/>
      <c r="B205" s="16" t="str">
        <f>IF(A205="", "", IFERROR(VLOOKUP(A205, 'Building List'!A:C,2,FALSE), "Invalid Building Name"))</f>
        <v/>
      </c>
      <c r="C205" s="65" t="str">
        <f>IF(A205="", "", IFERROR(VLOOKUP(A205, 'Building List'!A:C,3,FALSE), "Invalid Building Name"))</f>
        <v/>
      </c>
      <c r="D205" s="17"/>
      <c r="E205" s="17"/>
      <c r="F205" s="16" t="str">
        <f>IF(G205="", "", IFERROR(VLOOKUP(G205,'Location Type Codes'!F:G,2,FALSE), "Invalid Room Type"))</f>
        <v/>
      </c>
      <c r="G205" s="15"/>
      <c r="H205" s="16" t="str">
        <f>IF(I205="", "", IFERROR(VLOOKUP(I205,'Org Hierarchy'!F:G,2,FALSE), "Invalid Department"))</f>
        <v/>
      </c>
      <c r="I205" s="15"/>
      <c r="J205" s="17"/>
      <c r="K205" s="16" t="str">
        <f>IF(L205="", "", IFERROR(VLOOKUP(L205,Functionalization!A:B,2,FALSE), "Invalid Cost Pool"))</f>
        <v/>
      </c>
      <c r="L205" s="15"/>
      <c r="M205" s="17"/>
      <c r="N205" s="29"/>
    </row>
    <row r="206" spans="1:14">
      <c r="A206" s="60"/>
      <c r="B206" s="16" t="str">
        <f>IF(A206="", "", IFERROR(VLOOKUP(A206, 'Building List'!A:C,2,FALSE), "Invalid Building Name"))</f>
        <v/>
      </c>
      <c r="C206" s="65" t="str">
        <f>IF(A206="", "", IFERROR(VLOOKUP(A206, 'Building List'!A:C,3,FALSE), "Invalid Building Name"))</f>
        <v/>
      </c>
      <c r="D206" s="17"/>
      <c r="E206" s="17"/>
      <c r="F206" s="16" t="str">
        <f>IF(G206="", "", IFERROR(VLOOKUP(G206,'Location Type Codes'!F:G,2,FALSE), "Invalid Room Type"))</f>
        <v/>
      </c>
      <c r="G206" s="15"/>
      <c r="H206" s="16" t="str">
        <f>IF(I206="", "", IFERROR(VLOOKUP(I206,'Org Hierarchy'!F:G,2,FALSE), "Invalid Department"))</f>
        <v/>
      </c>
      <c r="I206" s="15"/>
      <c r="J206" s="17"/>
      <c r="K206" s="16" t="str">
        <f>IF(L206="", "", IFERROR(VLOOKUP(L206,Functionalization!A:B,2,FALSE), "Invalid Cost Pool"))</f>
        <v/>
      </c>
      <c r="L206" s="15"/>
      <c r="M206" s="17"/>
      <c r="N206" s="29"/>
    </row>
    <row r="207" spans="1:14">
      <c r="A207" s="60"/>
      <c r="B207" s="16" t="str">
        <f>IF(A207="", "", IFERROR(VLOOKUP(A207, 'Building List'!A:C,2,FALSE), "Invalid Building Name"))</f>
        <v/>
      </c>
      <c r="C207" s="65" t="str">
        <f>IF(A207="", "", IFERROR(VLOOKUP(A207, 'Building List'!A:C,3,FALSE), "Invalid Building Name"))</f>
        <v/>
      </c>
      <c r="D207" s="17"/>
      <c r="E207" s="17"/>
      <c r="F207" s="16" t="str">
        <f>IF(G207="", "", IFERROR(VLOOKUP(G207,'Location Type Codes'!F:G,2,FALSE), "Invalid Room Type"))</f>
        <v/>
      </c>
      <c r="G207" s="15"/>
      <c r="H207" s="16" t="str">
        <f>IF(I207="", "", IFERROR(VLOOKUP(I207,'Org Hierarchy'!F:G,2,FALSE), "Invalid Department"))</f>
        <v/>
      </c>
      <c r="I207" s="15"/>
      <c r="J207" s="17"/>
      <c r="K207" s="16" t="str">
        <f>IF(L207="", "", IFERROR(VLOOKUP(L207,Functionalization!A:B,2,FALSE), "Invalid Cost Pool"))</f>
        <v/>
      </c>
      <c r="L207" s="15"/>
      <c r="M207" s="17"/>
      <c r="N207" s="29"/>
    </row>
    <row r="208" spans="1:14">
      <c r="A208" s="60"/>
      <c r="B208" s="16" t="str">
        <f>IF(A208="", "", IFERROR(VLOOKUP(A208, 'Building List'!A:C,2,FALSE), "Invalid Building Name"))</f>
        <v/>
      </c>
      <c r="C208" s="65" t="str">
        <f>IF(A208="", "", IFERROR(VLOOKUP(A208, 'Building List'!A:C,3,FALSE), "Invalid Building Name"))</f>
        <v/>
      </c>
      <c r="D208" s="17"/>
      <c r="E208" s="17"/>
      <c r="F208" s="16" t="str">
        <f>IF(G208="", "", IFERROR(VLOOKUP(G208,'Location Type Codes'!F:G,2,FALSE), "Invalid Room Type"))</f>
        <v/>
      </c>
      <c r="G208" s="15"/>
      <c r="H208" s="16" t="str">
        <f>IF(I208="", "", IFERROR(VLOOKUP(I208,'Org Hierarchy'!F:G,2,FALSE), "Invalid Department"))</f>
        <v/>
      </c>
      <c r="I208" s="15"/>
      <c r="J208" s="17"/>
      <c r="K208" s="16" t="str">
        <f>IF(L208="", "", IFERROR(VLOOKUP(L208,Functionalization!A:B,2,FALSE), "Invalid Cost Pool"))</f>
        <v/>
      </c>
      <c r="L208" s="15"/>
      <c r="M208" s="17"/>
      <c r="N208" s="29"/>
    </row>
    <row r="209" spans="1:14">
      <c r="A209" s="60"/>
      <c r="B209" s="16" t="str">
        <f>IF(A209="", "", IFERROR(VLOOKUP(A209, 'Building List'!A:C,2,FALSE), "Invalid Building Name"))</f>
        <v/>
      </c>
      <c r="C209" s="65" t="str">
        <f>IF(A209="", "", IFERROR(VLOOKUP(A209, 'Building List'!A:C,3,FALSE), "Invalid Building Name"))</f>
        <v/>
      </c>
      <c r="D209" s="17"/>
      <c r="E209" s="17"/>
      <c r="F209" s="16" t="str">
        <f>IF(G209="", "", IFERROR(VLOOKUP(G209,'Location Type Codes'!F:G,2,FALSE), "Invalid Room Type"))</f>
        <v/>
      </c>
      <c r="G209" s="15"/>
      <c r="H209" s="16" t="str">
        <f>IF(I209="", "", IFERROR(VLOOKUP(I209,'Org Hierarchy'!F:G,2,FALSE), "Invalid Department"))</f>
        <v/>
      </c>
      <c r="I209" s="15"/>
      <c r="J209" s="17"/>
      <c r="K209" s="16" t="str">
        <f>IF(L209="", "", IFERROR(VLOOKUP(L209,Functionalization!A:B,2,FALSE), "Invalid Cost Pool"))</f>
        <v/>
      </c>
      <c r="L209" s="15"/>
      <c r="M209" s="17"/>
      <c r="N209" s="29"/>
    </row>
    <row r="210" spans="1:14">
      <c r="A210" s="60"/>
      <c r="B210" s="16" t="str">
        <f>IF(A210="", "", IFERROR(VLOOKUP(A210, 'Building List'!A:C,2,FALSE), "Invalid Building Name"))</f>
        <v/>
      </c>
      <c r="C210" s="65" t="str">
        <f>IF(A210="", "", IFERROR(VLOOKUP(A210, 'Building List'!A:C,3,FALSE), "Invalid Building Name"))</f>
        <v/>
      </c>
      <c r="D210" s="17"/>
      <c r="E210" s="17"/>
      <c r="F210" s="16" t="str">
        <f>IF(G210="", "", IFERROR(VLOOKUP(G210,'Location Type Codes'!F:G,2,FALSE), "Invalid Room Type"))</f>
        <v/>
      </c>
      <c r="G210" s="15"/>
      <c r="H210" s="16" t="str">
        <f>IF(I210="", "", IFERROR(VLOOKUP(I210,'Org Hierarchy'!F:G,2,FALSE), "Invalid Department"))</f>
        <v/>
      </c>
      <c r="I210" s="15"/>
      <c r="J210" s="17"/>
      <c r="K210" s="16" t="str">
        <f>IF(L210="", "", IFERROR(VLOOKUP(L210,Functionalization!A:B,2,FALSE), "Invalid Cost Pool"))</f>
        <v/>
      </c>
      <c r="L210" s="15"/>
      <c r="M210" s="17"/>
      <c r="N210" s="29"/>
    </row>
    <row r="211" spans="1:14">
      <c r="A211" s="60"/>
      <c r="B211" s="16" t="str">
        <f>IF(A211="", "", IFERROR(VLOOKUP(A211, 'Building List'!A:C,2,FALSE), "Invalid Building Name"))</f>
        <v/>
      </c>
      <c r="C211" s="65" t="str">
        <f>IF(A211="", "", IFERROR(VLOOKUP(A211, 'Building List'!A:C,3,FALSE), "Invalid Building Name"))</f>
        <v/>
      </c>
      <c r="D211" s="17"/>
      <c r="E211" s="17"/>
      <c r="F211" s="16" t="str">
        <f>IF(G211="", "", IFERROR(VLOOKUP(G211,'Location Type Codes'!F:G,2,FALSE), "Invalid Room Type"))</f>
        <v/>
      </c>
      <c r="G211" s="15"/>
      <c r="H211" s="16" t="str">
        <f>IF(I211="", "", IFERROR(VLOOKUP(I211,'Org Hierarchy'!F:G,2,FALSE), "Invalid Department"))</f>
        <v/>
      </c>
      <c r="I211" s="15"/>
      <c r="J211" s="17"/>
      <c r="K211" s="16" t="str">
        <f>IF(L211="", "", IFERROR(VLOOKUP(L211,Functionalization!A:B,2,FALSE), "Invalid Cost Pool"))</f>
        <v/>
      </c>
      <c r="L211" s="15"/>
      <c r="M211" s="17"/>
      <c r="N211" s="29"/>
    </row>
    <row r="212" spans="1:14">
      <c r="A212" s="60"/>
      <c r="B212" s="16" t="str">
        <f>IF(A212="", "", IFERROR(VLOOKUP(A212, 'Building List'!A:C,2,FALSE), "Invalid Building Name"))</f>
        <v/>
      </c>
      <c r="C212" s="65" t="str">
        <f>IF(A212="", "", IFERROR(VLOOKUP(A212, 'Building List'!A:C,3,FALSE), "Invalid Building Name"))</f>
        <v/>
      </c>
      <c r="D212" s="17"/>
      <c r="E212" s="17"/>
      <c r="F212" s="16" t="str">
        <f>IF(G212="", "", IFERROR(VLOOKUP(G212,'Location Type Codes'!F:G,2,FALSE), "Invalid Room Type"))</f>
        <v/>
      </c>
      <c r="G212" s="15"/>
      <c r="H212" s="16" t="str">
        <f>IF(I212="", "", IFERROR(VLOOKUP(I212,'Org Hierarchy'!F:G,2,FALSE), "Invalid Department"))</f>
        <v/>
      </c>
      <c r="I212" s="15"/>
      <c r="J212" s="17"/>
      <c r="K212" s="16" t="str">
        <f>IF(L212="", "", IFERROR(VLOOKUP(L212,Functionalization!A:B,2,FALSE), "Invalid Cost Pool"))</f>
        <v/>
      </c>
      <c r="L212" s="15"/>
      <c r="M212" s="17"/>
      <c r="N212" s="29"/>
    </row>
    <row r="213" spans="1:14">
      <c r="A213" s="60"/>
      <c r="B213" s="16" t="str">
        <f>IF(A213="", "", IFERROR(VLOOKUP(A213, 'Building List'!A:C,2,FALSE), "Invalid Building Name"))</f>
        <v/>
      </c>
      <c r="C213" s="65" t="str">
        <f>IF(A213="", "", IFERROR(VLOOKUP(A213, 'Building List'!A:C,3,FALSE), "Invalid Building Name"))</f>
        <v/>
      </c>
      <c r="D213" s="17"/>
      <c r="E213" s="17"/>
      <c r="F213" s="16" t="str">
        <f>IF(G213="", "", IFERROR(VLOOKUP(G213,'Location Type Codes'!F:G,2,FALSE), "Invalid Room Type"))</f>
        <v/>
      </c>
      <c r="G213" s="15"/>
      <c r="H213" s="16" t="str">
        <f>IF(I213="", "", IFERROR(VLOOKUP(I213,'Org Hierarchy'!F:G,2,FALSE), "Invalid Department"))</f>
        <v/>
      </c>
      <c r="I213" s="15"/>
      <c r="J213" s="17"/>
      <c r="K213" s="16" t="str">
        <f>IF(L213="", "", IFERROR(VLOOKUP(L213,Functionalization!A:B,2,FALSE), "Invalid Cost Pool"))</f>
        <v/>
      </c>
      <c r="L213" s="15"/>
      <c r="M213" s="17"/>
      <c r="N213" s="29"/>
    </row>
    <row r="214" spans="1:14">
      <c r="A214" s="60"/>
      <c r="B214" s="16" t="str">
        <f>IF(A214="", "", IFERROR(VLOOKUP(A214, 'Building List'!A:C,2,FALSE), "Invalid Building Name"))</f>
        <v/>
      </c>
      <c r="C214" s="65" t="str">
        <f>IF(A214="", "", IFERROR(VLOOKUP(A214, 'Building List'!A:C,3,FALSE), "Invalid Building Name"))</f>
        <v/>
      </c>
      <c r="D214" s="17"/>
      <c r="E214" s="17"/>
      <c r="F214" s="16" t="str">
        <f>IF(G214="", "", IFERROR(VLOOKUP(G214,'Location Type Codes'!F:G,2,FALSE), "Invalid Room Type"))</f>
        <v/>
      </c>
      <c r="G214" s="15"/>
      <c r="H214" s="16" t="str">
        <f>IF(I214="", "", IFERROR(VLOOKUP(I214,'Org Hierarchy'!F:G,2,FALSE), "Invalid Department"))</f>
        <v/>
      </c>
      <c r="I214" s="15"/>
      <c r="J214" s="17"/>
      <c r="K214" s="16" t="str">
        <f>IF(L214="", "", IFERROR(VLOOKUP(L214,Functionalization!A:B,2,FALSE), "Invalid Cost Pool"))</f>
        <v/>
      </c>
      <c r="L214" s="15"/>
      <c r="M214" s="17"/>
      <c r="N214" s="29"/>
    </row>
    <row r="215" spans="1:14">
      <c r="A215" s="60"/>
      <c r="B215" s="16" t="str">
        <f>IF(A215="", "", IFERROR(VLOOKUP(A215, 'Building List'!A:C,2,FALSE), "Invalid Building Name"))</f>
        <v/>
      </c>
      <c r="C215" s="65" t="str">
        <f>IF(A215="", "", IFERROR(VLOOKUP(A215, 'Building List'!A:C,3,FALSE), "Invalid Building Name"))</f>
        <v/>
      </c>
      <c r="D215" s="17"/>
      <c r="E215" s="17"/>
      <c r="F215" s="16" t="str">
        <f>IF(G215="", "", IFERROR(VLOOKUP(G215,'Location Type Codes'!F:G,2,FALSE), "Invalid Room Type"))</f>
        <v/>
      </c>
      <c r="G215" s="15"/>
      <c r="H215" s="16" t="str">
        <f>IF(I215="", "", IFERROR(VLOOKUP(I215,'Org Hierarchy'!F:G,2,FALSE), "Invalid Department"))</f>
        <v/>
      </c>
      <c r="I215" s="15"/>
      <c r="J215" s="17"/>
      <c r="K215" s="16" t="str">
        <f>IF(L215="", "", IFERROR(VLOOKUP(L215,Functionalization!A:B,2,FALSE), "Invalid Cost Pool"))</f>
        <v/>
      </c>
      <c r="L215" s="15"/>
      <c r="M215" s="17"/>
      <c r="N215" s="29"/>
    </row>
    <row r="216" spans="1:14">
      <c r="A216" s="60"/>
      <c r="B216" s="16" t="str">
        <f>IF(A216="", "", IFERROR(VLOOKUP(A216, 'Building List'!A:C,2,FALSE), "Invalid Building Name"))</f>
        <v/>
      </c>
      <c r="C216" s="65" t="str">
        <f>IF(A216="", "", IFERROR(VLOOKUP(A216, 'Building List'!A:C,3,FALSE), "Invalid Building Name"))</f>
        <v/>
      </c>
      <c r="D216" s="17"/>
      <c r="E216" s="17"/>
      <c r="F216" s="16" t="str">
        <f>IF(G216="", "", IFERROR(VLOOKUP(G216,'Location Type Codes'!F:G,2,FALSE), "Invalid Room Type"))</f>
        <v/>
      </c>
      <c r="G216" s="15"/>
      <c r="H216" s="16" t="str">
        <f>IF(I216="", "", IFERROR(VLOOKUP(I216,'Org Hierarchy'!F:G,2,FALSE), "Invalid Department"))</f>
        <v/>
      </c>
      <c r="I216" s="15"/>
      <c r="J216" s="17"/>
      <c r="K216" s="16" t="str">
        <f>IF(L216="", "", IFERROR(VLOOKUP(L216,Functionalization!A:B,2,FALSE), "Invalid Cost Pool"))</f>
        <v/>
      </c>
      <c r="L216" s="15"/>
      <c r="M216" s="17"/>
      <c r="N216" s="29"/>
    </row>
    <row r="217" spans="1:14">
      <c r="A217" s="60"/>
      <c r="B217" s="16" t="str">
        <f>IF(A217="", "", IFERROR(VLOOKUP(A217, 'Building List'!A:C,2,FALSE), "Invalid Building Name"))</f>
        <v/>
      </c>
      <c r="C217" s="65" t="str">
        <f>IF(A217="", "", IFERROR(VLOOKUP(A217, 'Building List'!A:C,3,FALSE), "Invalid Building Name"))</f>
        <v/>
      </c>
      <c r="D217" s="17"/>
      <c r="E217" s="17"/>
      <c r="F217" s="16" t="str">
        <f>IF(G217="", "", IFERROR(VLOOKUP(G217,'Location Type Codes'!F:G,2,FALSE), "Invalid Room Type"))</f>
        <v/>
      </c>
      <c r="G217" s="15"/>
      <c r="H217" s="16" t="str">
        <f>IF(I217="", "", IFERROR(VLOOKUP(I217,'Org Hierarchy'!F:G,2,FALSE), "Invalid Department"))</f>
        <v/>
      </c>
      <c r="I217" s="15"/>
      <c r="J217" s="17"/>
      <c r="K217" s="16" t="str">
        <f>IF(L217="", "", IFERROR(VLOOKUP(L217,Functionalization!A:B,2,FALSE), "Invalid Cost Pool"))</f>
        <v/>
      </c>
      <c r="L217" s="15"/>
      <c r="M217" s="17"/>
      <c r="N217" s="29"/>
    </row>
    <row r="218" spans="1:14">
      <c r="A218" s="60"/>
      <c r="B218" s="16" t="str">
        <f>IF(A218="", "", IFERROR(VLOOKUP(A218, 'Building List'!A:C,2,FALSE), "Invalid Building Name"))</f>
        <v/>
      </c>
      <c r="C218" s="65" t="str">
        <f>IF(A218="", "", IFERROR(VLOOKUP(A218, 'Building List'!A:C,3,FALSE), "Invalid Building Name"))</f>
        <v/>
      </c>
      <c r="D218" s="17"/>
      <c r="E218" s="17"/>
      <c r="F218" s="16" t="str">
        <f>IF(G218="", "", IFERROR(VLOOKUP(G218,'Location Type Codes'!F:G,2,FALSE), "Invalid Room Type"))</f>
        <v/>
      </c>
      <c r="G218" s="15"/>
      <c r="H218" s="16" t="str">
        <f>IF(I218="", "", IFERROR(VLOOKUP(I218,'Org Hierarchy'!F:G,2,FALSE), "Invalid Department"))</f>
        <v/>
      </c>
      <c r="I218" s="15"/>
      <c r="J218" s="17"/>
      <c r="K218" s="16" t="str">
        <f>IF(L218="", "", IFERROR(VLOOKUP(L218,Functionalization!A:B,2,FALSE), "Invalid Cost Pool"))</f>
        <v/>
      </c>
      <c r="L218" s="15"/>
      <c r="M218" s="17"/>
      <c r="N218" s="29"/>
    </row>
    <row r="219" spans="1:14">
      <c r="A219" s="60"/>
      <c r="B219" s="16" t="str">
        <f>IF(A219="", "", IFERROR(VLOOKUP(A219, 'Building List'!A:C,2,FALSE), "Invalid Building Name"))</f>
        <v/>
      </c>
      <c r="C219" s="65" t="str">
        <f>IF(A219="", "", IFERROR(VLOOKUP(A219, 'Building List'!A:C,3,FALSE), "Invalid Building Name"))</f>
        <v/>
      </c>
      <c r="D219" s="17"/>
      <c r="E219" s="17"/>
      <c r="F219" s="16" t="str">
        <f>IF(G219="", "", IFERROR(VLOOKUP(G219,'Location Type Codes'!F:G,2,FALSE), "Invalid Room Type"))</f>
        <v/>
      </c>
      <c r="G219" s="15"/>
      <c r="H219" s="16" t="str">
        <f>IF(I219="", "", IFERROR(VLOOKUP(I219,'Org Hierarchy'!F:G,2,FALSE), "Invalid Department"))</f>
        <v/>
      </c>
      <c r="I219" s="15"/>
      <c r="J219" s="17"/>
      <c r="K219" s="16" t="str">
        <f>IF(L219="", "", IFERROR(VLOOKUP(L219,Functionalization!A:B,2,FALSE), "Invalid Cost Pool"))</f>
        <v/>
      </c>
      <c r="L219" s="15"/>
      <c r="M219" s="17"/>
      <c r="N219" s="29"/>
    </row>
    <row r="220" spans="1:14">
      <c r="A220" s="60"/>
      <c r="B220" s="16" t="str">
        <f>IF(A220="", "", IFERROR(VLOOKUP(A220, 'Building List'!A:C,2,FALSE), "Invalid Building Name"))</f>
        <v/>
      </c>
      <c r="C220" s="65" t="str">
        <f>IF(A220="", "", IFERROR(VLOOKUP(A220, 'Building List'!A:C,3,FALSE), "Invalid Building Name"))</f>
        <v/>
      </c>
      <c r="D220" s="17"/>
      <c r="E220" s="17"/>
      <c r="F220" s="16" t="str">
        <f>IF(G220="", "", IFERROR(VLOOKUP(G220,'Location Type Codes'!F:G,2,FALSE), "Invalid Room Type"))</f>
        <v/>
      </c>
      <c r="G220" s="15"/>
      <c r="H220" s="16" t="str">
        <f>IF(I220="", "", IFERROR(VLOOKUP(I220,'Org Hierarchy'!F:G,2,FALSE), "Invalid Department"))</f>
        <v/>
      </c>
      <c r="I220" s="15"/>
      <c r="J220" s="17"/>
      <c r="K220" s="16" t="str">
        <f>IF(L220="", "", IFERROR(VLOOKUP(L220,Functionalization!A:B,2,FALSE), "Invalid Cost Pool"))</f>
        <v/>
      </c>
      <c r="L220" s="15"/>
      <c r="M220" s="17"/>
      <c r="N220" s="29"/>
    </row>
    <row r="221" spans="1:14">
      <c r="A221" s="60"/>
      <c r="B221" s="16" t="str">
        <f>IF(A221="", "", IFERROR(VLOOKUP(A221, 'Building List'!A:C,2,FALSE), "Invalid Building Name"))</f>
        <v/>
      </c>
      <c r="C221" s="65" t="str">
        <f>IF(A221="", "", IFERROR(VLOOKUP(A221, 'Building List'!A:C,3,FALSE), "Invalid Building Name"))</f>
        <v/>
      </c>
      <c r="D221" s="17"/>
      <c r="E221" s="17"/>
      <c r="F221" s="16" t="str">
        <f>IF(G221="", "", IFERROR(VLOOKUP(G221,'Location Type Codes'!F:G,2,FALSE), "Invalid Room Type"))</f>
        <v/>
      </c>
      <c r="G221" s="15"/>
      <c r="H221" s="16" t="str">
        <f>IF(I221="", "", IFERROR(VLOOKUP(I221,'Org Hierarchy'!F:G,2,FALSE), "Invalid Department"))</f>
        <v/>
      </c>
      <c r="I221" s="15"/>
      <c r="J221" s="17"/>
      <c r="K221" s="16" t="str">
        <f>IF(L221="", "", IFERROR(VLOOKUP(L221,Functionalization!A:B,2,FALSE), "Invalid Cost Pool"))</f>
        <v/>
      </c>
      <c r="L221" s="15"/>
      <c r="M221" s="17"/>
      <c r="N221" s="29"/>
    </row>
    <row r="222" spans="1:14">
      <c r="A222" s="60"/>
      <c r="B222" s="16" t="str">
        <f>IF(A222="", "", IFERROR(VLOOKUP(A222, 'Building List'!A:C,2,FALSE), "Invalid Building Name"))</f>
        <v/>
      </c>
      <c r="C222" s="65" t="str">
        <f>IF(A222="", "", IFERROR(VLOOKUP(A222, 'Building List'!A:C,3,FALSE), "Invalid Building Name"))</f>
        <v/>
      </c>
      <c r="D222" s="17"/>
      <c r="E222" s="17"/>
      <c r="F222" s="16" t="str">
        <f>IF(G222="", "", IFERROR(VLOOKUP(G222,'Location Type Codes'!F:G,2,FALSE), "Invalid Room Type"))</f>
        <v/>
      </c>
      <c r="G222" s="15"/>
      <c r="H222" s="16" t="str">
        <f>IF(I222="", "", IFERROR(VLOOKUP(I222,'Org Hierarchy'!F:G,2,FALSE), "Invalid Department"))</f>
        <v/>
      </c>
      <c r="I222" s="15"/>
      <c r="J222" s="17"/>
      <c r="K222" s="16" t="str">
        <f>IF(L222="", "", IFERROR(VLOOKUP(L222,Functionalization!A:B,2,FALSE), "Invalid Cost Pool"))</f>
        <v/>
      </c>
      <c r="L222" s="15"/>
      <c r="M222" s="17"/>
      <c r="N222" s="29"/>
    </row>
    <row r="223" spans="1:14">
      <c r="A223" s="60"/>
      <c r="B223" s="16" t="str">
        <f>IF(A223="", "", IFERROR(VLOOKUP(A223, 'Building List'!A:C,2,FALSE), "Invalid Building Name"))</f>
        <v/>
      </c>
      <c r="C223" s="65" t="str">
        <f>IF(A223="", "", IFERROR(VLOOKUP(A223, 'Building List'!A:C,3,FALSE), "Invalid Building Name"))</f>
        <v/>
      </c>
      <c r="D223" s="17"/>
      <c r="E223" s="17"/>
      <c r="F223" s="16" t="str">
        <f>IF(G223="", "", IFERROR(VLOOKUP(G223,'Location Type Codes'!F:G,2,FALSE), "Invalid Room Type"))</f>
        <v/>
      </c>
      <c r="G223" s="15"/>
      <c r="H223" s="16" t="str">
        <f>IF(I223="", "", IFERROR(VLOOKUP(I223,'Org Hierarchy'!F:G,2,FALSE), "Invalid Department"))</f>
        <v/>
      </c>
      <c r="I223" s="15"/>
      <c r="J223" s="17"/>
      <c r="K223" s="16" t="str">
        <f>IF(L223="", "", IFERROR(VLOOKUP(L223,Functionalization!A:B,2,FALSE), "Invalid Cost Pool"))</f>
        <v/>
      </c>
      <c r="L223" s="15"/>
      <c r="M223" s="17"/>
      <c r="N223" s="29"/>
    </row>
    <row r="224" spans="1:14">
      <c r="A224" s="60"/>
      <c r="B224" s="16" t="str">
        <f>IF(A224="", "", IFERROR(VLOOKUP(A224, 'Building List'!A:C,2,FALSE), "Invalid Building Name"))</f>
        <v/>
      </c>
      <c r="C224" s="65" t="str">
        <f>IF(A224="", "", IFERROR(VLOOKUP(A224, 'Building List'!A:C,3,FALSE), "Invalid Building Name"))</f>
        <v/>
      </c>
      <c r="D224" s="17"/>
      <c r="E224" s="17"/>
      <c r="F224" s="16" t="str">
        <f>IF(G224="", "", IFERROR(VLOOKUP(G224,'Location Type Codes'!F:G,2,FALSE), "Invalid Room Type"))</f>
        <v/>
      </c>
      <c r="G224" s="15"/>
      <c r="H224" s="16" t="str">
        <f>IF(I224="", "", IFERROR(VLOOKUP(I224,'Org Hierarchy'!F:G,2,FALSE), "Invalid Department"))</f>
        <v/>
      </c>
      <c r="I224" s="15"/>
      <c r="J224" s="17"/>
      <c r="K224" s="16" t="str">
        <f>IF(L224="", "", IFERROR(VLOOKUP(L224,Functionalization!A:B,2,FALSE), "Invalid Cost Pool"))</f>
        <v/>
      </c>
      <c r="L224" s="15"/>
      <c r="M224" s="17"/>
      <c r="N224" s="29"/>
    </row>
    <row r="225" spans="1:14">
      <c r="A225" s="60"/>
      <c r="B225" s="16" t="str">
        <f>IF(A225="", "", IFERROR(VLOOKUP(A225, 'Building List'!A:C,2,FALSE), "Invalid Building Name"))</f>
        <v/>
      </c>
      <c r="C225" s="65" t="str">
        <f>IF(A225="", "", IFERROR(VLOOKUP(A225, 'Building List'!A:C,3,FALSE), "Invalid Building Name"))</f>
        <v/>
      </c>
      <c r="D225" s="17"/>
      <c r="E225" s="17"/>
      <c r="F225" s="16" t="str">
        <f>IF(G225="", "", IFERROR(VLOOKUP(G225,'Location Type Codes'!F:G,2,FALSE), "Invalid Room Type"))</f>
        <v/>
      </c>
      <c r="G225" s="15"/>
      <c r="H225" s="16" t="str">
        <f>IF(I225="", "", IFERROR(VLOOKUP(I225,'Org Hierarchy'!F:G,2,FALSE), "Invalid Department"))</f>
        <v/>
      </c>
      <c r="I225" s="15"/>
      <c r="J225" s="17"/>
      <c r="K225" s="16" t="str">
        <f>IF(L225="", "", IFERROR(VLOOKUP(L225,Functionalization!A:B,2,FALSE), "Invalid Cost Pool"))</f>
        <v/>
      </c>
      <c r="L225" s="15"/>
      <c r="M225" s="17"/>
      <c r="N225" s="29"/>
    </row>
    <row r="226" spans="1:14">
      <c r="A226" s="60"/>
      <c r="B226" s="16" t="str">
        <f>IF(A226="", "", IFERROR(VLOOKUP(A226, 'Building List'!A:C,2,FALSE), "Invalid Building Name"))</f>
        <v/>
      </c>
      <c r="C226" s="65" t="str">
        <f>IF(A226="", "", IFERROR(VLOOKUP(A226, 'Building List'!A:C,3,FALSE), "Invalid Building Name"))</f>
        <v/>
      </c>
      <c r="D226" s="17"/>
      <c r="E226" s="17"/>
      <c r="F226" s="16" t="str">
        <f>IF(G226="", "", IFERROR(VLOOKUP(G226,'Location Type Codes'!F:G,2,FALSE), "Invalid Room Type"))</f>
        <v/>
      </c>
      <c r="G226" s="15"/>
      <c r="H226" s="16" t="str">
        <f>IF(I226="", "", IFERROR(VLOOKUP(I226,'Org Hierarchy'!F:G,2,FALSE), "Invalid Department"))</f>
        <v/>
      </c>
      <c r="I226" s="15"/>
      <c r="J226" s="17"/>
      <c r="K226" s="16" t="str">
        <f>IF(L226="", "", IFERROR(VLOOKUP(L226,Functionalization!A:B,2,FALSE), "Invalid Cost Pool"))</f>
        <v/>
      </c>
      <c r="L226" s="15"/>
      <c r="M226" s="17"/>
      <c r="N226" s="29"/>
    </row>
    <row r="227" spans="1:14">
      <c r="A227" s="60"/>
      <c r="B227" s="16" t="str">
        <f>IF(A227="", "", IFERROR(VLOOKUP(A227, 'Building List'!A:C,2,FALSE), "Invalid Building Name"))</f>
        <v/>
      </c>
      <c r="C227" s="65" t="str">
        <f>IF(A227="", "", IFERROR(VLOOKUP(A227, 'Building List'!A:C,3,FALSE), "Invalid Building Name"))</f>
        <v/>
      </c>
      <c r="D227" s="17"/>
      <c r="E227" s="17"/>
      <c r="F227" s="16" t="str">
        <f>IF(G227="", "", IFERROR(VLOOKUP(G227,'Location Type Codes'!F:G,2,FALSE), "Invalid Room Type"))</f>
        <v/>
      </c>
      <c r="G227" s="15"/>
      <c r="H227" s="16" t="str">
        <f>IF(I227="", "", IFERROR(VLOOKUP(I227,'Org Hierarchy'!F:G,2,FALSE), "Invalid Department"))</f>
        <v/>
      </c>
      <c r="I227" s="15"/>
      <c r="J227" s="17"/>
      <c r="K227" s="16" t="str">
        <f>IF(L227="", "", IFERROR(VLOOKUP(L227,Functionalization!A:B,2,FALSE), "Invalid Cost Pool"))</f>
        <v/>
      </c>
      <c r="L227" s="15"/>
      <c r="M227" s="17"/>
      <c r="N227" s="29"/>
    </row>
    <row r="228" spans="1:14">
      <c r="A228" s="60"/>
      <c r="B228" s="16" t="str">
        <f>IF(A228="", "", IFERROR(VLOOKUP(A228, 'Building List'!A:C,2,FALSE), "Invalid Building Name"))</f>
        <v/>
      </c>
      <c r="C228" s="65" t="str">
        <f>IF(A228="", "", IFERROR(VLOOKUP(A228, 'Building List'!A:C,3,FALSE), "Invalid Building Name"))</f>
        <v/>
      </c>
      <c r="D228" s="17"/>
      <c r="E228" s="17"/>
      <c r="F228" s="16" t="str">
        <f>IF(G228="", "", IFERROR(VLOOKUP(G228,'Location Type Codes'!F:G,2,FALSE), "Invalid Room Type"))</f>
        <v/>
      </c>
      <c r="G228" s="15"/>
      <c r="H228" s="16" t="str">
        <f>IF(I228="", "", IFERROR(VLOOKUP(I228,'Org Hierarchy'!F:G,2,FALSE), "Invalid Department"))</f>
        <v/>
      </c>
      <c r="I228" s="15"/>
      <c r="J228" s="17"/>
      <c r="K228" s="16" t="str">
        <f>IF(L228="", "", IFERROR(VLOOKUP(L228,Functionalization!A:B,2,FALSE), "Invalid Cost Pool"))</f>
        <v/>
      </c>
      <c r="L228" s="15"/>
      <c r="M228" s="17"/>
      <c r="N228" s="29"/>
    </row>
    <row r="229" spans="1:14">
      <c r="A229" s="60"/>
      <c r="B229" s="16" t="str">
        <f>IF(A229="", "", IFERROR(VLOOKUP(A229, 'Building List'!A:C,2,FALSE), "Invalid Building Name"))</f>
        <v/>
      </c>
      <c r="C229" s="65" t="str">
        <f>IF(A229="", "", IFERROR(VLOOKUP(A229, 'Building List'!A:C,3,FALSE), "Invalid Building Name"))</f>
        <v/>
      </c>
      <c r="D229" s="17"/>
      <c r="E229" s="17"/>
      <c r="F229" s="16" t="str">
        <f>IF(G229="", "", IFERROR(VLOOKUP(G229,'Location Type Codes'!F:G,2,FALSE), "Invalid Room Type"))</f>
        <v/>
      </c>
      <c r="G229" s="15"/>
      <c r="H229" s="16" t="str">
        <f>IF(I229="", "", IFERROR(VLOOKUP(I229,'Org Hierarchy'!F:G,2,FALSE), "Invalid Department"))</f>
        <v/>
      </c>
      <c r="I229" s="15"/>
      <c r="J229" s="17"/>
      <c r="K229" s="16" t="str">
        <f>IF(L229="", "", IFERROR(VLOOKUP(L229,Functionalization!A:B,2,FALSE), "Invalid Cost Pool"))</f>
        <v/>
      </c>
      <c r="L229" s="15"/>
      <c r="M229" s="17"/>
      <c r="N229" s="29"/>
    </row>
    <row r="230" spans="1:14">
      <c r="A230" s="60"/>
      <c r="B230" s="16" t="str">
        <f>IF(A230="", "", IFERROR(VLOOKUP(A230, 'Building List'!A:C,2,FALSE), "Invalid Building Name"))</f>
        <v/>
      </c>
      <c r="C230" s="65" t="str">
        <f>IF(A230="", "", IFERROR(VLOOKUP(A230, 'Building List'!A:C,3,FALSE), "Invalid Building Name"))</f>
        <v/>
      </c>
      <c r="D230" s="17"/>
      <c r="E230" s="17"/>
      <c r="F230" s="16" t="str">
        <f>IF(G230="", "", IFERROR(VLOOKUP(G230,'Location Type Codes'!F:G,2,FALSE), "Invalid Room Type"))</f>
        <v/>
      </c>
      <c r="G230" s="15"/>
      <c r="H230" s="16" t="str">
        <f>IF(I230="", "", IFERROR(VLOOKUP(I230,'Org Hierarchy'!F:G,2,FALSE), "Invalid Department"))</f>
        <v/>
      </c>
      <c r="I230" s="15"/>
      <c r="J230" s="17"/>
      <c r="K230" s="16" t="str">
        <f>IF(L230="", "", IFERROR(VLOOKUP(L230,Functionalization!A:B,2,FALSE), "Invalid Cost Pool"))</f>
        <v/>
      </c>
      <c r="L230" s="15"/>
      <c r="M230" s="17"/>
      <c r="N230" s="29"/>
    </row>
    <row r="231" spans="1:14">
      <c r="A231" s="60"/>
      <c r="B231" s="16" t="str">
        <f>IF(A231="", "", IFERROR(VLOOKUP(A231, 'Building List'!A:C,2,FALSE), "Invalid Building Name"))</f>
        <v/>
      </c>
      <c r="C231" s="65" t="str">
        <f>IF(A231="", "", IFERROR(VLOOKUP(A231, 'Building List'!A:C,3,FALSE), "Invalid Building Name"))</f>
        <v/>
      </c>
      <c r="D231" s="17"/>
      <c r="E231" s="17"/>
      <c r="F231" s="16" t="str">
        <f>IF(G231="", "", IFERROR(VLOOKUP(G231,'Location Type Codes'!F:G,2,FALSE), "Invalid Room Type"))</f>
        <v/>
      </c>
      <c r="G231" s="15"/>
      <c r="H231" s="16" t="str">
        <f>IF(I231="", "", IFERROR(VLOOKUP(I231,'Org Hierarchy'!F:G,2,FALSE), "Invalid Department"))</f>
        <v/>
      </c>
      <c r="I231" s="15"/>
      <c r="J231" s="17"/>
      <c r="K231" s="16" t="str">
        <f>IF(L231="", "", IFERROR(VLOOKUP(L231,Functionalization!A:B,2,FALSE), "Invalid Cost Pool"))</f>
        <v/>
      </c>
      <c r="L231" s="15"/>
      <c r="M231" s="17"/>
      <c r="N231" s="29"/>
    </row>
    <row r="232" spans="1:14">
      <c r="A232" s="60"/>
      <c r="B232" s="16" t="str">
        <f>IF(A232="", "", IFERROR(VLOOKUP(A232, 'Building List'!A:C,2,FALSE), "Invalid Building Name"))</f>
        <v/>
      </c>
      <c r="C232" s="65" t="str">
        <f>IF(A232="", "", IFERROR(VLOOKUP(A232, 'Building List'!A:C,3,FALSE), "Invalid Building Name"))</f>
        <v/>
      </c>
      <c r="D232" s="17"/>
      <c r="E232" s="17"/>
      <c r="F232" s="16" t="str">
        <f>IF(G232="", "", IFERROR(VLOOKUP(G232,'Location Type Codes'!F:G,2,FALSE), "Invalid Room Type"))</f>
        <v/>
      </c>
      <c r="G232" s="15"/>
      <c r="H232" s="16" t="str">
        <f>IF(I232="", "", IFERROR(VLOOKUP(I232,'Org Hierarchy'!F:G,2,FALSE), "Invalid Department"))</f>
        <v/>
      </c>
      <c r="I232" s="15"/>
      <c r="J232" s="17"/>
      <c r="K232" s="16" t="str">
        <f>IF(L232="", "", IFERROR(VLOOKUP(L232,Functionalization!A:B,2,FALSE), "Invalid Cost Pool"))</f>
        <v/>
      </c>
      <c r="L232" s="15"/>
      <c r="M232" s="17"/>
      <c r="N232" s="29"/>
    </row>
    <row r="233" spans="1:14">
      <c r="A233" s="60"/>
      <c r="B233" s="16" t="str">
        <f>IF(A233="", "", IFERROR(VLOOKUP(A233, 'Building List'!A:C,2,FALSE), "Invalid Building Name"))</f>
        <v/>
      </c>
      <c r="C233" s="65" t="str">
        <f>IF(A233="", "", IFERROR(VLOOKUP(A233, 'Building List'!A:C,3,FALSE), "Invalid Building Name"))</f>
        <v/>
      </c>
      <c r="D233" s="17"/>
      <c r="E233" s="17"/>
      <c r="F233" s="16" t="str">
        <f>IF(G233="", "", IFERROR(VLOOKUP(G233,'Location Type Codes'!F:G,2,FALSE), "Invalid Room Type"))</f>
        <v/>
      </c>
      <c r="G233" s="15"/>
      <c r="H233" s="16" t="str">
        <f>IF(I233="", "", IFERROR(VLOOKUP(I233,'Org Hierarchy'!F:G,2,FALSE), "Invalid Department"))</f>
        <v/>
      </c>
      <c r="I233" s="15"/>
      <c r="J233" s="17"/>
      <c r="K233" s="16" t="str">
        <f>IF(L233="", "", IFERROR(VLOOKUP(L233,Functionalization!A:B,2,FALSE), "Invalid Cost Pool"))</f>
        <v/>
      </c>
      <c r="L233" s="15"/>
      <c r="M233" s="17"/>
      <c r="N233" s="29"/>
    </row>
    <row r="234" spans="1:14">
      <c r="A234" s="60"/>
      <c r="B234" s="16" t="str">
        <f>IF(A234="", "", IFERROR(VLOOKUP(A234, 'Building List'!A:C,2,FALSE), "Invalid Building Name"))</f>
        <v/>
      </c>
      <c r="C234" s="65" t="str">
        <f>IF(A234="", "", IFERROR(VLOOKUP(A234, 'Building List'!A:C,3,FALSE), "Invalid Building Name"))</f>
        <v/>
      </c>
      <c r="D234" s="17"/>
      <c r="E234" s="17"/>
      <c r="F234" s="16" t="str">
        <f>IF(G234="", "", IFERROR(VLOOKUP(G234,'Location Type Codes'!F:G,2,FALSE), "Invalid Room Type"))</f>
        <v/>
      </c>
      <c r="G234" s="15"/>
      <c r="H234" s="16" t="str">
        <f>IF(I234="", "", IFERROR(VLOOKUP(I234,'Org Hierarchy'!F:G,2,FALSE), "Invalid Department"))</f>
        <v/>
      </c>
      <c r="I234" s="15"/>
      <c r="J234" s="17"/>
      <c r="K234" s="16" t="str">
        <f>IF(L234="", "", IFERROR(VLOOKUP(L234,Functionalization!A:B,2,FALSE), "Invalid Cost Pool"))</f>
        <v/>
      </c>
      <c r="L234" s="15"/>
      <c r="M234" s="17"/>
      <c r="N234" s="29"/>
    </row>
    <row r="235" spans="1:14">
      <c r="A235" s="60"/>
      <c r="B235" s="16" t="str">
        <f>IF(A235="", "", IFERROR(VLOOKUP(A235, 'Building List'!A:C,2,FALSE), "Invalid Building Name"))</f>
        <v/>
      </c>
      <c r="C235" s="65" t="str">
        <f>IF(A235="", "", IFERROR(VLOOKUP(A235, 'Building List'!A:C,3,FALSE), "Invalid Building Name"))</f>
        <v/>
      </c>
      <c r="D235" s="17"/>
      <c r="E235" s="17"/>
      <c r="F235" s="16" t="str">
        <f>IF(G235="", "", IFERROR(VLOOKUP(G235,'Location Type Codes'!F:G,2,FALSE), "Invalid Room Type"))</f>
        <v/>
      </c>
      <c r="G235" s="15"/>
      <c r="H235" s="16" t="str">
        <f>IF(I235="", "", IFERROR(VLOOKUP(I235,'Org Hierarchy'!F:G,2,FALSE), "Invalid Department"))</f>
        <v/>
      </c>
      <c r="I235" s="15"/>
      <c r="J235" s="17"/>
      <c r="K235" s="16" t="str">
        <f>IF(L235="", "", IFERROR(VLOOKUP(L235,Functionalization!A:B,2,FALSE), "Invalid Cost Pool"))</f>
        <v/>
      </c>
      <c r="L235" s="15"/>
      <c r="M235" s="17"/>
      <c r="N235" s="29"/>
    </row>
    <row r="236" spans="1:14">
      <c r="A236" s="60"/>
      <c r="B236" s="16" t="str">
        <f>IF(A236="", "", IFERROR(VLOOKUP(A236, 'Building List'!A:C,2,FALSE), "Invalid Building Name"))</f>
        <v/>
      </c>
      <c r="C236" s="65" t="str">
        <f>IF(A236="", "", IFERROR(VLOOKUP(A236, 'Building List'!A:C,3,FALSE), "Invalid Building Name"))</f>
        <v/>
      </c>
      <c r="D236" s="17"/>
      <c r="E236" s="17"/>
      <c r="F236" s="16" t="str">
        <f>IF(G236="", "", IFERROR(VLOOKUP(G236,'Location Type Codes'!F:G,2,FALSE), "Invalid Room Type"))</f>
        <v/>
      </c>
      <c r="G236" s="15"/>
      <c r="H236" s="16" t="str">
        <f>IF(I236="", "", IFERROR(VLOOKUP(I236,'Org Hierarchy'!F:G,2,FALSE), "Invalid Department"))</f>
        <v/>
      </c>
      <c r="I236" s="15"/>
      <c r="J236" s="17"/>
      <c r="K236" s="16" t="str">
        <f>IF(L236="", "", IFERROR(VLOOKUP(L236,Functionalization!A:B,2,FALSE), "Invalid Cost Pool"))</f>
        <v/>
      </c>
      <c r="L236" s="15"/>
      <c r="M236" s="17"/>
      <c r="N236" s="29"/>
    </row>
    <row r="237" spans="1:14">
      <c r="A237" s="60"/>
      <c r="B237" s="16" t="str">
        <f>IF(A237="", "", IFERROR(VLOOKUP(A237, 'Building List'!A:C,2,FALSE), "Invalid Building Name"))</f>
        <v/>
      </c>
      <c r="C237" s="65" t="str">
        <f>IF(A237="", "", IFERROR(VLOOKUP(A237, 'Building List'!A:C,3,FALSE), "Invalid Building Name"))</f>
        <v/>
      </c>
      <c r="D237" s="17"/>
      <c r="E237" s="17"/>
      <c r="F237" s="16" t="str">
        <f>IF(G237="", "", IFERROR(VLOOKUP(G237,'Location Type Codes'!F:G,2,FALSE), "Invalid Room Type"))</f>
        <v/>
      </c>
      <c r="G237" s="15"/>
      <c r="H237" s="16" t="str">
        <f>IF(I237="", "", IFERROR(VLOOKUP(I237,'Org Hierarchy'!F:G,2,FALSE), "Invalid Department"))</f>
        <v/>
      </c>
      <c r="I237" s="15"/>
      <c r="J237" s="17"/>
      <c r="K237" s="16" t="str">
        <f>IF(L237="", "", IFERROR(VLOOKUP(L237,Functionalization!A:B,2,FALSE), "Invalid Cost Pool"))</f>
        <v/>
      </c>
      <c r="L237" s="15"/>
      <c r="M237" s="17"/>
      <c r="N237" s="29"/>
    </row>
    <row r="238" spans="1:14">
      <c r="A238" s="60"/>
      <c r="B238" s="16" t="str">
        <f>IF(A238="", "", IFERROR(VLOOKUP(A238, 'Building List'!A:C,2,FALSE), "Invalid Building Name"))</f>
        <v/>
      </c>
      <c r="C238" s="65" t="str">
        <f>IF(A238="", "", IFERROR(VLOOKUP(A238, 'Building List'!A:C,3,FALSE), "Invalid Building Name"))</f>
        <v/>
      </c>
      <c r="D238" s="17"/>
      <c r="E238" s="17"/>
      <c r="F238" s="16" t="str">
        <f>IF(G238="", "", IFERROR(VLOOKUP(G238,'Location Type Codes'!F:G,2,FALSE), "Invalid Room Type"))</f>
        <v/>
      </c>
      <c r="G238" s="15"/>
      <c r="H238" s="16" t="str">
        <f>IF(I238="", "", IFERROR(VLOOKUP(I238,'Org Hierarchy'!F:G,2,FALSE), "Invalid Department"))</f>
        <v/>
      </c>
      <c r="I238" s="15"/>
      <c r="J238" s="17"/>
      <c r="K238" s="16" t="str">
        <f>IF(L238="", "", IFERROR(VLOOKUP(L238,Functionalization!A:B,2,FALSE), "Invalid Cost Pool"))</f>
        <v/>
      </c>
      <c r="L238" s="15"/>
      <c r="M238" s="17"/>
      <c r="N238" s="29"/>
    </row>
    <row r="239" spans="1:14">
      <c r="A239" s="60"/>
      <c r="B239" s="16" t="str">
        <f>IF(A239="", "", IFERROR(VLOOKUP(A239, 'Building List'!A:C,2,FALSE), "Invalid Building Name"))</f>
        <v/>
      </c>
      <c r="C239" s="65" t="str">
        <f>IF(A239="", "", IFERROR(VLOOKUP(A239, 'Building List'!A:C,3,FALSE), "Invalid Building Name"))</f>
        <v/>
      </c>
      <c r="D239" s="17"/>
      <c r="E239" s="17"/>
      <c r="F239" s="16" t="str">
        <f>IF(G239="", "", IFERROR(VLOOKUP(G239,'Location Type Codes'!F:G,2,FALSE), "Invalid Room Type"))</f>
        <v/>
      </c>
      <c r="G239" s="15"/>
      <c r="H239" s="16" t="str">
        <f>IF(I239="", "", IFERROR(VLOOKUP(I239,'Org Hierarchy'!F:G,2,FALSE), "Invalid Department"))</f>
        <v/>
      </c>
      <c r="I239" s="15"/>
      <c r="J239" s="17"/>
      <c r="K239" s="16" t="str">
        <f>IF(L239="", "", IFERROR(VLOOKUP(L239,Functionalization!A:B,2,FALSE), "Invalid Cost Pool"))</f>
        <v/>
      </c>
      <c r="L239" s="15"/>
      <c r="M239" s="17"/>
      <c r="N239" s="29"/>
    </row>
    <row r="240" spans="1:14">
      <c r="A240" s="60"/>
      <c r="B240" s="16" t="str">
        <f>IF(A240="", "", IFERROR(VLOOKUP(A240, 'Building List'!A:C,2,FALSE), "Invalid Building Name"))</f>
        <v/>
      </c>
      <c r="C240" s="65" t="str">
        <f>IF(A240="", "", IFERROR(VLOOKUP(A240, 'Building List'!A:C,3,FALSE), "Invalid Building Name"))</f>
        <v/>
      </c>
      <c r="D240" s="17"/>
      <c r="E240" s="17"/>
      <c r="F240" s="16" t="str">
        <f>IF(G240="", "", IFERROR(VLOOKUP(G240,'Location Type Codes'!F:G,2,FALSE), "Invalid Room Type"))</f>
        <v/>
      </c>
      <c r="G240" s="15"/>
      <c r="H240" s="16" t="str">
        <f>IF(I240="", "", IFERROR(VLOOKUP(I240,'Org Hierarchy'!F:G,2,FALSE), "Invalid Department"))</f>
        <v/>
      </c>
      <c r="I240" s="15"/>
      <c r="J240" s="17"/>
      <c r="K240" s="16" t="str">
        <f>IF(L240="", "", IFERROR(VLOOKUP(L240,Functionalization!A:B,2,FALSE), "Invalid Cost Pool"))</f>
        <v/>
      </c>
      <c r="L240" s="15"/>
      <c r="M240" s="17"/>
      <c r="N240" s="29"/>
    </row>
    <row r="241" spans="1:14">
      <c r="A241" s="60"/>
      <c r="B241" s="16" t="str">
        <f>IF(A241="", "", IFERROR(VLOOKUP(A241, 'Building List'!A:C,2,FALSE), "Invalid Building Name"))</f>
        <v/>
      </c>
      <c r="C241" s="65" t="str">
        <f>IF(A241="", "", IFERROR(VLOOKUP(A241, 'Building List'!A:C,3,FALSE), "Invalid Building Name"))</f>
        <v/>
      </c>
      <c r="D241" s="17"/>
      <c r="E241" s="17"/>
      <c r="F241" s="16" t="str">
        <f>IF(G241="", "", IFERROR(VLOOKUP(G241,'Location Type Codes'!F:G,2,FALSE), "Invalid Room Type"))</f>
        <v/>
      </c>
      <c r="G241" s="15"/>
      <c r="H241" s="16" t="str">
        <f>IF(I241="", "", IFERROR(VLOOKUP(I241,'Org Hierarchy'!F:G,2,FALSE), "Invalid Department"))</f>
        <v/>
      </c>
      <c r="I241" s="15"/>
      <c r="J241" s="17"/>
      <c r="K241" s="16" t="str">
        <f>IF(L241="", "", IFERROR(VLOOKUP(L241,Functionalization!A:B,2,FALSE), "Invalid Cost Pool"))</f>
        <v/>
      </c>
      <c r="L241" s="15"/>
      <c r="M241" s="17"/>
      <c r="N241" s="29"/>
    </row>
    <row r="242" spans="1:14">
      <c r="A242" s="60"/>
      <c r="B242" s="16" t="str">
        <f>IF(A242="", "", IFERROR(VLOOKUP(A242, 'Building List'!A:C,2,FALSE), "Invalid Building Name"))</f>
        <v/>
      </c>
      <c r="C242" s="65" t="str">
        <f>IF(A242="", "", IFERROR(VLOOKUP(A242, 'Building List'!A:C,3,FALSE), "Invalid Building Name"))</f>
        <v/>
      </c>
      <c r="D242" s="17"/>
      <c r="E242" s="17"/>
      <c r="F242" s="16" t="str">
        <f>IF(G242="", "", IFERROR(VLOOKUP(G242,'Location Type Codes'!F:G,2,FALSE), "Invalid Room Type"))</f>
        <v/>
      </c>
      <c r="G242" s="15"/>
      <c r="H242" s="16" t="str">
        <f>IF(I242="", "", IFERROR(VLOOKUP(I242,'Org Hierarchy'!F:G,2,FALSE), "Invalid Department"))</f>
        <v/>
      </c>
      <c r="I242" s="15"/>
      <c r="J242" s="17"/>
      <c r="K242" s="16" t="str">
        <f>IF(L242="", "", IFERROR(VLOOKUP(L242,Functionalization!A:B,2,FALSE), "Invalid Cost Pool"))</f>
        <v/>
      </c>
      <c r="L242" s="15"/>
      <c r="M242" s="17"/>
      <c r="N242" s="29"/>
    </row>
    <row r="243" spans="1:14">
      <c r="A243" s="60"/>
      <c r="B243" s="16" t="str">
        <f>IF(A243="", "", IFERROR(VLOOKUP(A243, 'Building List'!A:C,2,FALSE), "Invalid Building Name"))</f>
        <v/>
      </c>
      <c r="C243" s="65" t="str">
        <f>IF(A243="", "", IFERROR(VLOOKUP(A243, 'Building List'!A:C,3,FALSE), "Invalid Building Name"))</f>
        <v/>
      </c>
      <c r="D243" s="17"/>
      <c r="E243" s="17"/>
      <c r="F243" s="16" t="str">
        <f>IF(G243="", "", IFERROR(VLOOKUP(G243,'Location Type Codes'!F:G,2,FALSE), "Invalid Room Type"))</f>
        <v/>
      </c>
      <c r="G243" s="15"/>
      <c r="H243" s="16" t="str">
        <f>IF(I243="", "", IFERROR(VLOOKUP(I243,'Org Hierarchy'!F:G,2,FALSE), "Invalid Department"))</f>
        <v/>
      </c>
      <c r="I243" s="15"/>
      <c r="J243" s="17"/>
      <c r="K243" s="16" t="str">
        <f>IF(L243="", "", IFERROR(VLOOKUP(L243,Functionalization!A:B,2,FALSE), "Invalid Cost Pool"))</f>
        <v/>
      </c>
      <c r="L243" s="15"/>
      <c r="M243" s="17"/>
      <c r="N243" s="29"/>
    </row>
    <row r="244" spans="1:14">
      <c r="A244" s="60"/>
      <c r="B244" s="16" t="str">
        <f>IF(A244="", "", IFERROR(VLOOKUP(A244, 'Building List'!A:C,2,FALSE), "Invalid Building Name"))</f>
        <v/>
      </c>
      <c r="C244" s="65" t="str">
        <f>IF(A244="", "", IFERROR(VLOOKUP(A244, 'Building List'!A:C,3,FALSE), "Invalid Building Name"))</f>
        <v/>
      </c>
      <c r="D244" s="17"/>
      <c r="E244" s="17"/>
      <c r="F244" s="16" t="str">
        <f>IF(G244="", "", IFERROR(VLOOKUP(G244,'Location Type Codes'!F:G,2,FALSE), "Invalid Room Type"))</f>
        <v/>
      </c>
      <c r="G244" s="15"/>
      <c r="H244" s="16" t="str">
        <f>IF(I244="", "", IFERROR(VLOOKUP(I244,'Org Hierarchy'!F:G,2,FALSE), "Invalid Department"))</f>
        <v/>
      </c>
      <c r="I244" s="15"/>
      <c r="J244" s="17"/>
      <c r="K244" s="16" t="str">
        <f>IF(L244="", "", IFERROR(VLOOKUP(L244,Functionalization!A:B,2,FALSE), "Invalid Cost Pool"))</f>
        <v/>
      </c>
      <c r="L244" s="15"/>
      <c r="M244" s="17"/>
      <c r="N244" s="29"/>
    </row>
    <row r="245" spans="1:14">
      <c r="A245" s="60"/>
      <c r="B245" s="16" t="str">
        <f>IF(A245="", "", IFERROR(VLOOKUP(A245, 'Building List'!A:C,2,FALSE), "Invalid Building Name"))</f>
        <v/>
      </c>
      <c r="C245" s="65" t="str">
        <f>IF(A245="", "", IFERROR(VLOOKUP(A245, 'Building List'!A:C,3,FALSE), "Invalid Building Name"))</f>
        <v/>
      </c>
      <c r="D245" s="17"/>
      <c r="E245" s="17"/>
      <c r="F245" s="16" t="str">
        <f>IF(G245="", "", IFERROR(VLOOKUP(G245,'Location Type Codes'!F:G,2,FALSE), "Invalid Room Type"))</f>
        <v/>
      </c>
      <c r="G245" s="15"/>
      <c r="H245" s="16" t="str">
        <f>IF(I245="", "", IFERROR(VLOOKUP(I245,'Org Hierarchy'!F:G,2,FALSE), "Invalid Department"))</f>
        <v/>
      </c>
      <c r="I245" s="15"/>
      <c r="J245" s="17"/>
      <c r="K245" s="16" t="str">
        <f>IF(L245="", "", IFERROR(VLOOKUP(L245,Functionalization!A:B,2,FALSE), "Invalid Cost Pool"))</f>
        <v/>
      </c>
      <c r="L245" s="15"/>
      <c r="M245" s="17"/>
      <c r="N245" s="29"/>
    </row>
    <row r="246" spans="1:14">
      <c r="A246" s="60"/>
      <c r="B246" s="16" t="str">
        <f>IF(A246="", "", IFERROR(VLOOKUP(A246, 'Building List'!A:C,2,FALSE), "Invalid Building Name"))</f>
        <v/>
      </c>
      <c r="C246" s="65" t="str">
        <f>IF(A246="", "", IFERROR(VLOOKUP(A246, 'Building List'!A:C,3,FALSE), "Invalid Building Name"))</f>
        <v/>
      </c>
      <c r="D246" s="17"/>
      <c r="E246" s="17"/>
      <c r="F246" s="16" t="str">
        <f>IF(G246="", "", IFERROR(VLOOKUP(G246,'Location Type Codes'!F:G,2,FALSE), "Invalid Room Type"))</f>
        <v/>
      </c>
      <c r="G246" s="15"/>
      <c r="H246" s="16" t="str">
        <f>IF(I246="", "", IFERROR(VLOOKUP(I246,'Org Hierarchy'!F:G,2,FALSE), "Invalid Department"))</f>
        <v/>
      </c>
      <c r="I246" s="15"/>
      <c r="J246" s="17"/>
      <c r="K246" s="16" t="str">
        <f>IF(L246="", "", IFERROR(VLOOKUP(L246,Functionalization!A:B,2,FALSE), "Invalid Cost Pool"))</f>
        <v/>
      </c>
      <c r="L246" s="15"/>
      <c r="M246" s="17"/>
      <c r="N246" s="29"/>
    </row>
    <row r="247" spans="1:14">
      <c r="A247" s="60"/>
      <c r="B247" s="16" t="str">
        <f>IF(A247="", "", IFERROR(VLOOKUP(A247, 'Building List'!A:C,2,FALSE), "Invalid Building Name"))</f>
        <v/>
      </c>
      <c r="C247" s="65" t="str">
        <f>IF(A247="", "", IFERROR(VLOOKUP(A247, 'Building List'!A:C,3,FALSE), "Invalid Building Name"))</f>
        <v/>
      </c>
      <c r="D247" s="17"/>
      <c r="E247" s="17"/>
      <c r="F247" s="16" t="str">
        <f>IF(G247="", "", IFERROR(VLOOKUP(G247,'Location Type Codes'!F:G,2,FALSE), "Invalid Room Type"))</f>
        <v/>
      </c>
      <c r="G247" s="15"/>
      <c r="H247" s="16" t="str">
        <f>IF(I247="", "", IFERROR(VLOOKUP(I247,'Org Hierarchy'!F:G,2,FALSE), "Invalid Department"))</f>
        <v/>
      </c>
      <c r="I247" s="15"/>
      <c r="J247" s="17"/>
      <c r="K247" s="16" t="str">
        <f>IF(L247="", "", IFERROR(VLOOKUP(L247,Functionalization!A:B,2,FALSE), "Invalid Cost Pool"))</f>
        <v/>
      </c>
      <c r="L247" s="15"/>
      <c r="M247" s="17"/>
      <c r="N247" s="29"/>
    </row>
    <row r="248" spans="1:14">
      <c r="A248" s="60"/>
      <c r="B248" s="16" t="str">
        <f>IF(A248="", "", IFERROR(VLOOKUP(A248, 'Building List'!A:C,2,FALSE), "Invalid Building Name"))</f>
        <v/>
      </c>
      <c r="C248" s="65" t="str">
        <f>IF(A248="", "", IFERROR(VLOOKUP(A248, 'Building List'!A:C,3,FALSE), "Invalid Building Name"))</f>
        <v/>
      </c>
      <c r="D248" s="17"/>
      <c r="E248" s="17"/>
      <c r="F248" s="16" t="str">
        <f>IF(G248="", "", IFERROR(VLOOKUP(G248,'Location Type Codes'!F:G,2,FALSE), "Invalid Room Type"))</f>
        <v/>
      </c>
      <c r="G248" s="15"/>
      <c r="H248" s="16" t="str">
        <f>IF(I248="", "", IFERROR(VLOOKUP(I248,'Org Hierarchy'!F:G,2,FALSE), "Invalid Department"))</f>
        <v/>
      </c>
      <c r="I248" s="15"/>
      <c r="J248" s="17"/>
      <c r="K248" s="16" t="str">
        <f>IF(L248="", "", IFERROR(VLOOKUP(L248,Functionalization!A:B,2,FALSE), "Invalid Cost Pool"))</f>
        <v/>
      </c>
      <c r="L248" s="15"/>
      <c r="M248" s="17"/>
      <c r="N248" s="29"/>
    </row>
    <row r="249" spans="1:14">
      <c r="A249" s="60"/>
      <c r="B249" s="16" t="str">
        <f>IF(A249="", "", IFERROR(VLOOKUP(A249, 'Building List'!A:C,2,FALSE), "Invalid Building Name"))</f>
        <v/>
      </c>
      <c r="C249" s="65" t="str">
        <f>IF(A249="", "", IFERROR(VLOOKUP(A249, 'Building List'!A:C,3,FALSE), "Invalid Building Name"))</f>
        <v/>
      </c>
      <c r="D249" s="17"/>
      <c r="E249" s="17"/>
      <c r="F249" s="16" t="str">
        <f>IF(G249="", "", IFERROR(VLOOKUP(G249,'Location Type Codes'!F:G,2,FALSE), "Invalid Room Type"))</f>
        <v/>
      </c>
      <c r="G249" s="15"/>
      <c r="H249" s="16" t="str">
        <f>IF(I249="", "", IFERROR(VLOOKUP(I249,'Org Hierarchy'!F:G,2,FALSE), "Invalid Department"))</f>
        <v/>
      </c>
      <c r="I249" s="15"/>
      <c r="J249" s="17"/>
      <c r="K249" s="16" t="str">
        <f>IF(L249="", "", IFERROR(VLOOKUP(L249,Functionalization!A:B,2,FALSE), "Invalid Cost Pool"))</f>
        <v/>
      </c>
      <c r="L249" s="15"/>
      <c r="M249" s="17"/>
      <c r="N249" s="29"/>
    </row>
    <row r="250" spans="1:14">
      <c r="A250" s="60"/>
      <c r="B250" s="16" t="str">
        <f>IF(A250="", "", IFERROR(VLOOKUP(A250, 'Building List'!A:C,2,FALSE), "Invalid Building Name"))</f>
        <v/>
      </c>
      <c r="C250" s="65" t="str">
        <f>IF(A250="", "", IFERROR(VLOOKUP(A250, 'Building List'!A:C,3,FALSE), "Invalid Building Name"))</f>
        <v/>
      </c>
      <c r="D250" s="17"/>
      <c r="E250" s="17"/>
      <c r="F250" s="16" t="str">
        <f>IF(G250="", "", IFERROR(VLOOKUP(G250,'Location Type Codes'!F:G,2,FALSE), "Invalid Room Type"))</f>
        <v/>
      </c>
      <c r="G250" s="15"/>
      <c r="H250" s="16" t="str">
        <f>IF(I250="", "", IFERROR(VLOOKUP(I250,'Org Hierarchy'!F:G,2,FALSE), "Invalid Department"))</f>
        <v/>
      </c>
      <c r="I250" s="15"/>
      <c r="J250" s="17"/>
      <c r="K250" s="16" t="str">
        <f>IF(L250="", "", IFERROR(VLOOKUP(L250,Functionalization!A:B,2,FALSE), "Invalid Cost Pool"))</f>
        <v/>
      </c>
      <c r="L250" s="15"/>
      <c r="M250" s="17"/>
      <c r="N250" s="29"/>
    </row>
    <row r="251" spans="1:14">
      <c r="A251" s="60"/>
      <c r="B251" s="16" t="str">
        <f>IF(A251="", "", IFERROR(VLOOKUP(A251, 'Building List'!A:C,2,FALSE), "Invalid Building Name"))</f>
        <v/>
      </c>
      <c r="C251" s="65" t="str">
        <f>IF(A251="", "", IFERROR(VLOOKUP(A251, 'Building List'!A:C,3,FALSE), "Invalid Building Name"))</f>
        <v/>
      </c>
      <c r="D251" s="17"/>
      <c r="E251" s="17"/>
      <c r="F251" s="16" t="str">
        <f>IF(G251="", "", IFERROR(VLOOKUP(G251,'Location Type Codes'!F:G,2,FALSE), "Invalid Room Type"))</f>
        <v/>
      </c>
      <c r="G251" s="15"/>
      <c r="H251" s="16" t="str">
        <f>IF(I251="", "", IFERROR(VLOOKUP(I251,'Org Hierarchy'!F:G,2,FALSE), "Invalid Department"))</f>
        <v/>
      </c>
      <c r="I251" s="15"/>
      <c r="J251" s="17"/>
      <c r="K251" s="16" t="str">
        <f>IF(L251="", "", IFERROR(VLOOKUP(L251,Functionalization!A:B,2,FALSE), "Invalid Cost Pool"))</f>
        <v/>
      </c>
      <c r="L251" s="15"/>
      <c r="M251" s="17"/>
      <c r="N251" s="29"/>
    </row>
    <row r="252" spans="1:14">
      <c r="A252" s="60"/>
      <c r="B252" s="16" t="str">
        <f>IF(A252="", "", IFERROR(VLOOKUP(A252, 'Building List'!A:C,2,FALSE), "Invalid Building Name"))</f>
        <v/>
      </c>
      <c r="C252" s="65" t="str">
        <f>IF(A252="", "", IFERROR(VLOOKUP(A252, 'Building List'!A:C,3,FALSE), "Invalid Building Name"))</f>
        <v/>
      </c>
      <c r="D252" s="17"/>
      <c r="E252" s="17"/>
      <c r="F252" s="16" t="str">
        <f>IF(G252="", "", IFERROR(VLOOKUP(G252,'Location Type Codes'!F:G,2,FALSE), "Invalid Room Type"))</f>
        <v/>
      </c>
      <c r="G252" s="15"/>
      <c r="H252" s="16" t="str">
        <f>IF(I252="", "", IFERROR(VLOOKUP(I252,'Org Hierarchy'!F:G,2,FALSE), "Invalid Department"))</f>
        <v/>
      </c>
      <c r="I252" s="15"/>
      <c r="J252" s="17"/>
      <c r="K252" s="16" t="str">
        <f>IF(L252="", "", IFERROR(VLOOKUP(L252,Functionalization!A:B,2,FALSE), "Invalid Cost Pool"))</f>
        <v/>
      </c>
      <c r="L252" s="15"/>
      <c r="M252" s="17"/>
      <c r="N252" s="29"/>
    </row>
    <row r="253" spans="1:14">
      <c r="A253" s="60"/>
      <c r="B253" s="16" t="str">
        <f>IF(A253="", "", IFERROR(VLOOKUP(A253, 'Building List'!A:C,2,FALSE), "Invalid Building Name"))</f>
        <v/>
      </c>
      <c r="C253" s="65" t="str">
        <f>IF(A253="", "", IFERROR(VLOOKUP(A253, 'Building List'!A:C,3,FALSE), "Invalid Building Name"))</f>
        <v/>
      </c>
      <c r="D253" s="17"/>
      <c r="E253" s="17"/>
      <c r="F253" s="16" t="str">
        <f>IF(G253="", "", IFERROR(VLOOKUP(G253,'Location Type Codes'!F:G,2,FALSE), "Invalid Room Type"))</f>
        <v/>
      </c>
      <c r="G253" s="15"/>
      <c r="H253" s="16" t="str">
        <f>IF(I253="", "", IFERROR(VLOOKUP(I253,'Org Hierarchy'!F:G,2,FALSE), "Invalid Department"))</f>
        <v/>
      </c>
      <c r="I253" s="15"/>
      <c r="J253" s="17"/>
      <c r="K253" s="16" t="str">
        <f>IF(L253="", "", IFERROR(VLOOKUP(L253,Functionalization!A:B,2,FALSE), "Invalid Cost Pool"))</f>
        <v/>
      </c>
      <c r="L253" s="15"/>
      <c r="M253" s="17"/>
      <c r="N253" s="29"/>
    </row>
    <row r="254" spans="1:14">
      <c r="A254" s="60"/>
      <c r="B254" s="16" t="str">
        <f>IF(A254="", "", IFERROR(VLOOKUP(A254, 'Building List'!A:C,2,FALSE), "Invalid Building Name"))</f>
        <v/>
      </c>
      <c r="C254" s="65" t="str">
        <f>IF(A254="", "", IFERROR(VLOOKUP(A254, 'Building List'!A:C,3,FALSE), "Invalid Building Name"))</f>
        <v/>
      </c>
      <c r="D254" s="17"/>
      <c r="E254" s="17"/>
      <c r="F254" s="16" t="str">
        <f>IF(G254="", "", IFERROR(VLOOKUP(G254,'Location Type Codes'!F:G,2,FALSE), "Invalid Room Type"))</f>
        <v/>
      </c>
      <c r="G254" s="15"/>
      <c r="H254" s="16" t="str">
        <f>IF(I254="", "", IFERROR(VLOOKUP(I254,'Org Hierarchy'!F:G,2,FALSE), "Invalid Department"))</f>
        <v/>
      </c>
      <c r="I254" s="15"/>
      <c r="J254" s="17"/>
      <c r="K254" s="16" t="str">
        <f>IF(L254="", "", IFERROR(VLOOKUP(L254,Functionalization!A:B,2,FALSE), "Invalid Cost Pool"))</f>
        <v/>
      </c>
      <c r="L254" s="15"/>
      <c r="M254" s="17"/>
      <c r="N254" s="29"/>
    </row>
    <row r="255" spans="1:14">
      <c r="A255" s="60"/>
      <c r="B255" s="16" t="str">
        <f>IF(A255="", "", IFERROR(VLOOKUP(A255, 'Building List'!A:C,2,FALSE), "Invalid Building Name"))</f>
        <v/>
      </c>
      <c r="C255" s="65" t="str">
        <f>IF(A255="", "", IFERROR(VLOOKUP(A255, 'Building List'!A:C,3,FALSE), "Invalid Building Name"))</f>
        <v/>
      </c>
      <c r="D255" s="17"/>
      <c r="E255" s="17"/>
      <c r="F255" s="16" t="str">
        <f>IF(G255="", "", IFERROR(VLOOKUP(G255,'Location Type Codes'!F:G,2,FALSE), "Invalid Room Type"))</f>
        <v/>
      </c>
      <c r="G255" s="15"/>
      <c r="H255" s="16" t="str">
        <f>IF(I255="", "", IFERROR(VLOOKUP(I255,'Org Hierarchy'!F:G,2,FALSE), "Invalid Department"))</f>
        <v/>
      </c>
      <c r="I255" s="15"/>
      <c r="J255" s="17"/>
      <c r="K255" s="16" t="str">
        <f>IF(L255="", "", IFERROR(VLOOKUP(L255,Functionalization!A:B,2,FALSE), "Invalid Cost Pool"))</f>
        <v/>
      </c>
      <c r="L255" s="15"/>
      <c r="M255" s="17"/>
      <c r="N255" s="29"/>
    </row>
    <row r="256" spans="1:14">
      <c r="A256" s="60"/>
      <c r="B256" s="16" t="str">
        <f>IF(A256="", "", IFERROR(VLOOKUP(A256, 'Building List'!A:C,2,FALSE), "Invalid Building Name"))</f>
        <v/>
      </c>
      <c r="C256" s="65" t="str">
        <f>IF(A256="", "", IFERROR(VLOOKUP(A256, 'Building List'!A:C,3,FALSE), "Invalid Building Name"))</f>
        <v/>
      </c>
      <c r="D256" s="17"/>
      <c r="E256" s="17"/>
      <c r="F256" s="16" t="str">
        <f>IF(G256="", "", IFERROR(VLOOKUP(G256,'Location Type Codes'!F:G,2,FALSE), "Invalid Room Type"))</f>
        <v/>
      </c>
      <c r="G256" s="15"/>
      <c r="H256" s="16" t="str">
        <f>IF(I256="", "", IFERROR(VLOOKUP(I256,'Org Hierarchy'!F:G,2,FALSE), "Invalid Department"))</f>
        <v/>
      </c>
      <c r="I256" s="15"/>
      <c r="J256" s="17"/>
      <c r="K256" s="16" t="str">
        <f>IF(L256="", "", IFERROR(VLOOKUP(L256,Functionalization!A:B,2,FALSE), "Invalid Cost Pool"))</f>
        <v/>
      </c>
      <c r="L256" s="15"/>
      <c r="M256" s="17"/>
      <c r="N256" s="29"/>
    </row>
    <row r="257" spans="1:14">
      <c r="A257" s="60"/>
      <c r="B257" s="16" t="str">
        <f>IF(A257="", "", IFERROR(VLOOKUP(A257, 'Building List'!A:C,2,FALSE), "Invalid Building Name"))</f>
        <v/>
      </c>
      <c r="C257" s="65" t="str">
        <f>IF(A257="", "", IFERROR(VLOOKUP(A257, 'Building List'!A:C,3,FALSE), "Invalid Building Name"))</f>
        <v/>
      </c>
      <c r="D257" s="17"/>
      <c r="E257" s="17"/>
      <c r="F257" s="16" t="str">
        <f>IF(G257="", "", IFERROR(VLOOKUP(G257,'Location Type Codes'!F:G,2,FALSE), "Invalid Room Type"))</f>
        <v/>
      </c>
      <c r="G257" s="15"/>
      <c r="H257" s="16" t="str">
        <f>IF(I257="", "", IFERROR(VLOOKUP(I257,'Org Hierarchy'!F:G,2,FALSE), "Invalid Department"))</f>
        <v/>
      </c>
      <c r="I257" s="15"/>
      <c r="J257" s="17"/>
      <c r="K257" s="16" t="str">
        <f>IF(L257="", "", IFERROR(VLOOKUP(L257,Functionalization!A:B,2,FALSE), "Invalid Cost Pool"))</f>
        <v/>
      </c>
      <c r="L257" s="15"/>
      <c r="M257" s="17"/>
      <c r="N257" s="29"/>
    </row>
    <row r="258" spans="1:14">
      <c r="A258" s="60"/>
      <c r="B258" s="16" t="str">
        <f>IF(A258="", "", IFERROR(VLOOKUP(A258, 'Building List'!A:C,2,FALSE), "Invalid Building Name"))</f>
        <v/>
      </c>
      <c r="C258" s="65" t="str">
        <f>IF(A258="", "", IFERROR(VLOOKUP(A258, 'Building List'!A:C,3,FALSE), "Invalid Building Name"))</f>
        <v/>
      </c>
      <c r="D258" s="17"/>
      <c r="E258" s="17"/>
      <c r="F258" s="16" t="str">
        <f>IF(G258="", "", IFERROR(VLOOKUP(G258,'Location Type Codes'!F:G,2,FALSE), "Invalid Room Type"))</f>
        <v/>
      </c>
      <c r="G258" s="15"/>
      <c r="H258" s="16" t="str">
        <f>IF(I258="", "", IFERROR(VLOOKUP(I258,'Org Hierarchy'!F:G,2,FALSE), "Invalid Department"))</f>
        <v/>
      </c>
      <c r="I258" s="15"/>
      <c r="J258" s="17"/>
      <c r="K258" s="16" t="str">
        <f>IF(L258="", "", IFERROR(VLOOKUP(L258,Functionalization!A:B,2,FALSE), "Invalid Cost Pool"))</f>
        <v/>
      </c>
      <c r="L258" s="15"/>
      <c r="M258" s="17"/>
      <c r="N258" s="29"/>
    </row>
    <row r="259" spans="1:14">
      <c r="A259" s="60"/>
      <c r="B259" s="16" t="str">
        <f>IF(A259="", "", IFERROR(VLOOKUP(A259, 'Building List'!A:C,2,FALSE), "Invalid Building Name"))</f>
        <v/>
      </c>
      <c r="C259" s="65" t="str">
        <f>IF(A259="", "", IFERROR(VLOOKUP(A259, 'Building List'!A:C,3,FALSE), "Invalid Building Name"))</f>
        <v/>
      </c>
      <c r="D259" s="17"/>
      <c r="E259" s="17"/>
      <c r="F259" s="16" t="str">
        <f>IF(G259="", "", IFERROR(VLOOKUP(G259,'Location Type Codes'!F:G,2,FALSE), "Invalid Room Type"))</f>
        <v/>
      </c>
      <c r="G259" s="15"/>
      <c r="H259" s="16" t="str">
        <f>IF(I259="", "", IFERROR(VLOOKUP(I259,'Org Hierarchy'!F:G,2,FALSE), "Invalid Department"))</f>
        <v/>
      </c>
      <c r="I259" s="15"/>
      <c r="J259" s="17"/>
      <c r="K259" s="16" t="str">
        <f>IF(L259="", "", IFERROR(VLOOKUP(L259,Functionalization!A:B,2,FALSE), "Invalid Cost Pool"))</f>
        <v/>
      </c>
      <c r="L259" s="15"/>
      <c r="M259" s="17"/>
      <c r="N259" s="29"/>
    </row>
    <row r="260" spans="1:14">
      <c r="A260" s="60"/>
      <c r="B260" s="16" t="str">
        <f>IF(A260="", "", IFERROR(VLOOKUP(A260, 'Building List'!A:C,2,FALSE), "Invalid Building Name"))</f>
        <v/>
      </c>
      <c r="C260" s="65" t="str">
        <f>IF(A260="", "", IFERROR(VLOOKUP(A260, 'Building List'!A:C,3,FALSE), "Invalid Building Name"))</f>
        <v/>
      </c>
      <c r="D260" s="17"/>
      <c r="E260" s="17"/>
      <c r="F260" s="16" t="str">
        <f>IF(G260="", "", IFERROR(VLOOKUP(G260,'Location Type Codes'!F:G,2,FALSE), "Invalid Room Type"))</f>
        <v/>
      </c>
      <c r="G260" s="15"/>
      <c r="H260" s="16" t="str">
        <f>IF(I260="", "", IFERROR(VLOOKUP(I260,'Org Hierarchy'!F:G,2,FALSE), "Invalid Department"))</f>
        <v/>
      </c>
      <c r="I260" s="15"/>
      <c r="J260" s="17"/>
      <c r="K260" s="16" t="str">
        <f>IF(L260="", "", IFERROR(VLOOKUP(L260,Functionalization!A:B,2,FALSE), "Invalid Cost Pool"))</f>
        <v/>
      </c>
      <c r="L260" s="15"/>
      <c r="M260" s="17"/>
      <c r="N260" s="29"/>
    </row>
    <row r="261" spans="1:14">
      <c r="A261" s="60"/>
      <c r="B261" s="16" t="str">
        <f>IF(A261="", "", IFERROR(VLOOKUP(A261, 'Building List'!A:C,2,FALSE), "Invalid Building Name"))</f>
        <v/>
      </c>
      <c r="C261" s="65" t="str">
        <f>IF(A261="", "", IFERROR(VLOOKUP(A261, 'Building List'!A:C,3,FALSE), "Invalid Building Name"))</f>
        <v/>
      </c>
      <c r="D261" s="17"/>
      <c r="E261" s="17"/>
      <c r="F261" s="16" t="str">
        <f>IF(G261="", "", IFERROR(VLOOKUP(G261,'Location Type Codes'!F:G,2,FALSE), "Invalid Room Type"))</f>
        <v/>
      </c>
      <c r="G261" s="15"/>
      <c r="H261" s="16" t="str">
        <f>IF(I261="", "", IFERROR(VLOOKUP(I261,'Org Hierarchy'!F:G,2,FALSE), "Invalid Department"))</f>
        <v/>
      </c>
      <c r="I261" s="15"/>
      <c r="J261" s="17"/>
      <c r="K261" s="16" t="str">
        <f>IF(L261="", "", IFERROR(VLOOKUP(L261,Functionalization!A:B,2,FALSE), "Invalid Cost Pool"))</f>
        <v/>
      </c>
      <c r="L261" s="15"/>
      <c r="M261" s="17"/>
      <c r="N261" s="29"/>
    </row>
    <row r="262" spans="1:14">
      <c r="A262" s="60"/>
      <c r="B262" s="16" t="str">
        <f>IF(A262="", "", IFERROR(VLOOKUP(A262, 'Building List'!A:C,2,FALSE), "Invalid Building Name"))</f>
        <v/>
      </c>
      <c r="C262" s="65" t="str">
        <f>IF(A262="", "", IFERROR(VLOOKUP(A262, 'Building List'!A:C,3,FALSE), "Invalid Building Name"))</f>
        <v/>
      </c>
      <c r="D262" s="17"/>
      <c r="E262" s="17"/>
      <c r="F262" s="16" t="str">
        <f>IF(G262="", "", IFERROR(VLOOKUP(G262,'Location Type Codes'!F:G,2,FALSE), "Invalid Room Type"))</f>
        <v/>
      </c>
      <c r="G262" s="15"/>
      <c r="H262" s="16" t="str">
        <f>IF(I262="", "", IFERROR(VLOOKUP(I262,'Org Hierarchy'!F:G,2,FALSE), "Invalid Department"))</f>
        <v/>
      </c>
      <c r="I262" s="15"/>
      <c r="J262" s="17"/>
      <c r="K262" s="16" t="str">
        <f>IF(L262="", "", IFERROR(VLOOKUP(L262,Functionalization!A:B,2,FALSE), "Invalid Cost Pool"))</f>
        <v/>
      </c>
      <c r="L262" s="15"/>
      <c r="M262" s="17"/>
      <c r="N262" s="29"/>
    </row>
    <row r="263" spans="1:14">
      <c r="A263" s="60"/>
      <c r="B263" s="16" t="str">
        <f>IF(A263="", "", IFERROR(VLOOKUP(A263, 'Building List'!A:C,2,FALSE), "Invalid Building Name"))</f>
        <v/>
      </c>
      <c r="C263" s="65" t="str">
        <f>IF(A263="", "", IFERROR(VLOOKUP(A263, 'Building List'!A:C,3,FALSE), "Invalid Building Name"))</f>
        <v/>
      </c>
      <c r="D263" s="17"/>
      <c r="E263" s="17"/>
      <c r="F263" s="16" t="str">
        <f>IF(G263="", "", IFERROR(VLOOKUP(G263,'Location Type Codes'!F:G,2,FALSE), "Invalid Room Type"))</f>
        <v/>
      </c>
      <c r="G263" s="15"/>
      <c r="H263" s="16" t="str">
        <f>IF(I263="", "", IFERROR(VLOOKUP(I263,'Org Hierarchy'!F:G,2,FALSE), "Invalid Department"))</f>
        <v/>
      </c>
      <c r="I263" s="15"/>
      <c r="J263" s="17"/>
      <c r="K263" s="16" t="str">
        <f>IF(L263="", "", IFERROR(VLOOKUP(L263,Functionalization!A:B,2,FALSE), "Invalid Cost Pool"))</f>
        <v/>
      </c>
      <c r="L263" s="15"/>
      <c r="M263" s="17"/>
      <c r="N263" s="29"/>
    </row>
    <row r="264" spans="1:14">
      <c r="A264" s="60"/>
      <c r="B264" s="16" t="str">
        <f>IF(A264="", "", IFERROR(VLOOKUP(A264, 'Building List'!A:C,2,FALSE), "Invalid Building Name"))</f>
        <v/>
      </c>
      <c r="C264" s="65" t="str">
        <f>IF(A264="", "", IFERROR(VLOOKUP(A264, 'Building List'!A:C,3,FALSE), "Invalid Building Name"))</f>
        <v/>
      </c>
      <c r="D264" s="17"/>
      <c r="E264" s="17"/>
      <c r="F264" s="16" t="str">
        <f>IF(G264="", "", IFERROR(VLOOKUP(G264,'Location Type Codes'!F:G,2,FALSE), "Invalid Room Type"))</f>
        <v/>
      </c>
      <c r="G264" s="15"/>
      <c r="H264" s="16" t="str">
        <f>IF(I264="", "", IFERROR(VLOOKUP(I264,'Org Hierarchy'!F:G,2,FALSE), "Invalid Department"))</f>
        <v/>
      </c>
      <c r="I264" s="15"/>
      <c r="J264" s="17"/>
      <c r="K264" s="16" t="str">
        <f>IF(L264="", "", IFERROR(VLOOKUP(L264,Functionalization!A:B,2,FALSE), "Invalid Cost Pool"))</f>
        <v/>
      </c>
      <c r="L264" s="15"/>
      <c r="M264" s="17"/>
      <c r="N264" s="29"/>
    </row>
    <row r="265" spans="1:14">
      <c r="A265" s="60"/>
      <c r="B265" s="16" t="str">
        <f>IF(A265="", "", IFERROR(VLOOKUP(A265, 'Building List'!A:C,2,FALSE), "Invalid Building Name"))</f>
        <v/>
      </c>
      <c r="C265" s="65" t="str">
        <f>IF(A265="", "", IFERROR(VLOOKUP(A265, 'Building List'!A:C,3,FALSE), "Invalid Building Name"))</f>
        <v/>
      </c>
      <c r="D265" s="17"/>
      <c r="E265" s="17"/>
      <c r="F265" s="16" t="str">
        <f>IF(G265="", "", IFERROR(VLOOKUP(G265,'Location Type Codes'!F:G,2,FALSE), "Invalid Room Type"))</f>
        <v/>
      </c>
      <c r="G265" s="15"/>
      <c r="H265" s="16" t="str">
        <f>IF(I265="", "", IFERROR(VLOOKUP(I265,'Org Hierarchy'!F:G,2,FALSE), "Invalid Department"))</f>
        <v/>
      </c>
      <c r="I265" s="15"/>
      <c r="J265" s="17"/>
      <c r="K265" s="16" t="str">
        <f>IF(L265="", "", IFERROR(VLOOKUP(L265,Functionalization!A:B,2,FALSE), "Invalid Cost Pool"))</f>
        <v/>
      </c>
      <c r="L265" s="15"/>
      <c r="M265" s="17"/>
      <c r="N265" s="29"/>
    </row>
    <row r="266" spans="1:14">
      <c r="A266" s="60"/>
      <c r="B266" s="16" t="str">
        <f>IF(A266="", "", IFERROR(VLOOKUP(A266, 'Building List'!A:C,2,FALSE), "Invalid Building Name"))</f>
        <v/>
      </c>
      <c r="C266" s="65" t="str">
        <f>IF(A266="", "", IFERROR(VLOOKUP(A266, 'Building List'!A:C,3,FALSE), "Invalid Building Name"))</f>
        <v/>
      </c>
      <c r="D266" s="17"/>
      <c r="E266" s="17"/>
      <c r="F266" s="16" t="str">
        <f>IF(G266="", "", IFERROR(VLOOKUP(G266,'Location Type Codes'!F:G,2,FALSE), "Invalid Room Type"))</f>
        <v/>
      </c>
      <c r="G266" s="15"/>
      <c r="H266" s="16" t="str">
        <f>IF(I266="", "", IFERROR(VLOOKUP(I266,'Org Hierarchy'!F:G,2,FALSE), "Invalid Department"))</f>
        <v/>
      </c>
      <c r="I266" s="15"/>
      <c r="J266" s="17"/>
      <c r="K266" s="16" t="str">
        <f>IF(L266="", "", IFERROR(VLOOKUP(L266,Functionalization!A:B,2,FALSE), "Invalid Cost Pool"))</f>
        <v/>
      </c>
      <c r="L266" s="15"/>
      <c r="M266" s="17"/>
      <c r="N266" s="29"/>
    </row>
    <row r="267" spans="1:14">
      <c r="A267" s="60"/>
      <c r="B267" s="16" t="str">
        <f>IF(A267="", "", IFERROR(VLOOKUP(A267, 'Building List'!A:C,2,FALSE), "Invalid Building Name"))</f>
        <v/>
      </c>
      <c r="C267" s="65" t="str">
        <f>IF(A267="", "", IFERROR(VLOOKUP(A267, 'Building List'!A:C,3,FALSE), "Invalid Building Name"))</f>
        <v/>
      </c>
      <c r="D267" s="17"/>
      <c r="E267" s="17"/>
      <c r="F267" s="16" t="str">
        <f>IF(G267="", "", IFERROR(VLOOKUP(G267,'Location Type Codes'!F:G,2,FALSE), "Invalid Room Type"))</f>
        <v/>
      </c>
      <c r="G267" s="15"/>
      <c r="H267" s="16" t="str">
        <f>IF(I267="", "", IFERROR(VLOOKUP(I267,'Org Hierarchy'!F:G,2,FALSE), "Invalid Department"))</f>
        <v/>
      </c>
      <c r="I267" s="15"/>
      <c r="J267" s="17"/>
      <c r="K267" s="16" t="str">
        <f>IF(L267="", "", IFERROR(VLOOKUP(L267,Functionalization!A:B,2,FALSE), "Invalid Cost Pool"))</f>
        <v/>
      </c>
      <c r="L267" s="15"/>
      <c r="M267" s="17"/>
      <c r="N267" s="29"/>
    </row>
    <row r="268" spans="1:14">
      <c r="A268" s="60"/>
      <c r="B268" s="16" t="str">
        <f>IF(A268="", "", IFERROR(VLOOKUP(A268, 'Building List'!A:C,2,FALSE), "Invalid Building Name"))</f>
        <v/>
      </c>
      <c r="C268" s="65" t="str">
        <f>IF(A268="", "", IFERROR(VLOOKUP(A268, 'Building List'!A:C,3,FALSE), "Invalid Building Name"))</f>
        <v/>
      </c>
      <c r="D268" s="17"/>
      <c r="E268" s="17"/>
      <c r="F268" s="16" t="str">
        <f>IF(G268="", "", IFERROR(VLOOKUP(G268,'Location Type Codes'!F:G,2,FALSE), "Invalid Room Type"))</f>
        <v/>
      </c>
      <c r="G268" s="15"/>
      <c r="H268" s="16" t="str">
        <f>IF(I268="", "", IFERROR(VLOOKUP(I268,'Org Hierarchy'!F:G,2,FALSE), "Invalid Department"))</f>
        <v/>
      </c>
      <c r="I268" s="15"/>
      <c r="J268" s="17"/>
      <c r="K268" s="16" t="str">
        <f>IF(L268="", "", IFERROR(VLOOKUP(L268,Functionalization!A:B,2,FALSE), "Invalid Cost Pool"))</f>
        <v/>
      </c>
      <c r="L268" s="15"/>
      <c r="M268" s="17"/>
      <c r="N268" s="29"/>
    </row>
    <row r="269" spans="1:14">
      <c r="A269" s="60"/>
      <c r="B269" s="16" t="str">
        <f>IF(A269="", "", IFERROR(VLOOKUP(A269, 'Building List'!A:C,2,FALSE), "Invalid Building Name"))</f>
        <v/>
      </c>
      <c r="C269" s="65" t="str">
        <f>IF(A269="", "", IFERROR(VLOOKUP(A269, 'Building List'!A:C,3,FALSE), "Invalid Building Name"))</f>
        <v/>
      </c>
      <c r="D269" s="17"/>
      <c r="E269" s="17"/>
      <c r="F269" s="16" t="str">
        <f>IF(G269="", "", IFERROR(VLOOKUP(G269,'Location Type Codes'!F:G,2,FALSE), "Invalid Room Type"))</f>
        <v/>
      </c>
      <c r="G269" s="15"/>
      <c r="H269" s="16" t="str">
        <f>IF(I269="", "", IFERROR(VLOOKUP(I269,'Org Hierarchy'!F:G,2,FALSE), "Invalid Department"))</f>
        <v/>
      </c>
      <c r="I269" s="15"/>
      <c r="J269" s="17"/>
      <c r="K269" s="16" t="str">
        <f>IF(L269="", "", IFERROR(VLOOKUP(L269,Functionalization!A:B,2,FALSE), "Invalid Cost Pool"))</f>
        <v/>
      </c>
      <c r="L269" s="15"/>
      <c r="M269" s="17"/>
      <c r="N269" s="29"/>
    </row>
    <row r="270" spans="1:14">
      <c r="A270" s="60"/>
      <c r="B270" s="16" t="str">
        <f>IF(A270="", "", IFERROR(VLOOKUP(A270, 'Building List'!A:C,2,FALSE), "Invalid Building Name"))</f>
        <v/>
      </c>
      <c r="C270" s="65" t="str">
        <f>IF(A270="", "", IFERROR(VLOOKUP(A270, 'Building List'!A:C,3,FALSE), "Invalid Building Name"))</f>
        <v/>
      </c>
      <c r="D270" s="17"/>
      <c r="E270" s="17"/>
      <c r="F270" s="16" t="str">
        <f>IF(G270="", "", IFERROR(VLOOKUP(G270,'Location Type Codes'!F:G,2,FALSE), "Invalid Room Type"))</f>
        <v/>
      </c>
      <c r="G270" s="15"/>
      <c r="H270" s="16" t="str">
        <f>IF(I270="", "", IFERROR(VLOOKUP(I270,'Org Hierarchy'!F:G,2,FALSE), "Invalid Department"))</f>
        <v/>
      </c>
      <c r="I270" s="15"/>
      <c r="J270" s="17"/>
      <c r="K270" s="16" t="str">
        <f>IF(L270="", "", IFERROR(VLOOKUP(L270,Functionalization!A:B,2,FALSE), "Invalid Cost Pool"))</f>
        <v/>
      </c>
      <c r="L270" s="15"/>
      <c r="M270" s="17"/>
      <c r="N270" s="29"/>
    </row>
    <row r="271" spans="1:14">
      <c r="A271" s="60"/>
      <c r="B271" s="16" t="str">
        <f>IF(A271="", "", IFERROR(VLOOKUP(A271, 'Building List'!A:C,2,FALSE), "Invalid Building Name"))</f>
        <v/>
      </c>
      <c r="C271" s="65" t="str">
        <f>IF(A271="", "", IFERROR(VLOOKUP(A271, 'Building List'!A:C,3,FALSE), "Invalid Building Name"))</f>
        <v/>
      </c>
      <c r="D271" s="17"/>
      <c r="E271" s="17"/>
      <c r="F271" s="16" t="str">
        <f>IF(G271="", "", IFERROR(VLOOKUP(G271,'Location Type Codes'!F:G,2,FALSE), "Invalid Room Type"))</f>
        <v/>
      </c>
      <c r="G271" s="15"/>
      <c r="H271" s="16" t="str">
        <f>IF(I271="", "", IFERROR(VLOOKUP(I271,'Org Hierarchy'!F:G,2,FALSE), "Invalid Department"))</f>
        <v/>
      </c>
      <c r="I271" s="15"/>
      <c r="J271" s="17"/>
      <c r="K271" s="16" t="str">
        <f>IF(L271="", "", IFERROR(VLOOKUP(L271,Functionalization!A:B,2,FALSE), "Invalid Cost Pool"))</f>
        <v/>
      </c>
      <c r="L271" s="15"/>
      <c r="M271" s="17"/>
      <c r="N271" s="29"/>
    </row>
    <row r="272" spans="1:14">
      <c r="A272" s="60"/>
      <c r="B272" s="16" t="str">
        <f>IF(A272="", "", IFERROR(VLOOKUP(A272, 'Building List'!A:C,2,FALSE), "Invalid Building Name"))</f>
        <v/>
      </c>
      <c r="C272" s="65" t="str">
        <f>IF(A272="", "", IFERROR(VLOOKUP(A272, 'Building List'!A:C,3,FALSE), "Invalid Building Name"))</f>
        <v/>
      </c>
      <c r="D272" s="17"/>
      <c r="E272" s="17"/>
      <c r="F272" s="16" t="str">
        <f>IF(G272="", "", IFERROR(VLOOKUP(G272,'Location Type Codes'!F:G,2,FALSE), "Invalid Room Type"))</f>
        <v/>
      </c>
      <c r="G272" s="15"/>
      <c r="H272" s="16" t="str">
        <f>IF(I272="", "", IFERROR(VLOOKUP(I272,'Org Hierarchy'!F:G,2,FALSE), "Invalid Department"))</f>
        <v/>
      </c>
      <c r="I272" s="15"/>
      <c r="J272" s="17"/>
      <c r="K272" s="16" t="str">
        <f>IF(L272="", "", IFERROR(VLOOKUP(L272,Functionalization!A:B,2,FALSE), "Invalid Cost Pool"))</f>
        <v/>
      </c>
      <c r="L272" s="15"/>
      <c r="M272" s="17"/>
      <c r="N272" s="29"/>
    </row>
    <row r="273" spans="1:14">
      <c r="A273" s="60"/>
      <c r="B273" s="16" t="str">
        <f>IF(A273="", "", IFERROR(VLOOKUP(A273, 'Building List'!A:C,2,FALSE), "Invalid Building Name"))</f>
        <v/>
      </c>
      <c r="C273" s="65" t="str">
        <f>IF(A273="", "", IFERROR(VLOOKUP(A273, 'Building List'!A:C,3,FALSE), "Invalid Building Name"))</f>
        <v/>
      </c>
      <c r="D273" s="17"/>
      <c r="E273" s="17"/>
      <c r="F273" s="16" t="str">
        <f>IF(G273="", "", IFERROR(VLOOKUP(G273,'Location Type Codes'!F:G,2,FALSE), "Invalid Room Type"))</f>
        <v/>
      </c>
      <c r="G273" s="15"/>
      <c r="H273" s="16" t="str">
        <f>IF(I273="", "", IFERROR(VLOOKUP(I273,'Org Hierarchy'!F:G,2,FALSE), "Invalid Department"))</f>
        <v/>
      </c>
      <c r="I273" s="15"/>
      <c r="J273" s="17"/>
      <c r="K273" s="16" t="str">
        <f>IF(L273="", "", IFERROR(VLOOKUP(L273,Functionalization!A:B,2,FALSE), "Invalid Cost Pool"))</f>
        <v/>
      </c>
      <c r="L273" s="15"/>
      <c r="M273" s="17"/>
      <c r="N273" s="29"/>
    </row>
    <row r="274" spans="1:14">
      <c r="A274" s="60"/>
      <c r="B274" s="16" t="str">
        <f>IF(A274="", "", IFERROR(VLOOKUP(A274, 'Building List'!A:C,2,FALSE), "Invalid Building Name"))</f>
        <v/>
      </c>
      <c r="C274" s="65" t="str">
        <f>IF(A274="", "", IFERROR(VLOOKUP(A274, 'Building List'!A:C,3,FALSE), "Invalid Building Name"))</f>
        <v/>
      </c>
      <c r="D274" s="17"/>
      <c r="E274" s="17"/>
      <c r="F274" s="16" t="str">
        <f>IF(G274="", "", IFERROR(VLOOKUP(G274,'Location Type Codes'!F:G,2,FALSE), "Invalid Room Type"))</f>
        <v/>
      </c>
      <c r="G274" s="15"/>
      <c r="H274" s="16" t="str">
        <f>IF(I274="", "", IFERROR(VLOOKUP(I274,'Org Hierarchy'!F:G,2,FALSE), "Invalid Department"))</f>
        <v/>
      </c>
      <c r="I274" s="15"/>
      <c r="J274" s="17"/>
      <c r="K274" s="16" t="str">
        <f>IF(L274="", "", IFERROR(VLOOKUP(L274,Functionalization!A:B,2,FALSE), "Invalid Cost Pool"))</f>
        <v/>
      </c>
      <c r="L274" s="15"/>
      <c r="M274" s="17"/>
      <c r="N274" s="29"/>
    </row>
    <row r="275" spans="1:14">
      <c r="A275" s="60"/>
      <c r="B275" s="16" t="str">
        <f>IF(A275="", "", IFERROR(VLOOKUP(A275, 'Building List'!A:C,2,FALSE), "Invalid Building Name"))</f>
        <v/>
      </c>
      <c r="C275" s="65" t="str">
        <f>IF(A275="", "", IFERROR(VLOOKUP(A275, 'Building List'!A:C,3,FALSE), "Invalid Building Name"))</f>
        <v/>
      </c>
      <c r="D275" s="17"/>
      <c r="E275" s="17"/>
      <c r="F275" s="16" t="str">
        <f>IF(G275="", "", IFERROR(VLOOKUP(G275,'Location Type Codes'!F:G,2,FALSE), "Invalid Room Type"))</f>
        <v/>
      </c>
      <c r="G275" s="15"/>
      <c r="H275" s="16" t="str">
        <f>IF(I275="", "", IFERROR(VLOOKUP(I275,'Org Hierarchy'!F:G,2,FALSE), "Invalid Department"))</f>
        <v/>
      </c>
      <c r="I275" s="15"/>
      <c r="J275" s="17"/>
      <c r="K275" s="16" t="str">
        <f>IF(L275="", "", IFERROR(VLOOKUP(L275,Functionalization!A:B,2,FALSE), "Invalid Cost Pool"))</f>
        <v/>
      </c>
      <c r="L275" s="15"/>
      <c r="M275" s="17"/>
      <c r="N275" s="29"/>
    </row>
    <row r="276" spans="1:14">
      <c r="A276" s="60"/>
      <c r="B276" s="16" t="str">
        <f>IF(A276="", "", IFERROR(VLOOKUP(A276, 'Building List'!A:C,2,FALSE), "Invalid Building Name"))</f>
        <v/>
      </c>
      <c r="C276" s="65" t="str">
        <f>IF(A276="", "", IFERROR(VLOOKUP(A276, 'Building List'!A:C,3,FALSE), "Invalid Building Name"))</f>
        <v/>
      </c>
      <c r="D276" s="17"/>
      <c r="E276" s="17"/>
      <c r="F276" s="16" t="str">
        <f>IF(G276="", "", IFERROR(VLOOKUP(G276,'Location Type Codes'!F:G,2,FALSE), "Invalid Room Type"))</f>
        <v/>
      </c>
      <c r="G276" s="15"/>
      <c r="H276" s="16" t="str">
        <f>IF(I276="", "", IFERROR(VLOOKUP(I276,'Org Hierarchy'!F:G,2,FALSE), "Invalid Department"))</f>
        <v/>
      </c>
      <c r="I276" s="15"/>
      <c r="J276" s="17"/>
      <c r="K276" s="16" t="str">
        <f>IF(L276="", "", IFERROR(VLOOKUP(L276,Functionalization!A:B,2,FALSE), "Invalid Cost Pool"))</f>
        <v/>
      </c>
      <c r="L276" s="15"/>
      <c r="M276" s="17"/>
      <c r="N276" s="29"/>
    </row>
    <row r="277" spans="1:14">
      <c r="A277" s="60"/>
      <c r="B277" s="16" t="str">
        <f>IF(A277="", "", IFERROR(VLOOKUP(A277, 'Building List'!A:C,2,FALSE), "Invalid Building Name"))</f>
        <v/>
      </c>
      <c r="C277" s="65" t="str">
        <f>IF(A277="", "", IFERROR(VLOOKUP(A277, 'Building List'!A:C,3,FALSE), "Invalid Building Name"))</f>
        <v/>
      </c>
      <c r="D277" s="17"/>
      <c r="E277" s="17"/>
      <c r="F277" s="16" t="str">
        <f>IF(G277="", "", IFERROR(VLOOKUP(G277,'Location Type Codes'!F:G,2,FALSE), "Invalid Room Type"))</f>
        <v/>
      </c>
      <c r="G277" s="15"/>
      <c r="H277" s="16" t="str">
        <f>IF(I277="", "", IFERROR(VLOOKUP(I277,'Org Hierarchy'!F:G,2,FALSE), "Invalid Department"))</f>
        <v/>
      </c>
      <c r="I277" s="15"/>
      <c r="J277" s="17"/>
      <c r="K277" s="16" t="str">
        <f>IF(L277="", "", IFERROR(VLOOKUP(L277,Functionalization!A:B,2,FALSE), "Invalid Cost Pool"))</f>
        <v/>
      </c>
      <c r="L277" s="15"/>
      <c r="M277" s="17"/>
      <c r="N277" s="29"/>
    </row>
    <row r="278" spans="1:14">
      <c r="A278" s="60"/>
      <c r="B278" s="16" t="str">
        <f>IF(A278="", "", IFERROR(VLOOKUP(A278, 'Building List'!A:C,2,FALSE), "Invalid Building Name"))</f>
        <v/>
      </c>
      <c r="C278" s="65" t="str">
        <f>IF(A278="", "", IFERROR(VLOOKUP(A278, 'Building List'!A:C,3,FALSE), "Invalid Building Name"))</f>
        <v/>
      </c>
      <c r="D278" s="17"/>
      <c r="E278" s="17"/>
      <c r="F278" s="16" t="str">
        <f>IF(G278="", "", IFERROR(VLOOKUP(G278,'Location Type Codes'!F:G,2,FALSE), "Invalid Room Type"))</f>
        <v/>
      </c>
      <c r="G278" s="15"/>
      <c r="H278" s="16" t="str">
        <f>IF(I278="", "", IFERROR(VLOOKUP(I278,'Org Hierarchy'!F:G,2,FALSE), "Invalid Department"))</f>
        <v/>
      </c>
      <c r="I278" s="15"/>
      <c r="J278" s="17"/>
      <c r="K278" s="16" t="str">
        <f>IF(L278="", "", IFERROR(VLOOKUP(L278,Functionalization!A:B,2,FALSE), "Invalid Cost Pool"))</f>
        <v/>
      </c>
      <c r="L278" s="15"/>
      <c r="M278" s="17"/>
      <c r="N278" s="29"/>
    </row>
    <row r="279" spans="1:14">
      <c r="A279" s="60"/>
      <c r="B279" s="16" t="str">
        <f>IF(A279="", "", IFERROR(VLOOKUP(A279, 'Building List'!A:C,2,FALSE), "Invalid Building Name"))</f>
        <v/>
      </c>
      <c r="C279" s="65" t="str">
        <f>IF(A279="", "", IFERROR(VLOOKUP(A279, 'Building List'!A:C,3,FALSE), "Invalid Building Name"))</f>
        <v/>
      </c>
      <c r="D279" s="17"/>
      <c r="E279" s="17"/>
      <c r="F279" s="16" t="str">
        <f>IF(G279="", "", IFERROR(VLOOKUP(G279,'Location Type Codes'!F:G,2,FALSE), "Invalid Room Type"))</f>
        <v/>
      </c>
      <c r="G279" s="15"/>
      <c r="H279" s="16" t="str">
        <f>IF(I279="", "", IFERROR(VLOOKUP(I279,'Org Hierarchy'!F:G,2,FALSE), "Invalid Department"))</f>
        <v/>
      </c>
      <c r="I279" s="15"/>
      <c r="J279" s="17"/>
      <c r="K279" s="16" t="str">
        <f>IF(L279="", "", IFERROR(VLOOKUP(L279,Functionalization!A:B,2,FALSE), "Invalid Cost Pool"))</f>
        <v/>
      </c>
      <c r="L279" s="15"/>
      <c r="M279" s="17"/>
      <c r="N279" s="29"/>
    </row>
    <row r="280" spans="1:14">
      <c r="A280" s="60"/>
      <c r="B280" s="16" t="str">
        <f>IF(A280="", "", IFERROR(VLOOKUP(A280, 'Building List'!A:C,2,FALSE), "Invalid Building Name"))</f>
        <v/>
      </c>
      <c r="C280" s="65" t="str">
        <f>IF(A280="", "", IFERROR(VLOOKUP(A280, 'Building List'!A:C,3,FALSE), "Invalid Building Name"))</f>
        <v/>
      </c>
      <c r="D280" s="17"/>
      <c r="E280" s="17"/>
      <c r="F280" s="16" t="str">
        <f>IF(G280="", "", IFERROR(VLOOKUP(G280,'Location Type Codes'!F:G,2,FALSE), "Invalid Room Type"))</f>
        <v/>
      </c>
      <c r="G280" s="15"/>
      <c r="H280" s="16" t="str">
        <f>IF(I280="", "", IFERROR(VLOOKUP(I280,'Org Hierarchy'!F:G,2,FALSE), "Invalid Department"))</f>
        <v/>
      </c>
      <c r="I280" s="15"/>
      <c r="J280" s="17"/>
      <c r="K280" s="16" t="str">
        <f>IF(L280="", "", IFERROR(VLOOKUP(L280,Functionalization!A:B,2,FALSE), "Invalid Cost Pool"))</f>
        <v/>
      </c>
      <c r="L280" s="15"/>
      <c r="M280" s="17"/>
      <c r="N280" s="29"/>
    </row>
    <row r="281" spans="1:14">
      <c r="A281" s="60"/>
      <c r="B281" s="16" t="str">
        <f>IF(A281="", "", IFERROR(VLOOKUP(A281, 'Building List'!A:C,2,FALSE), "Invalid Building Name"))</f>
        <v/>
      </c>
      <c r="C281" s="65" t="str">
        <f>IF(A281="", "", IFERROR(VLOOKUP(A281, 'Building List'!A:C,3,FALSE), "Invalid Building Name"))</f>
        <v/>
      </c>
      <c r="D281" s="17"/>
      <c r="E281" s="17"/>
      <c r="F281" s="16" t="str">
        <f>IF(G281="", "", IFERROR(VLOOKUP(G281,'Location Type Codes'!F:G,2,FALSE), "Invalid Room Type"))</f>
        <v/>
      </c>
      <c r="G281" s="15"/>
      <c r="H281" s="16" t="str">
        <f>IF(I281="", "", IFERROR(VLOOKUP(I281,'Org Hierarchy'!F:G,2,FALSE), "Invalid Department"))</f>
        <v/>
      </c>
      <c r="I281" s="15"/>
      <c r="J281" s="17"/>
      <c r="K281" s="16" t="str">
        <f>IF(L281="", "", IFERROR(VLOOKUP(L281,Functionalization!A:B,2,FALSE), "Invalid Cost Pool"))</f>
        <v/>
      </c>
      <c r="L281" s="15"/>
      <c r="M281" s="17"/>
      <c r="N281" s="29"/>
    </row>
    <row r="282" spans="1:14">
      <c r="A282" s="60"/>
      <c r="B282" s="16" t="str">
        <f>IF(A282="", "", IFERROR(VLOOKUP(A282, 'Building List'!A:C,2,FALSE), "Invalid Building Name"))</f>
        <v/>
      </c>
      <c r="C282" s="65" t="str">
        <f>IF(A282="", "", IFERROR(VLOOKUP(A282, 'Building List'!A:C,3,FALSE), "Invalid Building Name"))</f>
        <v/>
      </c>
      <c r="D282" s="17"/>
      <c r="E282" s="17"/>
      <c r="F282" s="16" t="str">
        <f>IF(G282="", "", IFERROR(VLOOKUP(G282,'Location Type Codes'!F:G,2,FALSE), "Invalid Room Type"))</f>
        <v/>
      </c>
      <c r="G282" s="15"/>
      <c r="H282" s="16" t="str">
        <f>IF(I282="", "", IFERROR(VLOOKUP(I282,'Org Hierarchy'!F:G,2,FALSE), "Invalid Department"))</f>
        <v/>
      </c>
      <c r="I282" s="15"/>
      <c r="J282" s="17"/>
      <c r="K282" s="16" t="str">
        <f>IF(L282="", "", IFERROR(VLOOKUP(L282,Functionalization!A:B,2,FALSE), "Invalid Cost Pool"))</f>
        <v/>
      </c>
      <c r="L282" s="15"/>
      <c r="M282" s="17"/>
      <c r="N282" s="29"/>
    </row>
    <row r="283" spans="1:14">
      <c r="A283" s="60"/>
      <c r="B283" s="16" t="str">
        <f>IF(A283="", "", IFERROR(VLOOKUP(A283, 'Building List'!A:C,2,FALSE), "Invalid Building Name"))</f>
        <v/>
      </c>
      <c r="C283" s="65" t="str">
        <f>IF(A283="", "", IFERROR(VLOOKUP(A283, 'Building List'!A:C,3,FALSE), "Invalid Building Name"))</f>
        <v/>
      </c>
      <c r="D283" s="17"/>
      <c r="E283" s="17"/>
      <c r="F283" s="16" t="str">
        <f>IF(G283="", "", IFERROR(VLOOKUP(G283,'Location Type Codes'!F:G,2,FALSE), "Invalid Room Type"))</f>
        <v/>
      </c>
      <c r="G283" s="15"/>
      <c r="H283" s="16" t="str">
        <f>IF(I283="", "", IFERROR(VLOOKUP(I283,'Org Hierarchy'!F:G,2,FALSE), "Invalid Department"))</f>
        <v/>
      </c>
      <c r="I283" s="15"/>
      <c r="J283" s="17"/>
      <c r="K283" s="16" t="str">
        <f>IF(L283="", "", IFERROR(VLOOKUP(L283,Functionalization!A:B,2,FALSE), "Invalid Cost Pool"))</f>
        <v/>
      </c>
      <c r="L283" s="15"/>
      <c r="M283" s="17"/>
      <c r="N283" s="29"/>
    </row>
    <row r="284" spans="1:14">
      <c r="A284" s="60"/>
      <c r="B284" s="16" t="str">
        <f>IF(A284="", "", IFERROR(VLOOKUP(A284, 'Building List'!A:C,2,FALSE), "Invalid Building Name"))</f>
        <v/>
      </c>
      <c r="C284" s="65" t="str">
        <f>IF(A284="", "", IFERROR(VLOOKUP(A284, 'Building List'!A:C,3,FALSE), "Invalid Building Name"))</f>
        <v/>
      </c>
      <c r="D284" s="17"/>
      <c r="E284" s="17"/>
      <c r="F284" s="16" t="str">
        <f>IF(G284="", "", IFERROR(VLOOKUP(G284,'Location Type Codes'!F:G,2,FALSE), "Invalid Room Type"))</f>
        <v/>
      </c>
      <c r="G284" s="15"/>
      <c r="H284" s="16" t="str">
        <f>IF(I284="", "", IFERROR(VLOOKUP(I284,'Org Hierarchy'!F:G,2,FALSE), "Invalid Department"))</f>
        <v/>
      </c>
      <c r="I284" s="15"/>
      <c r="J284" s="17"/>
      <c r="K284" s="16" t="str">
        <f>IF(L284="", "", IFERROR(VLOOKUP(L284,Functionalization!A:B,2,FALSE), "Invalid Cost Pool"))</f>
        <v/>
      </c>
      <c r="L284" s="15"/>
      <c r="M284" s="17"/>
      <c r="N284" s="29"/>
    </row>
    <row r="285" spans="1:14">
      <c r="A285" s="60"/>
      <c r="B285" s="16" t="str">
        <f>IF(A285="", "", IFERROR(VLOOKUP(A285, 'Building List'!A:C,2,FALSE), "Invalid Building Name"))</f>
        <v/>
      </c>
      <c r="C285" s="65" t="str">
        <f>IF(A285="", "", IFERROR(VLOOKUP(A285, 'Building List'!A:C,3,FALSE), "Invalid Building Name"))</f>
        <v/>
      </c>
      <c r="D285" s="17"/>
      <c r="E285" s="17"/>
      <c r="F285" s="16" t="str">
        <f>IF(G285="", "", IFERROR(VLOOKUP(G285,'Location Type Codes'!F:G,2,FALSE), "Invalid Room Type"))</f>
        <v/>
      </c>
      <c r="G285" s="15"/>
      <c r="H285" s="16" t="str">
        <f>IF(I285="", "", IFERROR(VLOOKUP(I285,'Org Hierarchy'!F:G,2,FALSE), "Invalid Department"))</f>
        <v/>
      </c>
      <c r="I285" s="15"/>
      <c r="J285" s="17"/>
      <c r="K285" s="16" t="str">
        <f>IF(L285="", "", IFERROR(VLOOKUP(L285,Functionalization!A:B,2,FALSE), "Invalid Cost Pool"))</f>
        <v/>
      </c>
      <c r="L285" s="15"/>
      <c r="M285" s="17"/>
      <c r="N285" s="29"/>
    </row>
    <row r="286" spans="1:14">
      <c r="A286" s="60"/>
      <c r="B286" s="16" t="str">
        <f>IF(A286="", "", IFERROR(VLOOKUP(A286, 'Building List'!A:C,2,FALSE), "Invalid Building Name"))</f>
        <v/>
      </c>
      <c r="C286" s="65" t="str">
        <f>IF(A286="", "", IFERROR(VLOOKUP(A286, 'Building List'!A:C,3,FALSE), "Invalid Building Name"))</f>
        <v/>
      </c>
      <c r="D286" s="17"/>
      <c r="E286" s="17"/>
      <c r="F286" s="16" t="str">
        <f>IF(G286="", "", IFERROR(VLOOKUP(G286,'Location Type Codes'!F:G,2,FALSE), "Invalid Room Type"))</f>
        <v/>
      </c>
      <c r="G286" s="15"/>
      <c r="H286" s="16" t="str">
        <f>IF(I286="", "", IFERROR(VLOOKUP(I286,'Org Hierarchy'!F:G,2,FALSE), "Invalid Department"))</f>
        <v/>
      </c>
      <c r="I286" s="15"/>
      <c r="J286" s="17"/>
      <c r="K286" s="16" t="str">
        <f>IF(L286="", "", IFERROR(VLOOKUP(L286,Functionalization!A:B,2,FALSE), "Invalid Cost Pool"))</f>
        <v/>
      </c>
      <c r="L286" s="15"/>
      <c r="M286" s="17"/>
      <c r="N286" s="29"/>
    </row>
    <row r="287" spans="1:14">
      <c r="A287" s="60"/>
      <c r="B287" s="16" t="str">
        <f>IF(A287="", "", IFERROR(VLOOKUP(A287, 'Building List'!A:C,2,FALSE), "Invalid Building Name"))</f>
        <v/>
      </c>
      <c r="C287" s="65" t="str">
        <f>IF(A287="", "", IFERROR(VLOOKUP(A287, 'Building List'!A:C,3,FALSE), "Invalid Building Name"))</f>
        <v/>
      </c>
      <c r="D287" s="17"/>
      <c r="E287" s="17"/>
      <c r="F287" s="16" t="str">
        <f>IF(G287="", "", IFERROR(VLOOKUP(G287,'Location Type Codes'!F:G,2,FALSE), "Invalid Room Type"))</f>
        <v/>
      </c>
      <c r="G287" s="15"/>
      <c r="H287" s="16" t="str">
        <f>IF(I287="", "", IFERROR(VLOOKUP(I287,'Org Hierarchy'!F:G,2,FALSE), "Invalid Department"))</f>
        <v/>
      </c>
      <c r="I287" s="15"/>
      <c r="J287" s="17"/>
      <c r="K287" s="16" t="str">
        <f>IF(L287="", "", IFERROR(VLOOKUP(L287,Functionalization!A:B,2,FALSE), "Invalid Cost Pool"))</f>
        <v/>
      </c>
      <c r="L287" s="15"/>
      <c r="M287" s="17"/>
      <c r="N287" s="29"/>
    </row>
    <row r="288" spans="1:14">
      <c r="A288" s="60"/>
      <c r="B288" s="16" t="str">
        <f>IF(A288="", "", IFERROR(VLOOKUP(A288, 'Building List'!A:C,2,FALSE), "Invalid Building Name"))</f>
        <v/>
      </c>
      <c r="C288" s="65" t="str">
        <f>IF(A288="", "", IFERROR(VLOOKUP(A288, 'Building List'!A:C,3,FALSE), "Invalid Building Name"))</f>
        <v/>
      </c>
      <c r="D288" s="17"/>
      <c r="E288" s="17"/>
      <c r="F288" s="16" t="str">
        <f>IF(G288="", "", IFERROR(VLOOKUP(G288,'Location Type Codes'!F:G,2,FALSE), "Invalid Room Type"))</f>
        <v/>
      </c>
      <c r="G288" s="15"/>
      <c r="H288" s="16" t="str">
        <f>IF(I288="", "", IFERROR(VLOOKUP(I288,'Org Hierarchy'!F:G,2,FALSE), "Invalid Department"))</f>
        <v/>
      </c>
      <c r="I288" s="15"/>
      <c r="J288" s="17"/>
      <c r="K288" s="16" t="str">
        <f>IF(L288="", "", IFERROR(VLOOKUP(L288,Functionalization!A:B,2,FALSE), "Invalid Cost Pool"))</f>
        <v/>
      </c>
      <c r="L288" s="15"/>
      <c r="M288" s="17"/>
      <c r="N288" s="29"/>
    </row>
    <row r="289" spans="1:14">
      <c r="A289" s="60"/>
      <c r="B289" s="16" t="str">
        <f>IF(A289="", "", IFERROR(VLOOKUP(A289, 'Building List'!A:C,2,FALSE), "Invalid Building Name"))</f>
        <v/>
      </c>
      <c r="C289" s="65" t="str">
        <f>IF(A289="", "", IFERROR(VLOOKUP(A289, 'Building List'!A:C,3,FALSE), "Invalid Building Name"))</f>
        <v/>
      </c>
      <c r="D289" s="17"/>
      <c r="E289" s="17"/>
      <c r="F289" s="16" t="str">
        <f>IF(G289="", "", IFERROR(VLOOKUP(G289,'Location Type Codes'!F:G,2,FALSE), "Invalid Room Type"))</f>
        <v/>
      </c>
      <c r="G289" s="15"/>
      <c r="H289" s="16" t="str">
        <f>IF(I289="", "", IFERROR(VLOOKUP(I289,'Org Hierarchy'!F:G,2,FALSE), "Invalid Department"))</f>
        <v/>
      </c>
      <c r="I289" s="15"/>
      <c r="J289" s="17"/>
      <c r="K289" s="16" t="str">
        <f>IF(L289="", "", IFERROR(VLOOKUP(L289,Functionalization!A:B,2,FALSE), "Invalid Cost Pool"))</f>
        <v/>
      </c>
      <c r="L289" s="15"/>
      <c r="M289" s="17"/>
      <c r="N289" s="29"/>
    </row>
    <row r="290" spans="1:14">
      <c r="A290" s="60"/>
      <c r="B290" s="16" t="str">
        <f>IF(A290="", "", IFERROR(VLOOKUP(A290, 'Building List'!A:C,2,FALSE), "Invalid Building Name"))</f>
        <v/>
      </c>
      <c r="C290" s="65" t="str">
        <f>IF(A290="", "", IFERROR(VLOOKUP(A290, 'Building List'!A:C,3,FALSE), "Invalid Building Name"))</f>
        <v/>
      </c>
      <c r="D290" s="17"/>
      <c r="E290" s="17"/>
      <c r="F290" s="16" t="str">
        <f>IF(G290="", "", IFERROR(VLOOKUP(G290,'Location Type Codes'!F:G,2,FALSE), "Invalid Room Type"))</f>
        <v/>
      </c>
      <c r="G290" s="15"/>
      <c r="H290" s="16" t="str">
        <f>IF(I290="", "", IFERROR(VLOOKUP(I290,'Org Hierarchy'!F:G,2,FALSE), "Invalid Department"))</f>
        <v/>
      </c>
      <c r="I290" s="15"/>
      <c r="J290" s="17"/>
      <c r="K290" s="16" t="str">
        <f>IF(L290="", "", IFERROR(VLOOKUP(L290,Functionalization!A:B,2,FALSE), "Invalid Cost Pool"))</f>
        <v/>
      </c>
      <c r="L290" s="15"/>
      <c r="M290" s="17"/>
      <c r="N290" s="29"/>
    </row>
    <row r="291" spans="1:14">
      <c r="A291" s="60"/>
      <c r="B291" s="16" t="str">
        <f>IF(A291="", "", IFERROR(VLOOKUP(A291, 'Building List'!A:C,2,FALSE), "Invalid Building Name"))</f>
        <v/>
      </c>
      <c r="C291" s="65" t="str">
        <f>IF(A291="", "", IFERROR(VLOOKUP(A291, 'Building List'!A:C,3,FALSE), "Invalid Building Name"))</f>
        <v/>
      </c>
      <c r="D291" s="17"/>
      <c r="E291" s="17"/>
      <c r="F291" s="16" t="str">
        <f>IF(G291="", "", IFERROR(VLOOKUP(G291,'Location Type Codes'!F:G,2,FALSE), "Invalid Room Type"))</f>
        <v/>
      </c>
      <c r="G291" s="15"/>
      <c r="H291" s="16" t="str">
        <f>IF(I291="", "", IFERROR(VLOOKUP(I291,'Org Hierarchy'!F:G,2,FALSE), "Invalid Department"))</f>
        <v/>
      </c>
      <c r="I291" s="15"/>
      <c r="J291" s="17"/>
      <c r="K291" s="16" t="str">
        <f>IF(L291="", "", IFERROR(VLOOKUP(L291,Functionalization!A:B,2,FALSE), "Invalid Cost Pool"))</f>
        <v/>
      </c>
      <c r="L291" s="15"/>
      <c r="M291" s="17"/>
      <c r="N291" s="29"/>
    </row>
    <row r="292" spans="1:14">
      <c r="A292" s="60"/>
      <c r="B292" s="16" t="str">
        <f>IF(A292="", "", IFERROR(VLOOKUP(A292, 'Building List'!A:C,2,FALSE), "Invalid Building Name"))</f>
        <v/>
      </c>
      <c r="C292" s="65" t="str">
        <f>IF(A292="", "", IFERROR(VLOOKUP(A292, 'Building List'!A:C,3,FALSE), "Invalid Building Name"))</f>
        <v/>
      </c>
      <c r="D292" s="17"/>
      <c r="E292" s="17"/>
      <c r="F292" s="16" t="str">
        <f>IF(G292="", "", IFERROR(VLOOKUP(G292,'Location Type Codes'!F:G,2,FALSE), "Invalid Room Type"))</f>
        <v/>
      </c>
      <c r="G292" s="15"/>
      <c r="H292" s="16" t="str">
        <f>IF(I292="", "", IFERROR(VLOOKUP(I292,'Org Hierarchy'!F:G,2,FALSE), "Invalid Department"))</f>
        <v/>
      </c>
      <c r="I292" s="15"/>
      <c r="J292" s="17"/>
      <c r="K292" s="16" t="str">
        <f>IF(L292="", "", IFERROR(VLOOKUP(L292,Functionalization!A:B,2,FALSE), "Invalid Cost Pool"))</f>
        <v/>
      </c>
      <c r="L292" s="15"/>
      <c r="M292" s="17"/>
      <c r="N292" s="29"/>
    </row>
    <row r="293" spans="1:14">
      <c r="A293" s="60"/>
      <c r="B293" s="16" t="str">
        <f>IF(A293="", "", IFERROR(VLOOKUP(A293, 'Building List'!A:C,2,FALSE), "Invalid Building Name"))</f>
        <v/>
      </c>
      <c r="C293" s="65" t="str">
        <f>IF(A293="", "", IFERROR(VLOOKUP(A293, 'Building List'!A:C,3,FALSE), "Invalid Building Name"))</f>
        <v/>
      </c>
      <c r="D293" s="17"/>
      <c r="E293" s="17"/>
      <c r="F293" s="16" t="str">
        <f>IF(G293="", "", IFERROR(VLOOKUP(G293,'Location Type Codes'!F:G,2,FALSE), "Invalid Room Type"))</f>
        <v/>
      </c>
      <c r="G293" s="15"/>
      <c r="H293" s="16" t="str">
        <f>IF(I293="", "", IFERROR(VLOOKUP(I293,'Org Hierarchy'!F:G,2,FALSE), "Invalid Department"))</f>
        <v/>
      </c>
      <c r="I293" s="15"/>
      <c r="J293" s="17"/>
      <c r="K293" s="16" t="str">
        <f>IF(L293="", "", IFERROR(VLOOKUP(L293,Functionalization!A:B,2,FALSE), "Invalid Cost Pool"))</f>
        <v/>
      </c>
      <c r="L293" s="15"/>
      <c r="M293" s="17"/>
      <c r="N293" s="29"/>
    </row>
    <row r="294" spans="1:14">
      <c r="A294" s="60"/>
      <c r="B294" s="16" t="str">
        <f>IF(A294="", "", IFERROR(VLOOKUP(A294, 'Building List'!A:C,2,FALSE), "Invalid Building Name"))</f>
        <v/>
      </c>
      <c r="C294" s="65" t="str">
        <f>IF(A294="", "", IFERROR(VLOOKUP(A294, 'Building List'!A:C,3,FALSE), "Invalid Building Name"))</f>
        <v/>
      </c>
      <c r="D294" s="17"/>
      <c r="E294" s="17"/>
      <c r="F294" s="16" t="str">
        <f>IF(G294="", "", IFERROR(VLOOKUP(G294,'Location Type Codes'!F:G,2,FALSE), "Invalid Room Type"))</f>
        <v/>
      </c>
      <c r="G294" s="15"/>
      <c r="H294" s="16" t="str">
        <f>IF(I294="", "", IFERROR(VLOOKUP(I294,'Org Hierarchy'!F:G,2,FALSE), "Invalid Department"))</f>
        <v/>
      </c>
      <c r="I294" s="15"/>
      <c r="J294" s="17"/>
      <c r="K294" s="16" t="str">
        <f>IF(L294="", "", IFERROR(VLOOKUP(L294,Functionalization!A:B,2,FALSE), "Invalid Cost Pool"))</f>
        <v/>
      </c>
      <c r="L294" s="15"/>
      <c r="M294" s="17"/>
      <c r="N294" s="29"/>
    </row>
    <row r="295" spans="1:14">
      <c r="A295" s="60"/>
      <c r="B295" s="16" t="str">
        <f>IF(A295="", "", IFERROR(VLOOKUP(A295, 'Building List'!A:C,2,FALSE), "Invalid Building Name"))</f>
        <v/>
      </c>
      <c r="C295" s="65" t="str">
        <f>IF(A295="", "", IFERROR(VLOOKUP(A295, 'Building List'!A:C,3,FALSE), "Invalid Building Name"))</f>
        <v/>
      </c>
      <c r="D295" s="17"/>
      <c r="E295" s="17"/>
      <c r="F295" s="16" t="str">
        <f>IF(G295="", "", IFERROR(VLOOKUP(G295,'Location Type Codes'!F:G,2,FALSE), "Invalid Room Type"))</f>
        <v/>
      </c>
      <c r="G295" s="15"/>
      <c r="H295" s="16" t="str">
        <f>IF(I295="", "", IFERROR(VLOOKUP(I295,'Org Hierarchy'!F:G,2,FALSE), "Invalid Department"))</f>
        <v/>
      </c>
      <c r="I295" s="15"/>
      <c r="J295" s="17"/>
      <c r="K295" s="16" t="str">
        <f>IF(L295="", "", IFERROR(VLOOKUP(L295,Functionalization!A:B,2,FALSE), "Invalid Cost Pool"))</f>
        <v/>
      </c>
      <c r="L295" s="15"/>
      <c r="M295" s="17"/>
      <c r="N295" s="29"/>
    </row>
    <row r="296" spans="1:14">
      <c r="A296" s="60"/>
      <c r="B296" s="16" t="str">
        <f>IF(A296="", "", IFERROR(VLOOKUP(A296, 'Building List'!A:C,2,FALSE), "Invalid Building Name"))</f>
        <v/>
      </c>
      <c r="C296" s="65" t="str">
        <f>IF(A296="", "", IFERROR(VLOOKUP(A296, 'Building List'!A:C,3,FALSE), "Invalid Building Name"))</f>
        <v/>
      </c>
      <c r="D296" s="17"/>
      <c r="E296" s="17"/>
      <c r="F296" s="16" t="str">
        <f>IF(G296="", "", IFERROR(VLOOKUP(G296,'Location Type Codes'!F:G,2,FALSE), "Invalid Room Type"))</f>
        <v/>
      </c>
      <c r="G296" s="15"/>
      <c r="H296" s="16" t="str">
        <f>IF(I296="", "", IFERROR(VLOOKUP(I296,'Org Hierarchy'!F:G,2,FALSE), "Invalid Department"))</f>
        <v/>
      </c>
      <c r="I296" s="15"/>
      <c r="J296" s="17"/>
      <c r="K296" s="16" t="str">
        <f>IF(L296="", "", IFERROR(VLOOKUP(L296,Functionalization!A:B,2,FALSE), "Invalid Cost Pool"))</f>
        <v/>
      </c>
      <c r="L296" s="15"/>
      <c r="M296" s="17"/>
      <c r="N296" s="29"/>
    </row>
    <row r="297" spans="1:14">
      <c r="A297" s="60"/>
      <c r="B297" s="16" t="str">
        <f>IF(A297="", "", IFERROR(VLOOKUP(A297, 'Building List'!A:C,2,FALSE), "Invalid Building Name"))</f>
        <v/>
      </c>
      <c r="C297" s="65" t="str">
        <f>IF(A297="", "", IFERROR(VLOOKUP(A297, 'Building List'!A:C,3,FALSE), "Invalid Building Name"))</f>
        <v/>
      </c>
      <c r="D297" s="17"/>
      <c r="E297" s="17"/>
      <c r="F297" s="16" t="str">
        <f>IF(G297="", "", IFERROR(VLOOKUP(G297,'Location Type Codes'!F:G,2,FALSE), "Invalid Room Type"))</f>
        <v/>
      </c>
      <c r="G297" s="15"/>
      <c r="H297" s="16" t="str">
        <f>IF(I297="", "", IFERROR(VLOOKUP(I297,'Org Hierarchy'!F:G,2,FALSE), "Invalid Department"))</f>
        <v/>
      </c>
      <c r="I297" s="15"/>
      <c r="J297" s="17"/>
      <c r="K297" s="16" t="str">
        <f>IF(L297="", "", IFERROR(VLOOKUP(L297,Functionalization!A:B,2,FALSE), "Invalid Cost Pool"))</f>
        <v/>
      </c>
      <c r="L297" s="15"/>
      <c r="M297" s="17"/>
      <c r="N297" s="29"/>
    </row>
    <row r="298" spans="1:14">
      <c r="A298" s="60"/>
      <c r="B298" s="16" t="str">
        <f>IF(A298="", "", IFERROR(VLOOKUP(A298, 'Building List'!A:C,2,FALSE), "Invalid Building Name"))</f>
        <v/>
      </c>
      <c r="C298" s="65" t="str">
        <f>IF(A298="", "", IFERROR(VLOOKUP(A298, 'Building List'!A:C,3,FALSE), "Invalid Building Name"))</f>
        <v/>
      </c>
      <c r="D298" s="17"/>
      <c r="E298" s="17"/>
      <c r="F298" s="16" t="str">
        <f>IF(G298="", "", IFERROR(VLOOKUP(G298,'Location Type Codes'!F:G,2,FALSE), "Invalid Room Type"))</f>
        <v/>
      </c>
      <c r="G298" s="15"/>
      <c r="H298" s="16" t="str">
        <f>IF(I298="", "", IFERROR(VLOOKUP(I298,'Org Hierarchy'!F:G,2,FALSE), "Invalid Department"))</f>
        <v/>
      </c>
      <c r="I298" s="15"/>
      <c r="J298" s="17"/>
      <c r="K298" s="16" t="str">
        <f>IF(L298="", "", IFERROR(VLOOKUP(L298,Functionalization!A:B,2,FALSE), "Invalid Cost Pool"))</f>
        <v/>
      </c>
      <c r="L298" s="15"/>
      <c r="M298" s="17"/>
      <c r="N298" s="29"/>
    </row>
    <row r="299" spans="1:14">
      <c r="A299" s="60"/>
      <c r="B299" s="16" t="str">
        <f>IF(A299="", "", IFERROR(VLOOKUP(A299, 'Building List'!A:C,2,FALSE), "Invalid Building Name"))</f>
        <v/>
      </c>
      <c r="C299" s="65" t="str">
        <f>IF(A299="", "", IFERROR(VLOOKUP(A299, 'Building List'!A:C,3,FALSE), "Invalid Building Name"))</f>
        <v/>
      </c>
      <c r="D299" s="17"/>
      <c r="E299" s="17"/>
      <c r="F299" s="16" t="str">
        <f>IF(G299="", "", IFERROR(VLOOKUP(G299,'Location Type Codes'!F:G,2,FALSE), "Invalid Room Type"))</f>
        <v/>
      </c>
      <c r="G299" s="15"/>
      <c r="H299" s="16" t="str">
        <f>IF(I299="", "", IFERROR(VLOOKUP(I299,'Org Hierarchy'!F:G,2,FALSE), "Invalid Department"))</f>
        <v/>
      </c>
      <c r="I299" s="15"/>
      <c r="J299" s="17"/>
      <c r="K299" s="16" t="str">
        <f>IF(L299="", "", IFERROR(VLOOKUP(L299,Functionalization!A:B,2,FALSE), "Invalid Cost Pool"))</f>
        <v/>
      </c>
      <c r="L299" s="15"/>
      <c r="M299" s="17"/>
      <c r="N299" s="29"/>
    </row>
    <row r="300" spans="1:14">
      <c r="A300" s="60"/>
      <c r="B300" s="16" t="str">
        <f>IF(A300="", "", IFERROR(VLOOKUP(A300, 'Building List'!A:C,2,FALSE), "Invalid Building Name"))</f>
        <v/>
      </c>
      <c r="C300" s="65" t="str">
        <f>IF(A300="", "", IFERROR(VLOOKUP(A300, 'Building List'!A:C,3,FALSE), "Invalid Building Name"))</f>
        <v/>
      </c>
      <c r="D300" s="17"/>
      <c r="E300" s="17"/>
      <c r="F300" s="16" t="str">
        <f>IF(G300="", "", IFERROR(VLOOKUP(G300,'Location Type Codes'!F:G,2,FALSE), "Invalid Room Type"))</f>
        <v/>
      </c>
      <c r="G300" s="15"/>
      <c r="H300" s="16" t="str">
        <f>IF(I300="", "", IFERROR(VLOOKUP(I300,'Org Hierarchy'!F:G,2,FALSE), "Invalid Department"))</f>
        <v/>
      </c>
      <c r="I300" s="15"/>
      <c r="J300" s="17"/>
      <c r="K300" s="16" t="str">
        <f>IF(L300="", "", IFERROR(VLOOKUP(L300,Functionalization!A:B,2,FALSE), "Invalid Cost Pool"))</f>
        <v/>
      </c>
      <c r="L300" s="15"/>
      <c r="M300" s="17"/>
      <c r="N300" s="29"/>
    </row>
    <row r="301" spans="1:14">
      <c r="A301" s="60"/>
      <c r="B301" s="16" t="str">
        <f>IF(A301="", "", IFERROR(VLOOKUP(A301, 'Building List'!A:C,2,FALSE), "Invalid Building Name"))</f>
        <v/>
      </c>
      <c r="C301" s="65" t="str">
        <f>IF(A301="", "", IFERROR(VLOOKUP(A301, 'Building List'!A:C,3,FALSE), "Invalid Building Name"))</f>
        <v/>
      </c>
      <c r="D301" s="17"/>
      <c r="E301" s="17"/>
      <c r="F301" s="16" t="str">
        <f>IF(G301="", "", IFERROR(VLOOKUP(G301,'Location Type Codes'!F:G,2,FALSE), "Invalid Room Type"))</f>
        <v/>
      </c>
      <c r="G301" s="15"/>
      <c r="H301" s="16" t="str">
        <f>IF(I301="", "", IFERROR(VLOOKUP(I301,'Org Hierarchy'!F:G,2,FALSE), "Invalid Department"))</f>
        <v/>
      </c>
      <c r="I301" s="15"/>
      <c r="J301" s="17"/>
      <c r="K301" s="16" t="str">
        <f>IF(L301="", "", IFERROR(VLOOKUP(L301,Functionalization!A:B,2,FALSE), "Invalid Cost Pool"))</f>
        <v/>
      </c>
      <c r="L301" s="15"/>
      <c r="M301" s="17"/>
      <c r="N301" s="29"/>
    </row>
    <row r="302" spans="1:14">
      <c r="A302" s="60"/>
      <c r="B302" s="16" t="str">
        <f>IF(A302="", "", IFERROR(VLOOKUP(A302, 'Building List'!A:C,2,FALSE), "Invalid Building Name"))</f>
        <v/>
      </c>
      <c r="C302" s="65" t="str">
        <f>IF(A302="", "", IFERROR(VLOOKUP(A302, 'Building List'!A:C,3,FALSE), "Invalid Building Name"))</f>
        <v/>
      </c>
      <c r="D302" s="17"/>
      <c r="E302" s="17"/>
      <c r="F302" s="16" t="str">
        <f>IF(G302="", "", IFERROR(VLOOKUP(G302,'Location Type Codes'!F:G,2,FALSE), "Invalid Room Type"))</f>
        <v/>
      </c>
      <c r="G302" s="15"/>
      <c r="H302" s="16" t="str">
        <f>IF(I302="", "", IFERROR(VLOOKUP(I302,'Org Hierarchy'!F:G,2,FALSE), "Invalid Department"))</f>
        <v/>
      </c>
      <c r="I302" s="15"/>
      <c r="J302" s="17"/>
      <c r="K302" s="16" t="str">
        <f>IF(L302="", "", IFERROR(VLOOKUP(L302,Functionalization!A:B,2,FALSE), "Invalid Cost Pool"))</f>
        <v/>
      </c>
      <c r="L302" s="15"/>
      <c r="M302" s="17"/>
      <c r="N302" s="29"/>
    </row>
    <row r="303" spans="1:14">
      <c r="A303" s="60"/>
      <c r="B303" s="16" t="str">
        <f>IF(A303="", "", IFERROR(VLOOKUP(A303, 'Building List'!A:C,2,FALSE), "Invalid Building Name"))</f>
        <v/>
      </c>
      <c r="C303" s="65" t="str">
        <f>IF(A303="", "", IFERROR(VLOOKUP(A303, 'Building List'!A:C,3,FALSE), "Invalid Building Name"))</f>
        <v/>
      </c>
      <c r="D303" s="17"/>
      <c r="E303" s="17"/>
      <c r="F303" s="16" t="str">
        <f>IF(G303="", "", IFERROR(VLOOKUP(G303,'Location Type Codes'!F:G,2,FALSE), "Invalid Room Type"))</f>
        <v/>
      </c>
      <c r="G303" s="15"/>
      <c r="H303" s="16" t="str">
        <f>IF(I303="", "", IFERROR(VLOOKUP(I303,'Org Hierarchy'!F:G,2,FALSE), "Invalid Department"))</f>
        <v/>
      </c>
      <c r="I303" s="15"/>
      <c r="J303" s="17"/>
      <c r="K303" s="16" t="str">
        <f>IF(L303="", "", IFERROR(VLOOKUP(L303,Functionalization!A:B,2,FALSE), "Invalid Cost Pool"))</f>
        <v/>
      </c>
      <c r="L303" s="15"/>
      <c r="M303" s="17"/>
      <c r="N303" s="29"/>
    </row>
    <row r="304" spans="1:14">
      <c r="A304" s="60"/>
      <c r="B304" s="16" t="str">
        <f>IF(A304="", "", IFERROR(VLOOKUP(A304, 'Building List'!A:C,2,FALSE), "Invalid Building Name"))</f>
        <v/>
      </c>
      <c r="C304" s="65" t="str">
        <f>IF(A304="", "", IFERROR(VLOOKUP(A304, 'Building List'!A:C,3,FALSE), "Invalid Building Name"))</f>
        <v/>
      </c>
      <c r="D304" s="17"/>
      <c r="E304" s="17"/>
      <c r="F304" s="16" t="str">
        <f>IF(G304="", "", IFERROR(VLOOKUP(G304,'Location Type Codes'!F:G,2,FALSE), "Invalid Room Type"))</f>
        <v/>
      </c>
      <c r="G304" s="15"/>
      <c r="H304" s="16" t="str">
        <f>IF(I304="", "", IFERROR(VLOOKUP(I304,'Org Hierarchy'!F:G,2,FALSE), "Invalid Department"))</f>
        <v/>
      </c>
      <c r="I304" s="15"/>
      <c r="J304" s="17"/>
      <c r="K304" s="16" t="str">
        <f>IF(L304="", "", IFERROR(VLOOKUP(L304,Functionalization!A:B,2,FALSE), "Invalid Cost Pool"))</f>
        <v/>
      </c>
      <c r="L304" s="15"/>
      <c r="M304" s="17"/>
      <c r="N304" s="29"/>
    </row>
    <row r="305" spans="1:14">
      <c r="A305" s="60"/>
      <c r="B305" s="16" t="str">
        <f>IF(A305="", "", IFERROR(VLOOKUP(A305, 'Building List'!A:C,2,FALSE), "Invalid Building Name"))</f>
        <v/>
      </c>
      <c r="C305" s="65" t="str">
        <f>IF(A305="", "", IFERROR(VLOOKUP(A305, 'Building List'!A:C,3,FALSE), "Invalid Building Name"))</f>
        <v/>
      </c>
      <c r="D305" s="17"/>
      <c r="E305" s="17"/>
      <c r="F305" s="16" t="str">
        <f>IF(G305="", "", IFERROR(VLOOKUP(G305,'Location Type Codes'!F:G,2,FALSE), "Invalid Room Type"))</f>
        <v/>
      </c>
      <c r="G305" s="15"/>
      <c r="H305" s="16" t="str">
        <f>IF(I305="", "", IFERROR(VLOOKUP(I305,'Org Hierarchy'!F:G,2,FALSE), "Invalid Department"))</f>
        <v/>
      </c>
      <c r="I305" s="15"/>
      <c r="J305" s="17"/>
      <c r="K305" s="16" t="str">
        <f>IF(L305="", "", IFERROR(VLOOKUP(L305,Functionalization!A:B,2,FALSE), "Invalid Cost Pool"))</f>
        <v/>
      </c>
      <c r="L305" s="15"/>
      <c r="M305" s="17"/>
      <c r="N305" s="29"/>
    </row>
    <row r="306" spans="1:14">
      <c r="A306" s="60"/>
      <c r="B306" s="16" t="str">
        <f>IF(A306="", "", IFERROR(VLOOKUP(A306, 'Building List'!A:C,2,FALSE), "Invalid Building Name"))</f>
        <v/>
      </c>
      <c r="C306" s="65" t="str">
        <f>IF(A306="", "", IFERROR(VLOOKUP(A306, 'Building List'!A:C,3,FALSE), "Invalid Building Name"))</f>
        <v/>
      </c>
      <c r="D306" s="17"/>
      <c r="E306" s="17"/>
      <c r="F306" s="16" t="str">
        <f>IF(G306="", "", IFERROR(VLOOKUP(G306,'Location Type Codes'!F:G,2,FALSE), "Invalid Room Type"))</f>
        <v/>
      </c>
      <c r="G306" s="15"/>
      <c r="H306" s="16" t="str">
        <f>IF(I306="", "", IFERROR(VLOOKUP(I306,'Org Hierarchy'!F:G,2,FALSE), "Invalid Department"))</f>
        <v/>
      </c>
      <c r="I306" s="15"/>
      <c r="J306" s="17"/>
      <c r="K306" s="16" t="str">
        <f>IF(L306="", "", IFERROR(VLOOKUP(L306,Functionalization!A:B,2,FALSE), "Invalid Cost Pool"))</f>
        <v/>
      </c>
      <c r="L306" s="15"/>
      <c r="M306" s="17"/>
      <c r="N306" s="29"/>
    </row>
    <row r="307" spans="1:14">
      <c r="A307" s="60"/>
      <c r="B307" s="16" t="str">
        <f>IF(A307="", "", IFERROR(VLOOKUP(A307, 'Building List'!A:C,2,FALSE), "Invalid Building Name"))</f>
        <v/>
      </c>
      <c r="C307" s="65" t="str">
        <f>IF(A307="", "", IFERROR(VLOOKUP(A307, 'Building List'!A:C,3,FALSE), "Invalid Building Name"))</f>
        <v/>
      </c>
      <c r="D307" s="17"/>
      <c r="E307" s="17"/>
      <c r="F307" s="16" t="str">
        <f>IF(G307="", "", IFERROR(VLOOKUP(G307,'Location Type Codes'!F:G,2,FALSE), "Invalid Room Type"))</f>
        <v/>
      </c>
      <c r="G307" s="15"/>
      <c r="H307" s="16" t="str">
        <f>IF(I307="", "", IFERROR(VLOOKUP(I307,'Org Hierarchy'!F:G,2,FALSE), "Invalid Department"))</f>
        <v/>
      </c>
      <c r="I307" s="15"/>
      <c r="J307" s="17"/>
      <c r="K307" s="16" t="str">
        <f>IF(L307="", "", IFERROR(VLOOKUP(L307,Functionalization!A:B,2,FALSE), "Invalid Cost Pool"))</f>
        <v/>
      </c>
      <c r="L307" s="15"/>
      <c r="M307" s="17"/>
      <c r="N307" s="29"/>
    </row>
    <row r="308" spans="1:14">
      <c r="A308" s="60"/>
      <c r="B308" s="16" t="str">
        <f>IF(A308="", "", IFERROR(VLOOKUP(A308, 'Building List'!A:C,2,FALSE), "Invalid Building Name"))</f>
        <v/>
      </c>
      <c r="C308" s="65" t="str">
        <f>IF(A308="", "", IFERROR(VLOOKUP(A308, 'Building List'!A:C,3,FALSE), "Invalid Building Name"))</f>
        <v/>
      </c>
      <c r="D308" s="17"/>
      <c r="E308" s="17"/>
      <c r="F308" s="16" t="str">
        <f>IF(G308="", "", IFERROR(VLOOKUP(G308,'Location Type Codes'!F:G,2,FALSE), "Invalid Room Type"))</f>
        <v/>
      </c>
      <c r="G308" s="15"/>
      <c r="H308" s="16" t="str">
        <f>IF(I308="", "", IFERROR(VLOOKUP(I308,'Org Hierarchy'!F:G,2,FALSE), "Invalid Department"))</f>
        <v/>
      </c>
      <c r="I308" s="15"/>
      <c r="J308" s="17"/>
      <c r="K308" s="16" t="str">
        <f>IF(L308="", "", IFERROR(VLOOKUP(L308,Functionalization!A:B,2,FALSE), "Invalid Cost Pool"))</f>
        <v/>
      </c>
      <c r="L308" s="15"/>
      <c r="M308" s="17"/>
      <c r="N308" s="29"/>
    </row>
    <row r="309" spans="1:14">
      <c r="A309" s="60"/>
      <c r="B309" s="16" t="str">
        <f>IF(A309="", "", IFERROR(VLOOKUP(A309, 'Building List'!A:C,2,FALSE), "Invalid Building Name"))</f>
        <v/>
      </c>
      <c r="C309" s="65" t="str">
        <f>IF(A309="", "", IFERROR(VLOOKUP(A309, 'Building List'!A:C,3,FALSE), "Invalid Building Name"))</f>
        <v/>
      </c>
      <c r="D309" s="17"/>
      <c r="E309" s="17"/>
      <c r="F309" s="16" t="str">
        <f>IF(G309="", "", IFERROR(VLOOKUP(G309,'Location Type Codes'!F:G,2,FALSE), "Invalid Room Type"))</f>
        <v/>
      </c>
      <c r="G309" s="15"/>
      <c r="H309" s="16" t="str">
        <f>IF(I309="", "", IFERROR(VLOOKUP(I309,'Org Hierarchy'!F:G,2,FALSE), "Invalid Department"))</f>
        <v/>
      </c>
      <c r="I309" s="15"/>
      <c r="J309" s="17"/>
      <c r="K309" s="16" t="str">
        <f>IF(L309="", "", IFERROR(VLOOKUP(L309,Functionalization!A:B,2,FALSE), "Invalid Cost Pool"))</f>
        <v/>
      </c>
      <c r="L309" s="15"/>
      <c r="M309" s="17"/>
      <c r="N309" s="29"/>
    </row>
    <row r="310" spans="1:14">
      <c r="A310" s="60"/>
      <c r="B310" s="16" t="str">
        <f>IF(A310="", "", IFERROR(VLOOKUP(A310, 'Building List'!A:C,2,FALSE), "Invalid Building Name"))</f>
        <v/>
      </c>
      <c r="C310" s="65" t="str">
        <f>IF(A310="", "", IFERROR(VLOOKUP(A310, 'Building List'!A:C,3,FALSE), "Invalid Building Name"))</f>
        <v/>
      </c>
      <c r="D310" s="17"/>
      <c r="E310" s="17"/>
      <c r="F310" s="16" t="str">
        <f>IF(G310="", "", IFERROR(VLOOKUP(G310,'Location Type Codes'!F:G,2,FALSE), "Invalid Room Type"))</f>
        <v/>
      </c>
      <c r="G310" s="15"/>
      <c r="H310" s="16" t="str">
        <f>IF(I310="", "", IFERROR(VLOOKUP(I310,'Org Hierarchy'!F:G,2,FALSE), "Invalid Department"))</f>
        <v/>
      </c>
      <c r="I310" s="15"/>
      <c r="J310" s="17"/>
      <c r="K310" s="16" t="str">
        <f>IF(L310="", "", IFERROR(VLOOKUP(L310,Functionalization!A:B,2,FALSE), "Invalid Cost Pool"))</f>
        <v/>
      </c>
      <c r="L310" s="15"/>
      <c r="M310" s="17"/>
      <c r="N310" s="29"/>
    </row>
    <row r="311" spans="1:14">
      <c r="A311" s="60"/>
      <c r="B311" s="16" t="str">
        <f>IF(A311="", "", IFERROR(VLOOKUP(A311, 'Building List'!A:C,2,FALSE), "Invalid Building Name"))</f>
        <v/>
      </c>
      <c r="C311" s="65" t="str">
        <f>IF(A311="", "", IFERROR(VLOOKUP(A311, 'Building List'!A:C,3,FALSE), "Invalid Building Name"))</f>
        <v/>
      </c>
      <c r="D311" s="17"/>
      <c r="E311" s="17"/>
      <c r="F311" s="16" t="str">
        <f>IF(G311="", "", IFERROR(VLOOKUP(G311,'Location Type Codes'!F:G,2,FALSE), "Invalid Room Type"))</f>
        <v/>
      </c>
      <c r="G311" s="15"/>
      <c r="H311" s="16" t="str">
        <f>IF(I311="", "", IFERROR(VLOOKUP(I311,'Org Hierarchy'!F:G,2,FALSE), "Invalid Department"))</f>
        <v/>
      </c>
      <c r="I311" s="15"/>
      <c r="J311" s="17"/>
      <c r="K311" s="16" t="str">
        <f>IF(L311="", "", IFERROR(VLOOKUP(L311,Functionalization!A:B,2,FALSE), "Invalid Cost Pool"))</f>
        <v/>
      </c>
      <c r="L311" s="15"/>
      <c r="M311" s="17"/>
      <c r="N311" s="29"/>
    </row>
    <row r="312" spans="1:14">
      <c r="A312" s="60"/>
      <c r="B312" s="16" t="str">
        <f>IF(A312="", "", IFERROR(VLOOKUP(A312, 'Building List'!A:C,2,FALSE), "Invalid Building Name"))</f>
        <v/>
      </c>
      <c r="C312" s="65" t="str">
        <f>IF(A312="", "", IFERROR(VLOOKUP(A312, 'Building List'!A:C,3,FALSE), "Invalid Building Name"))</f>
        <v/>
      </c>
      <c r="D312" s="17"/>
      <c r="E312" s="17"/>
      <c r="F312" s="16" t="str">
        <f>IF(G312="", "", IFERROR(VLOOKUP(G312,'Location Type Codes'!F:G,2,FALSE), "Invalid Room Type"))</f>
        <v/>
      </c>
      <c r="G312" s="15"/>
      <c r="H312" s="16" t="str">
        <f>IF(I312="", "", IFERROR(VLOOKUP(I312,'Org Hierarchy'!F:G,2,FALSE), "Invalid Department"))</f>
        <v/>
      </c>
      <c r="I312" s="15"/>
      <c r="J312" s="17"/>
      <c r="K312" s="16" t="str">
        <f>IF(L312="", "", IFERROR(VLOOKUP(L312,Functionalization!A:B,2,FALSE), "Invalid Cost Pool"))</f>
        <v/>
      </c>
      <c r="L312" s="15"/>
      <c r="M312" s="17"/>
      <c r="N312" s="29"/>
    </row>
    <row r="313" spans="1:14">
      <c r="A313" s="60"/>
      <c r="B313" s="16" t="str">
        <f>IF(A313="", "", IFERROR(VLOOKUP(A313, 'Building List'!A:C,2,FALSE), "Invalid Building Name"))</f>
        <v/>
      </c>
      <c r="C313" s="65" t="str">
        <f>IF(A313="", "", IFERROR(VLOOKUP(A313, 'Building List'!A:C,3,FALSE), "Invalid Building Name"))</f>
        <v/>
      </c>
      <c r="D313" s="17"/>
      <c r="E313" s="17"/>
      <c r="F313" s="16" t="str">
        <f>IF(G313="", "", IFERROR(VLOOKUP(G313,'Location Type Codes'!F:G,2,FALSE), "Invalid Room Type"))</f>
        <v/>
      </c>
      <c r="G313" s="15"/>
      <c r="H313" s="16" t="str">
        <f>IF(I313="", "", IFERROR(VLOOKUP(I313,'Org Hierarchy'!F:G,2,FALSE), "Invalid Department"))</f>
        <v/>
      </c>
      <c r="I313" s="15"/>
      <c r="J313" s="17"/>
      <c r="K313" s="16" t="str">
        <f>IF(L313="", "", IFERROR(VLOOKUP(L313,Functionalization!A:B,2,FALSE), "Invalid Cost Pool"))</f>
        <v/>
      </c>
      <c r="L313" s="15"/>
      <c r="M313" s="17"/>
      <c r="N313" s="29"/>
    </row>
    <row r="314" spans="1:14">
      <c r="A314" s="60"/>
      <c r="B314" s="16" t="str">
        <f>IF(A314="", "", IFERROR(VLOOKUP(A314, 'Building List'!A:C,2,FALSE), "Invalid Building Name"))</f>
        <v/>
      </c>
      <c r="C314" s="65" t="str">
        <f>IF(A314="", "", IFERROR(VLOOKUP(A314, 'Building List'!A:C,3,FALSE), "Invalid Building Name"))</f>
        <v/>
      </c>
      <c r="D314" s="17"/>
      <c r="E314" s="17"/>
      <c r="F314" s="16" t="str">
        <f>IF(G314="", "", IFERROR(VLOOKUP(G314,'Location Type Codes'!F:G,2,FALSE), "Invalid Room Type"))</f>
        <v/>
      </c>
      <c r="G314" s="15"/>
      <c r="H314" s="16" t="str">
        <f>IF(I314="", "", IFERROR(VLOOKUP(I314,'Org Hierarchy'!F:G,2,FALSE), "Invalid Department"))</f>
        <v/>
      </c>
      <c r="I314" s="15"/>
      <c r="J314" s="17"/>
      <c r="K314" s="16" t="str">
        <f>IF(L314="", "", IFERROR(VLOOKUP(L314,Functionalization!A:B,2,FALSE), "Invalid Cost Pool"))</f>
        <v/>
      </c>
      <c r="L314" s="15"/>
      <c r="M314" s="17"/>
      <c r="N314" s="29"/>
    </row>
    <row r="315" spans="1:14">
      <c r="A315" s="60"/>
      <c r="B315" s="16" t="str">
        <f>IF(A315="", "", IFERROR(VLOOKUP(A315, 'Building List'!A:C,2,FALSE), "Invalid Building Name"))</f>
        <v/>
      </c>
      <c r="C315" s="65" t="str">
        <f>IF(A315="", "", IFERROR(VLOOKUP(A315, 'Building List'!A:C,3,FALSE), "Invalid Building Name"))</f>
        <v/>
      </c>
      <c r="D315" s="17"/>
      <c r="E315" s="17"/>
      <c r="F315" s="16" t="str">
        <f>IF(G315="", "", IFERROR(VLOOKUP(G315,'Location Type Codes'!F:G,2,FALSE), "Invalid Room Type"))</f>
        <v/>
      </c>
      <c r="G315" s="15"/>
      <c r="H315" s="16" t="str">
        <f>IF(I315="", "", IFERROR(VLOOKUP(I315,'Org Hierarchy'!F:G,2,FALSE), "Invalid Department"))</f>
        <v/>
      </c>
      <c r="I315" s="15"/>
      <c r="J315" s="17"/>
      <c r="K315" s="16" t="str">
        <f>IF(L315="", "", IFERROR(VLOOKUP(L315,Functionalization!A:B,2,FALSE), "Invalid Cost Pool"))</f>
        <v/>
      </c>
      <c r="L315" s="15"/>
      <c r="M315" s="17"/>
      <c r="N315" s="29"/>
    </row>
    <row r="316" spans="1:14">
      <c r="A316" s="60"/>
      <c r="B316" s="16" t="str">
        <f>IF(A316="", "", IFERROR(VLOOKUP(A316, 'Building List'!A:C,2,FALSE), "Invalid Building Name"))</f>
        <v/>
      </c>
      <c r="C316" s="65" t="str">
        <f>IF(A316="", "", IFERROR(VLOOKUP(A316, 'Building List'!A:C,3,FALSE), "Invalid Building Name"))</f>
        <v/>
      </c>
      <c r="D316" s="17"/>
      <c r="E316" s="17"/>
      <c r="F316" s="16" t="str">
        <f>IF(G316="", "", IFERROR(VLOOKUP(G316,'Location Type Codes'!F:G,2,FALSE), "Invalid Room Type"))</f>
        <v/>
      </c>
      <c r="G316" s="15"/>
      <c r="H316" s="16" t="str">
        <f>IF(I316="", "", IFERROR(VLOOKUP(I316,'Org Hierarchy'!F:G,2,FALSE), "Invalid Department"))</f>
        <v/>
      </c>
      <c r="I316" s="15"/>
      <c r="J316" s="17"/>
      <c r="K316" s="16" t="str">
        <f>IF(L316="", "", IFERROR(VLOOKUP(L316,Functionalization!A:B,2,FALSE), "Invalid Cost Pool"))</f>
        <v/>
      </c>
      <c r="L316" s="15"/>
      <c r="M316" s="17"/>
      <c r="N316" s="29"/>
    </row>
    <row r="317" spans="1:14">
      <c r="A317" s="60"/>
      <c r="B317" s="16" t="str">
        <f>IF(A317="", "", IFERROR(VLOOKUP(A317, 'Building List'!A:C,2,FALSE), "Invalid Building Name"))</f>
        <v/>
      </c>
      <c r="C317" s="65" t="str">
        <f>IF(A317="", "", IFERROR(VLOOKUP(A317, 'Building List'!A:C,3,FALSE), "Invalid Building Name"))</f>
        <v/>
      </c>
      <c r="D317" s="17"/>
      <c r="E317" s="17"/>
      <c r="F317" s="16" t="str">
        <f>IF(G317="", "", IFERROR(VLOOKUP(G317,'Location Type Codes'!F:G,2,FALSE), "Invalid Room Type"))</f>
        <v/>
      </c>
      <c r="G317" s="15"/>
      <c r="H317" s="16" t="str">
        <f>IF(I317="", "", IFERROR(VLOOKUP(I317,'Org Hierarchy'!F:G,2,FALSE), "Invalid Department"))</f>
        <v/>
      </c>
      <c r="I317" s="15"/>
      <c r="J317" s="17"/>
      <c r="K317" s="16" t="str">
        <f>IF(L317="", "", IFERROR(VLOOKUP(L317,Functionalization!A:B,2,FALSE), "Invalid Cost Pool"))</f>
        <v/>
      </c>
      <c r="L317" s="15"/>
      <c r="M317" s="17"/>
      <c r="N317" s="29"/>
    </row>
    <row r="318" spans="1:14">
      <c r="A318" s="60"/>
      <c r="B318" s="16" t="str">
        <f>IF(A318="", "", IFERROR(VLOOKUP(A318, 'Building List'!A:C,2,FALSE), "Invalid Building Name"))</f>
        <v/>
      </c>
      <c r="C318" s="65" t="str">
        <f>IF(A318="", "", IFERROR(VLOOKUP(A318, 'Building List'!A:C,3,FALSE), "Invalid Building Name"))</f>
        <v/>
      </c>
      <c r="D318" s="17"/>
      <c r="E318" s="17"/>
      <c r="F318" s="16" t="str">
        <f>IF(G318="", "", IFERROR(VLOOKUP(G318,'Location Type Codes'!F:G,2,FALSE), "Invalid Room Type"))</f>
        <v/>
      </c>
      <c r="G318" s="15"/>
      <c r="H318" s="16" t="str">
        <f>IF(I318="", "", IFERROR(VLOOKUP(I318,'Org Hierarchy'!F:G,2,FALSE), "Invalid Department"))</f>
        <v/>
      </c>
      <c r="I318" s="15"/>
      <c r="J318" s="17"/>
      <c r="K318" s="16" t="str">
        <f>IF(L318="", "", IFERROR(VLOOKUP(L318,Functionalization!A:B,2,FALSE), "Invalid Cost Pool"))</f>
        <v/>
      </c>
      <c r="L318" s="15"/>
      <c r="M318" s="17"/>
      <c r="N318" s="29"/>
    </row>
    <row r="319" spans="1:14">
      <c r="A319" s="60"/>
      <c r="B319" s="16" t="str">
        <f>IF(A319="", "", IFERROR(VLOOKUP(A319, 'Building List'!A:C,2,FALSE), "Invalid Building Name"))</f>
        <v/>
      </c>
      <c r="C319" s="65" t="str">
        <f>IF(A319="", "", IFERROR(VLOOKUP(A319, 'Building List'!A:C,3,FALSE), "Invalid Building Name"))</f>
        <v/>
      </c>
      <c r="D319" s="17"/>
      <c r="E319" s="17"/>
      <c r="F319" s="16" t="str">
        <f>IF(G319="", "", IFERROR(VLOOKUP(G319,'Location Type Codes'!F:G,2,FALSE), "Invalid Room Type"))</f>
        <v/>
      </c>
      <c r="G319" s="15"/>
      <c r="H319" s="16" t="str">
        <f>IF(I319="", "", IFERROR(VLOOKUP(I319,'Org Hierarchy'!F:G,2,FALSE), "Invalid Department"))</f>
        <v/>
      </c>
      <c r="I319" s="15"/>
      <c r="J319" s="17"/>
      <c r="K319" s="16" t="str">
        <f>IF(L319="", "", IFERROR(VLOOKUP(L319,Functionalization!A:B,2,FALSE), "Invalid Cost Pool"))</f>
        <v/>
      </c>
      <c r="L319" s="15"/>
      <c r="M319" s="17"/>
      <c r="N319" s="29"/>
    </row>
    <row r="320" spans="1:14">
      <c r="A320" s="60"/>
      <c r="B320" s="16" t="str">
        <f>IF(A320="", "", IFERROR(VLOOKUP(A320, 'Building List'!A:C,2,FALSE), "Invalid Building Name"))</f>
        <v/>
      </c>
      <c r="C320" s="65" t="str">
        <f>IF(A320="", "", IFERROR(VLOOKUP(A320, 'Building List'!A:C,3,FALSE), "Invalid Building Name"))</f>
        <v/>
      </c>
      <c r="D320" s="17"/>
      <c r="E320" s="17"/>
      <c r="F320" s="16" t="str">
        <f>IF(G320="", "", IFERROR(VLOOKUP(G320,'Location Type Codes'!F:G,2,FALSE), "Invalid Room Type"))</f>
        <v/>
      </c>
      <c r="G320" s="15"/>
      <c r="H320" s="16" t="str">
        <f>IF(I320="", "", IFERROR(VLOOKUP(I320,'Org Hierarchy'!F:G,2,FALSE), "Invalid Department"))</f>
        <v/>
      </c>
      <c r="I320" s="15"/>
      <c r="J320" s="17"/>
      <c r="K320" s="16" t="str">
        <f>IF(L320="", "", IFERROR(VLOOKUP(L320,Functionalization!A:B,2,FALSE), "Invalid Cost Pool"))</f>
        <v/>
      </c>
      <c r="L320" s="15"/>
      <c r="M320" s="17"/>
      <c r="N320" s="29"/>
    </row>
    <row r="321" spans="1:14">
      <c r="A321" s="60"/>
      <c r="B321" s="16" t="str">
        <f>IF(A321="", "", IFERROR(VLOOKUP(A321, 'Building List'!A:C,2,FALSE), "Invalid Building Name"))</f>
        <v/>
      </c>
      <c r="C321" s="65" t="str">
        <f>IF(A321="", "", IFERROR(VLOOKUP(A321, 'Building List'!A:C,3,FALSE), "Invalid Building Name"))</f>
        <v/>
      </c>
      <c r="D321" s="17"/>
      <c r="E321" s="17"/>
      <c r="F321" s="16" t="str">
        <f>IF(G321="", "", IFERROR(VLOOKUP(G321,'Location Type Codes'!F:G,2,FALSE), "Invalid Room Type"))</f>
        <v/>
      </c>
      <c r="G321" s="15"/>
      <c r="H321" s="16" t="str">
        <f>IF(I321="", "", IFERROR(VLOOKUP(I321,'Org Hierarchy'!F:G,2,FALSE), "Invalid Department"))</f>
        <v/>
      </c>
      <c r="I321" s="15"/>
      <c r="J321" s="17"/>
      <c r="K321" s="16" t="str">
        <f>IF(L321="", "", IFERROR(VLOOKUP(L321,Functionalization!A:B,2,FALSE), "Invalid Cost Pool"))</f>
        <v/>
      </c>
      <c r="L321" s="15"/>
      <c r="M321" s="17"/>
      <c r="N321" s="29"/>
    </row>
    <row r="322" spans="1:14">
      <c r="A322" s="60"/>
      <c r="B322" s="16" t="str">
        <f>IF(A322="", "", IFERROR(VLOOKUP(A322, 'Building List'!A:C,2,FALSE), "Invalid Building Name"))</f>
        <v/>
      </c>
      <c r="C322" s="65" t="str">
        <f>IF(A322="", "", IFERROR(VLOOKUP(A322, 'Building List'!A:C,3,FALSE), "Invalid Building Name"))</f>
        <v/>
      </c>
      <c r="D322" s="17"/>
      <c r="E322" s="17"/>
      <c r="F322" s="16" t="str">
        <f>IF(G322="", "", IFERROR(VLOOKUP(G322,'Location Type Codes'!F:G,2,FALSE), "Invalid Room Type"))</f>
        <v/>
      </c>
      <c r="G322" s="15"/>
      <c r="H322" s="16" t="str">
        <f>IF(I322="", "", IFERROR(VLOOKUP(I322,'Org Hierarchy'!F:G,2,FALSE), "Invalid Department"))</f>
        <v/>
      </c>
      <c r="I322" s="15"/>
      <c r="J322" s="17"/>
      <c r="K322" s="16" t="str">
        <f>IF(L322="", "", IFERROR(VLOOKUP(L322,Functionalization!A:B,2,FALSE), "Invalid Cost Pool"))</f>
        <v/>
      </c>
      <c r="L322" s="15"/>
      <c r="M322" s="17"/>
      <c r="N322" s="29"/>
    </row>
    <row r="323" spans="1:14">
      <c r="A323" s="60"/>
      <c r="B323" s="16" t="str">
        <f>IF(A323="", "", IFERROR(VLOOKUP(A323, 'Building List'!A:C,2,FALSE), "Invalid Building Name"))</f>
        <v/>
      </c>
      <c r="C323" s="65" t="str">
        <f>IF(A323="", "", IFERROR(VLOOKUP(A323, 'Building List'!A:C,3,FALSE), "Invalid Building Name"))</f>
        <v/>
      </c>
      <c r="D323" s="17"/>
      <c r="E323" s="17"/>
      <c r="F323" s="16" t="str">
        <f>IF(G323="", "", IFERROR(VLOOKUP(G323,'Location Type Codes'!F:G,2,FALSE), "Invalid Room Type"))</f>
        <v/>
      </c>
      <c r="G323" s="15"/>
      <c r="H323" s="16" t="str">
        <f>IF(I323="", "", IFERROR(VLOOKUP(I323,'Org Hierarchy'!F:G,2,FALSE), "Invalid Department"))</f>
        <v/>
      </c>
      <c r="I323" s="15"/>
      <c r="J323" s="17"/>
      <c r="K323" s="16" t="str">
        <f>IF(L323="", "", IFERROR(VLOOKUP(L323,Functionalization!A:B,2,FALSE), "Invalid Cost Pool"))</f>
        <v/>
      </c>
      <c r="L323" s="15"/>
      <c r="M323" s="17"/>
      <c r="N323" s="29"/>
    </row>
    <row r="324" spans="1:14">
      <c r="A324" s="60"/>
      <c r="B324" s="16" t="str">
        <f>IF(A324="", "", IFERROR(VLOOKUP(A324, 'Building List'!A:C,2,FALSE), "Invalid Building Name"))</f>
        <v/>
      </c>
      <c r="C324" s="65" t="str">
        <f>IF(A324="", "", IFERROR(VLOOKUP(A324, 'Building List'!A:C,3,FALSE), "Invalid Building Name"))</f>
        <v/>
      </c>
      <c r="D324" s="17"/>
      <c r="E324" s="17"/>
      <c r="F324" s="16" t="str">
        <f>IF(G324="", "", IFERROR(VLOOKUP(G324,'Location Type Codes'!F:G,2,FALSE), "Invalid Room Type"))</f>
        <v/>
      </c>
      <c r="G324" s="15"/>
      <c r="H324" s="16" t="str">
        <f>IF(I324="", "", IFERROR(VLOOKUP(I324,'Org Hierarchy'!F:G,2,FALSE), "Invalid Department"))</f>
        <v/>
      </c>
      <c r="I324" s="15"/>
      <c r="J324" s="17"/>
      <c r="K324" s="16" t="str">
        <f>IF(L324="", "", IFERROR(VLOOKUP(L324,Functionalization!A:B,2,FALSE), "Invalid Cost Pool"))</f>
        <v/>
      </c>
      <c r="L324" s="15"/>
      <c r="M324" s="17"/>
      <c r="N324" s="29"/>
    </row>
    <row r="325" spans="1:14">
      <c r="A325" s="60"/>
      <c r="B325" s="16" t="str">
        <f>IF(A325="", "", IFERROR(VLOOKUP(A325, 'Building List'!A:C,2,FALSE), "Invalid Building Name"))</f>
        <v/>
      </c>
      <c r="C325" s="65" t="str">
        <f>IF(A325="", "", IFERROR(VLOOKUP(A325, 'Building List'!A:C,3,FALSE), "Invalid Building Name"))</f>
        <v/>
      </c>
      <c r="D325" s="17"/>
      <c r="E325" s="17"/>
      <c r="F325" s="16" t="str">
        <f>IF(G325="", "", IFERROR(VLOOKUP(G325,'Location Type Codes'!F:G,2,FALSE), "Invalid Room Type"))</f>
        <v/>
      </c>
      <c r="G325" s="15"/>
      <c r="H325" s="16" t="str">
        <f>IF(I325="", "", IFERROR(VLOOKUP(I325,'Org Hierarchy'!F:G,2,FALSE), "Invalid Department"))</f>
        <v/>
      </c>
      <c r="I325" s="15"/>
      <c r="J325" s="17"/>
      <c r="K325" s="16" t="str">
        <f>IF(L325="", "", IFERROR(VLOOKUP(L325,Functionalization!A:B,2,FALSE), "Invalid Cost Pool"))</f>
        <v/>
      </c>
      <c r="L325" s="15"/>
      <c r="M325" s="17"/>
      <c r="N325" s="29"/>
    </row>
    <row r="326" spans="1:14">
      <c r="A326" s="60"/>
      <c r="B326" s="16" t="str">
        <f>IF(A326="", "", IFERROR(VLOOKUP(A326, 'Building List'!A:C,2,FALSE), "Invalid Building Name"))</f>
        <v/>
      </c>
      <c r="C326" s="65" t="str">
        <f>IF(A326="", "", IFERROR(VLOOKUP(A326, 'Building List'!A:C,3,FALSE), "Invalid Building Name"))</f>
        <v/>
      </c>
      <c r="D326" s="17"/>
      <c r="E326" s="17"/>
      <c r="F326" s="16" t="str">
        <f>IF(G326="", "", IFERROR(VLOOKUP(G326,'Location Type Codes'!F:G,2,FALSE), "Invalid Room Type"))</f>
        <v/>
      </c>
      <c r="G326" s="15"/>
      <c r="H326" s="16" t="str">
        <f>IF(I326="", "", IFERROR(VLOOKUP(I326,'Org Hierarchy'!F:G,2,FALSE), "Invalid Department"))</f>
        <v/>
      </c>
      <c r="I326" s="15"/>
      <c r="J326" s="17"/>
      <c r="K326" s="16" t="str">
        <f>IF(L326="", "", IFERROR(VLOOKUP(L326,Functionalization!A:B,2,FALSE), "Invalid Cost Pool"))</f>
        <v/>
      </c>
      <c r="L326" s="15"/>
      <c r="M326" s="17"/>
      <c r="N326" s="29"/>
    </row>
    <row r="327" spans="1:14">
      <c r="A327" s="60"/>
      <c r="B327" s="16" t="str">
        <f>IF(A327="", "", IFERROR(VLOOKUP(A327, 'Building List'!A:C,2,FALSE), "Invalid Building Name"))</f>
        <v/>
      </c>
      <c r="C327" s="65" t="str">
        <f>IF(A327="", "", IFERROR(VLOOKUP(A327, 'Building List'!A:C,3,FALSE), "Invalid Building Name"))</f>
        <v/>
      </c>
      <c r="D327" s="17"/>
      <c r="E327" s="17"/>
      <c r="F327" s="16" t="str">
        <f>IF(G327="", "", IFERROR(VLOOKUP(G327,'Location Type Codes'!F:G,2,FALSE), "Invalid Room Type"))</f>
        <v/>
      </c>
      <c r="G327" s="15"/>
      <c r="H327" s="16" t="str">
        <f>IF(I327="", "", IFERROR(VLOOKUP(I327,'Org Hierarchy'!F:G,2,FALSE), "Invalid Department"))</f>
        <v/>
      </c>
      <c r="I327" s="15"/>
      <c r="J327" s="17"/>
      <c r="K327" s="16" t="str">
        <f>IF(L327="", "", IFERROR(VLOOKUP(L327,Functionalization!A:B,2,FALSE), "Invalid Cost Pool"))</f>
        <v/>
      </c>
      <c r="L327" s="15"/>
      <c r="M327" s="17"/>
      <c r="N327" s="29"/>
    </row>
    <row r="328" spans="1:14">
      <c r="A328" s="60"/>
      <c r="B328" s="16" t="str">
        <f>IF(A328="", "", IFERROR(VLOOKUP(A328, 'Building List'!A:C,2,FALSE), "Invalid Building Name"))</f>
        <v/>
      </c>
      <c r="C328" s="65" t="str">
        <f>IF(A328="", "", IFERROR(VLOOKUP(A328, 'Building List'!A:C,3,FALSE), "Invalid Building Name"))</f>
        <v/>
      </c>
      <c r="D328" s="17"/>
      <c r="E328" s="17"/>
      <c r="F328" s="16" t="str">
        <f>IF(G328="", "", IFERROR(VLOOKUP(G328,'Location Type Codes'!F:G,2,FALSE), "Invalid Room Type"))</f>
        <v/>
      </c>
      <c r="G328" s="15"/>
      <c r="H328" s="16" t="str">
        <f>IF(I328="", "", IFERROR(VLOOKUP(I328,'Org Hierarchy'!F:G,2,FALSE), "Invalid Department"))</f>
        <v/>
      </c>
      <c r="I328" s="15"/>
      <c r="J328" s="17"/>
      <c r="K328" s="16" t="str">
        <f>IF(L328="", "", IFERROR(VLOOKUP(L328,Functionalization!A:B,2,FALSE), "Invalid Cost Pool"))</f>
        <v/>
      </c>
      <c r="L328" s="15"/>
      <c r="M328" s="17"/>
      <c r="N328" s="29"/>
    </row>
    <row r="329" spans="1:14">
      <c r="A329" s="60"/>
      <c r="B329" s="16" t="str">
        <f>IF(A329="", "", IFERROR(VLOOKUP(A329, 'Building List'!A:C,2,FALSE), "Invalid Building Name"))</f>
        <v/>
      </c>
      <c r="C329" s="65" t="str">
        <f>IF(A329="", "", IFERROR(VLOOKUP(A329, 'Building List'!A:C,3,FALSE), "Invalid Building Name"))</f>
        <v/>
      </c>
      <c r="D329" s="17"/>
      <c r="E329" s="17"/>
      <c r="F329" s="16" t="str">
        <f>IF(G329="", "", IFERROR(VLOOKUP(G329,'Location Type Codes'!F:G,2,FALSE), "Invalid Room Type"))</f>
        <v/>
      </c>
      <c r="G329" s="15"/>
      <c r="H329" s="16" t="str">
        <f>IF(I329="", "", IFERROR(VLOOKUP(I329,'Org Hierarchy'!F:G,2,FALSE), "Invalid Department"))</f>
        <v/>
      </c>
      <c r="I329" s="15"/>
      <c r="J329" s="17"/>
      <c r="K329" s="16" t="str">
        <f>IF(L329="", "", IFERROR(VLOOKUP(L329,Functionalization!A:B,2,FALSE), "Invalid Cost Pool"))</f>
        <v/>
      </c>
      <c r="L329" s="15"/>
      <c r="M329" s="17"/>
      <c r="N329" s="29"/>
    </row>
    <row r="330" spans="1:14">
      <c r="A330" s="60"/>
      <c r="B330" s="16" t="str">
        <f>IF(A330="", "", IFERROR(VLOOKUP(A330, 'Building List'!A:C,2,FALSE), "Invalid Building Name"))</f>
        <v/>
      </c>
      <c r="C330" s="65" t="str">
        <f>IF(A330="", "", IFERROR(VLOOKUP(A330, 'Building List'!A:C,3,FALSE), "Invalid Building Name"))</f>
        <v/>
      </c>
      <c r="D330" s="17"/>
      <c r="E330" s="17"/>
      <c r="F330" s="16" t="str">
        <f>IF(G330="", "", IFERROR(VLOOKUP(G330,'Location Type Codes'!F:G,2,FALSE), "Invalid Room Type"))</f>
        <v/>
      </c>
      <c r="G330" s="15"/>
      <c r="H330" s="16" t="str">
        <f>IF(I330="", "", IFERROR(VLOOKUP(I330,'Org Hierarchy'!F:G,2,FALSE), "Invalid Department"))</f>
        <v/>
      </c>
      <c r="I330" s="15"/>
      <c r="J330" s="17"/>
      <c r="K330" s="16" t="str">
        <f>IF(L330="", "", IFERROR(VLOOKUP(L330,Functionalization!A:B,2,FALSE), "Invalid Cost Pool"))</f>
        <v/>
      </c>
      <c r="L330" s="15"/>
      <c r="M330" s="17"/>
      <c r="N330" s="29"/>
    </row>
    <row r="331" spans="1:14">
      <c r="A331" s="60"/>
      <c r="B331" s="16" t="str">
        <f>IF(A331="", "", IFERROR(VLOOKUP(A331, 'Building List'!A:C,2,FALSE), "Invalid Building Name"))</f>
        <v/>
      </c>
      <c r="C331" s="65" t="str">
        <f>IF(A331="", "", IFERROR(VLOOKUP(A331, 'Building List'!A:C,3,FALSE), "Invalid Building Name"))</f>
        <v/>
      </c>
      <c r="D331" s="17"/>
      <c r="E331" s="17"/>
      <c r="F331" s="16" t="str">
        <f>IF(G331="", "", IFERROR(VLOOKUP(G331,'Location Type Codes'!F:G,2,FALSE), "Invalid Room Type"))</f>
        <v/>
      </c>
      <c r="G331" s="15"/>
      <c r="H331" s="16" t="str">
        <f>IF(I331="", "", IFERROR(VLOOKUP(I331,'Org Hierarchy'!F:G,2,FALSE), "Invalid Department"))</f>
        <v/>
      </c>
      <c r="I331" s="15"/>
      <c r="J331" s="17"/>
      <c r="K331" s="16" t="str">
        <f>IF(L331="", "", IFERROR(VLOOKUP(L331,Functionalization!A:B,2,FALSE), "Invalid Cost Pool"))</f>
        <v/>
      </c>
      <c r="L331" s="15"/>
      <c r="M331" s="17"/>
      <c r="N331" s="29"/>
    </row>
    <row r="332" spans="1:14">
      <c r="A332" s="60"/>
      <c r="B332" s="16" t="str">
        <f>IF(A332="", "", IFERROR(VLOOKUP(A332, 'Building List'!A:C,2,FALSE), "Invalid Building Name"))</f>
        <v/>
      </c>
      <c r="C332" s="65" t="str">
        <f>IF(A332="", "", IFERROR(VLOOKUP(A332, 'Building List'!A:C,3,FALSE), "Invalid Building Name"))</f>
        <v/>
      </c>
      <c r="D332" s="17"/>
      <c r="E332" s="17"/>
      <c r="F332" s="16" t="str">
        <f>IF(G332="", "", IFERROR(VLOOKUP(G332,'Location Type Codes'!F:G,2,FALSE), "Invalid Room Type"))</f>
        <v/>
      </c>
      <c r="G332" s="15"/>
      <c r="H332" s="16" t="str">
        <f>IF(I332="", "", IFERROR(VLOOKUP(I332,'Org Hierarchy'!F:G,2,FALSE), "Invalid Department"))</f>
        <v/>
      </c>
      <c r="I332" s="15"/>
      <c r="J332" s="17"/>
      <c r="K332" s="16" t="str">
        <f>IF(L332="", "", IFERROR(VLOOKUP(L332,Functionalization!A:B,2,FALSE), "Invalid Cost Pool"))</f>
        <v/>
      </c>
      <c r="L332" s="15"/>
      <c r="M332" s="17"/>
      <c r="N332" s="29"/>
    </row>
    <row r="333" spans="1:14">
      <c r="A333" s="60"/>
      <c r="B333" s="16" t="str">
        <f>IF(A333="", "", IFERROR(VLOOKUP(A333, 'Building List'!A:C,2,FALSE), "Invalid Building Name"))</f>
        <v/>
      </c>
      <c r="C333" s="65" t="str">
        <f>IF(A333="", "", IFERROR(VLOOKUP(A333, 'Building List'!A:C,3,FALSE), "Invalid Building Name"))</f>
        <v/>
      </c>
      <c r="D333" s="17"/>
      <c r="E333" s="17"/>
      <c r="F333" s="16" t="str">
        <f>IF(G333="", "", IFERROR(VLOOKUP(G333,'Location Type Codes'!F:G,2,FALSE), "Invalid Room Type"))</f>
        <v/>
      </c>
      <c r="G333" s="15"/>
      <c r="H333" s="16" t="str">
        <f>IF(I333="", "", IFERROR(VLOOKUP(I333,'Org Hierarchy'!F:G,2,FALSE), "Invalid Department"))</f>
        <v/>
      </c>
      <c r="I333" s="15"/>
      <c r="J333" s="17"/>
      <c r="K333" s="16" t="str">
        <f>IF(L333="", "", IFERROR(VLOOKUP(L333,Functionalization!A:B,2,FALSE), "Invalid Cost Pool"))</f>
        <v/>
      </c>
      <c r="L333" s="15"/>
      <c r="M333" s="17"/>
      <c r="N333" s="29"/>
    </row>
    <row r="334" spans="1:14">
      <c r="A334" s="60"/>
      <c r="B334" s="16" t="str">
        <f>IF(A334="", "", IFERROR(VLOOKUP(A334, 'Building List'!A:C,2,FALSE), "Invalid Building Name"))</f>
        <v/>
      </c>
      <c r="C334" s="65" t="str">
        <f>IF(A334="", "", IFERROR(VLOOKUP(A334, 'Building List'!A:C,3,FALSE), "Invalid Building Name"))</f>
        <v/>
      </c>
      <c r="D334" s="17"/>
      <c r="E334" s="17"/>
      <c r="F334" s="16" t="str">
        <f>IF(G334="", "", IFERROR(VLOOKUP(G334,'Location Type Codes'!F:G,2,FALSE), "Invalid Room Type"))</f>
        <v/>
      </c>
      <c r="G334" s="15"/>
      <c r="H334" s="16" t="str">
        <f>IF(I334="", "", IFERROR(VLOOKUP(I334,'Org Hierarchy'!F:G,2,FALSE), "Invalid Department"))</f>
        <v/>
      </c>
      <c r="I334" s="15"/>
      <c r="J334" s="17"/>
      <c r="K334" s="16" t="str">
        <f>IF(L334="", "", IFERROR(VLOOKUP(L334,Functionalization!A:B,2,FALSE), "Invalid Cost Pool"))</f>
        <v/>
      </c>
      <c r="L334" s="15"/>
      <c r="M334" s="17"/>
      <c r="N334" s="29"/>
    </row>
    <row r="335" spans="1:14">
      <c r="A335" s="60"/>
      <c r="B335" s="16" t="str">
        <f>IF(A335="", "", IFERROR(VLOOKUP(A335, 'Building List'!A:C,2,FALSE), "Invalid Building Name"))</f>
        <v/>
      </c>
      <c r="C335" s="65" t="str">
        <f>IF(A335="", "", IFERROR(VLOOKUP(A335, 'Building List'!A:C,3,FALSE), "Invalid Building Name"))</f>
        <v/>
      </c>
      <c r="D335" s="17"/>
      <c r="E335" s="17"/>
      <c r="F335" s="16" t="str">
        <f>IF(G335="", "", IFERROR(VLOOKUP(G335,'Location Type Codes'!F:G,2,FALSE), "Invalid Room Type"))</f>
        <v/>
      </c>
      <c r="G335" s="15"/>
      <c r="H335" s="16" t="str">
        <f>IF(I335="", "", IFERROR(VLOOKUP(I335,'Org Hierarchy'!F:G,2,FALSE), "Invalid Department"))</f>
        <v/>
      </c>
      <c r="I335" s="15"/>
      <c r="J335" s="17"/>
      <c r="K335" s="16" t="str">
        <f>IF(L335="", "", IFERROR(VLOOKUP(L335,Functionalization!A:B,2,FALSE), "Invalid Cost Pool"))</f>
        <v/>
      </c>
      <c r="L335" s="15"/>
      <c r="M335" s="17"/>
      <c r="N335" s="29"/>
    </row>
    <row r="336" spans="1:14">
      <c r="A336" s="60"/>
      <c r="B336" s="16" t="str">
        <f>IF(A336="", "", IFERROR(VLOOKUP(A336, 'Building List'!A:C,2,FALSE), "Invalid Building Name"))</f>
        <v/>
      </c>
      <c r="C336" s="65" t="str">
        <f>IF(A336="", "", IFERROR(VLOOKUP(A336, 'Building List'!A:C,3,FALSE), "Invalid Building Name"))</f>
        <v/>
      </c>
      <c r="D336" s="17"/>
      <c r="E336" s="17"/>
      <c r="F336" s="16" t="str">
        <f>IF(G336="", "", IFERROR(VLOOKUP(G336,'Location Type Codes'!F:G,2,FALSE), "Invalid Room Type"))</f>
        <v/>
      </c>
      <c r="G336" s="15"/>
      <c r="H336" s="16" t="str">
        <f>IF(I336="", "", IFERROR(VLOOKUP(I336,'Org Hierarchy'!F:G,2,FALSE), "Invalid Department"))</f>
        <v/>
      </c>
      <c r="I336" s="15"/>
      <c r="J336" s="17"/>
      <c r="K336" s="16" t="str">
        <f>IF(L336="", "", IFERROR(VLOOKUP(L336,Functionalization!A:B,2,FALSE), "Invalid Cost Pool"))</f>
        <v/>
      </c>
      <c r="L336" s="15"/>
      <c r="M336" s="17"/>
      <c r="N336" s="29"/>
    </row>
    <row r="337" spans="1:14">
      <c r="A337" s="60"/>
      <c r="B337" s="16" t="str">
        <f>IF(A337="", "", IFERROR(VLOOKUP(A337, 'Building List'!A:C,2,FALSE), "Invalid Building Name"))</f>
        <v/>
      </c>
      <c r="C337" s="65" t="str">
        <f>IF(A337="", "", IFERROR(VLOOKUP(A337, 'Building List'!A:C,3,FALSE), "Invalid Building Name"))</f>
        <v/>
      </c>
      <c r="D337" s="17"/>
      <c r="E337" s="17"/>
      <c r="F337" s="16" t="str">
        <f>IF(G337="", "", IFERROR(VLOOKUP(G337,'Location Type Codes'!F:G,2,FALSE), "Invalid Room Type"))</f>
        <v/>
      </c>
      <c r="G337" s="15"/>
      <c r="H337" s="16" t="str">
        <f>IF(I337="", "", IFERROR(VLOOKUP(I337,'Org Hierarchy'!F:G,2,FALSE), "Invalid Department"))</f>
        <v/>
      </c>
      <c r="I337" s="15"/>
      <c r="J337" s="17"/>
      <c r="K337" s="16" t="str">
        <f>IF(L337="", "", IFERROR(VLOOKUP(L337,Functionalization!A:B,2,FALSE), "Invalid Cost Pool"))</f>
        <v/>
      </c>
      <c r="L337" s="15"/>
      <c r="M337" s="17"/>
      <c r="N337" s="29"/>
    </row>
    <row r="338" spans="1:14">
      <c r="A338" s="60"/>
      <c r="B338" s="16" t="str">
        <f>IF(A338="", "", IFERROR(VLOOKUP(A338, 'Building List'!A:C,2,FALSE), "Invalid Building Name"))</f>
        <v/>
      </c>
      <c r="C338" s="65" t="str">
        <f>IF(A338="", "", IFERROR(VLOOKUP(A338, 'Building List'!A:C,3,FALSE), "Invalid Building Name"))</f>
        <v/>
      </c>
      <c r="D338" s="17"/>
      <c r="E338" s="17"/>
      <c r="F338" s="16" t="str">
        <f>IF(G338="", "", IFERROR(VLOOKUP(G338,'Location Type Codes'!F:G,2,FALSE), "Invalid Room Type"))</f>
        <v/>
      </c>
      <c r="G338" s="15"/>
      <c r="H338" s="16" t="str">
        <f>IF(I338="", "", IFERROR(VLOOKUP(I338,'Org Hierarchy'!F:G,2,FALSE), "Invalid Department"))</f>
        <v/>
      </c>
      <c r="I338" s="15"/>
      <c r="J338" s="17"/>
      <c r="K338" s="16" t="str">
        <f>IF(L338="", "", IFERROR(VLOOKUP(L338,Functionalization!A:B,2,FALSE), "Invalid Cost Pool"))</f>
        <v/>
      </c>
      <c r="L338" s="15"/>
      <c r="M338" s="17"/>
      <c r="N338" s="29"/>
    </row>
    <row r="339" spans="1:14">
      <c r="A339" s="60"/>
      <c r="B339" s="16" t="str">
        <f>IF(A339="", "", IFERROR(VLOOKUP(A339, 'Building List'!A:C,2,FALSE), "Invalid Building Name"))</f>
        <v/>
      </c>
      <c r="C339" s="65" t="str">
        <f>IF(A339="", "", IFERROR(VLOOKUP(A339, 'Building List'!A:C,3,FALSE), "Invalid Building Name"))</f>
        <v/>
      </c>
      <c r="D339" s="17"/>
      <c r="E339" s="17"/>
      <c r="F339" s="16" t="str">
        <f>IF(G339="", "", IFERROR(VLOOKUP(G339,'Location Type Codes'!F:G,2,FALSE), "Invalid Room Type"))</f>
        <v/>
      </c>
      <c r="G339" s="15"/>
      <c r="H339" s="16" t="str">
        <f>IF(I339="", "", IFERROR(VLOOKUP(I339,'Org Hierarchy'!F:G,2,FALSE), "Invalid Department"))</f>
        <v/>
      </c>
      <c r="I339" s="15"/>
      <c r="J339" s="17"/>
      <c r="K339" s="16" t="str">
        <f>IF(L339="", "", IFERROR(VLOOKUP(L339,Functionalization!A:B,2,FALSE), "Invalid Cost Pool"))</f>
        <v/>
      </c>
      <c r="L339" s="15"/>
      <c r="M339" s="17"/>
      <c r="N339" s="29"/>
    </row>
    <row r="340" spans="1:14">
      <c r="A340" s="60"/>
      <c r="B340" s="16" t="str">
        <f>IF(A340="", "", IFERROR(VLOOKUP(A340, 'Building List'!A:C,2,FALSE), "Invalid Building Name"))</f>
        <v/>
      </c>
      <c r="C340" s="65" t="str">
        <f>IF(A340="", "", IFERROR(VLOOKUP(A340, 'Building List'!A:C,3,FALSE), "Invalid Building Name"))</f>
        <v/>
      </c>
      <c r="D340" s="17"/>
      <c r="E340" s="17"/>
      <c r="F340" s="16" t="str">
        <f>IF(G340="", "", IFERROR(VLOOKUP(G340,'Location Type Codes'!F:G,2,FALSE), "Invalid Room Type"))</f>
        <v/>
      </c>
      <c r="G340" s="15"/>
      <c r="H340" s="16" t="str">
        <f>IF(I340="", "", IFERROR(VLOOKUP(I340,'Org Hierarchy'!F:G,2,FALSE), "Invalid Department"))</f>
        <v/>
      </c>
      <c r="I340" s="15"/>
      <c r="J340" s="17"/>
      <c r="K340" s="16" t="str">
        <f>IF(L340="", "", IFERROR(VLOOKUP(L340,Functionalization!A:B,2,FALSE), "Invalid Cost Pool"))</f>
        <v/>
      </c>
      <c r="L340" s="15"/>
      <c r="M340" s="17"/>
      <c r="N340" s="29"/>
    </row>
    <row r="341" spans="1:14">
      <c r="A341" s="60"/>
      <c r="B341" s="16" t="str">
        <f>IF(A341="", "", IFERROR(VLOOKUP(A341, 'Building List'!A:C,2,FALSE), "Invalid Building Name"))</f>
        <v/>
      </c>
      <c r="C341" s="65" t="str">
        <f>IF(A341="", "", IFERROR(VLOOKUP(A341, 'Building List'!A:C,3,FALSE), "Invalid Building Name"))</f>
        <v/>
      </c>
      <c r="D341" s="17"/>
      <c r="E341" s="17"/>
      <c r="F341" s="16" t="str">
        <f>IF(G341="", "", IFERROR(VLOOKUP(G341,'Location Type Codes'!F:G,2,FALSE), "Invalid Room Type"))</f>
        <v/>
      </c>
      <c r="G341" s="15"/>
      <c r="H341" s="16" t="str">
        <f>IF(I341="", "", IFERROR(VLOOKUP(I341,'Org Hierarchy'!F:G,2,FALSE), "Invalid Department"))</f>
        <v/>
      </c>
      <c r="I341" s="15"/>
      <c r="J341" s="17"/>
      <c r="K341" s="16" t="str">
        <f>IF(L341="", "", IFERROR(VLOOKUP(L341,Functionalization!A:B,2,FALSE), "Invalid Cost Pool"))</f>
        <v/>
      </c>
      <c r="L341" s="15"/>
      <c r="M341" s="17"/>
      <c r="N341" s="29"/>
    </row>
    <row r="342" spans="1:14">
      <c r="A342" s="60"/>
      <c r="B342" s="16" t="str">
        <f>IF(A342="", "", IFERROR(VLOOKUP(A342, 'Building List'!A:C,2,FALSE), "Invalid Building Name"))</f>
        <v/>
      </c>
      <c r="C342" s="65" t="str">
        <f>IF(A342="", "", IFERROR(VLOOKUP(A342, 'Building List'!A:C,3,FALSE), "Invalid Building Name"))</f>
        <v/>
      </c>
      <c r="D342" s="17"/>
      <c r="E342" s="17"/>
      <c r="F342" s="16" t="str">
        <f>IF(G342="", "", IFERROR(VLOOKUP(G342,'Location Type Codes'!F:G,2,FALSE), "Invalid Room Type"))</f>
        <v/>
      </c>
      <c r="G342" s="15"/>
      <c r="H342" s="16" t="str">
        <f>IF(I342="", "", IFERROR(VLOOKUP(I342,'Org Hierarchy'!F:G,2,FALSE), "Invalid Department"))</f>
        <v/>
      </c>
      <c r="I342" s="15"/>
      <c r="J342" s="17"/>
      <c r="K342" s="16" t="str">
        <f>IF(L342="", "", IFERROR(VLOOKUP(L342,Functionalization!A:B,2,FALSE), "Invalid Cost Pool"))</f>
        <v/>
      </c>
      <c r="L342" s="15"/>
      <c r="M342" s="17"/>
      <c r="N342" s="29"/>
    </row>
    <row r="343" spans="1:14">
      <c r="A343" s="60"/>
      <c r="B343" s="16" t="str">
        <f>IF(A343="", "", IFERROR(VLOOKUP(A343, 'Building List'!A:C,2,FALSE), "Invalid Building Name"))</f>
        <v/>
      </c>
      <c r="C343" s="65" t="str">
        <f>IF(A343="", "", IFERROR(VLOOKUP(A343, 'Building List'!A:C,3,FALSE), "Invalid Building Name"))</f>
        <v/>
      </c>
      <c r="D343" s="17"/>
      <c r="E343" s="17"/>
      <c r="F343" s="16" t="str">
        <f>IF(G343="", "", IFERROR(VLOOKUP(G343,'Location Type Codes'!F:G,2,FALSE), "Invalid Room Type"))</f>
        <v/>
      </c>
      <c r="G343" s="15"/>
      <c r="H343" s="16" t="str">
        <f>IF(I343="", "", IFERROR(VLOOKUP(I343,'Org Hierarchy'!F:G,2,FALSE), "Invalid Department"))</f>
        <v/>
      </c>
      <c r="I343" s="15"/>
      <c r="J343" s="17"/>
      <c r="K343" s="16" t="str">
        <f>IF(L343="", "", IFERROR(VLOOKUP(L343,Functionalization!A:B,2,FALSE), "Invalid Cost Pool"))</f>
        <v/>
      </c>
      <c r="L343" s="15"/>
      <c r="M343" s="17"/>
      <c r="N343" s="29"/>
    </row>
    <row r="344" spans="1:14">
      <c r="A344" s="60"/>
      <c r="B344" s="16" t="str">
        <f>IF(A344="", "", IFERROR(VLOOKUP(A344, 'Building List'!A:C,2,FALSE), "Invalid Building Name"))</f>
        <v/>
      </c>
      <c r="C344" s="65" t="str">
        <f>IF(A344="", "", IFERROR(VLOOKUP(A344, 'Building List'!A:C,3,FALSE), "Invalid Building Name"))</f>
        <v/>
      </c>
      <c r="D344" s="17"/>
      <c r="E344" s="17"/>
      <c r="F344" s="16" t="str">
        <f>IF(G344="", "", IFERROR(VLOOKUP(G344,'Location Type Codes'!F:G,2,FALSE), "Invalid Room Type"))</f>
        <v/>
      </c>
      <c r="G344" s="15"/>
      <c r="H344" s="16" t="str">
        <f>IF(I344="", "", IFERROR(VLOOKUP(I344,'Org Hierarchy'!F:G,2,FALSE), "Invalid Department"))</f>
        <v/>
      </c>
      <c r="I344" s="15"/>
      <c r="J344" s="17"/>
      <c r="K344" s="16" t="str">
        <f>IF(L344="", "", IFERROR(VLOOKUP(L344,Functionalization!A:B,2,FALSE), "Invalid Cost Pool"))</f>
        <v/>
      </c>
      <c r="L344" s="15"/>
      <c r="M344" s="17"/>
      <c r="N344" s="29"/>
    </row>
    <row r="345" spans="1:14">
      <c r="A345" s="60"/>
      <c r="B345" s="16" t="str">
        <f>IF(A345="", "", IFERROR(VLOOKUP(A345, 'Building List'!A:C,2,FALSE), "Invalid Building Name"))</f>
        <v/>
      </c>
      <c r="C345" s="65" t="str">
        <f>IF(A345="", "", IFERROR(VLOOKUP(A345, 'Building List'!A:C,3,FALSE), "Invalid Building Name"))</f>
        <v/>
      </c>
      <c r="D345" s="17"/>
      <c r="E345" s="17"/>
      <c r="F345" s="16" t="str">
        <f>IF(G345="", "", IFERROR(VLOOKUP(G345,'Location Type Codes'!F:G,2,FALSE), "Invalid Room Type"))</f>
        <v/>
      </c>
      <c r="G345" s="15"/>
      <c r="H345" s="16" t="str">
        <f>IF(I345="", "", IFERROR(VLOOKUP(I345,'Org Hierarchy'!F:G,2,FALSE), "Invalid Department"))</f>
        <v/>
      </c>
      <c r="I345" s="15"/>
      <c r="J345" s="17"/>
      <c r="K345" s="16" t="str">
        <f>IF(L345="", "", IFERROR(VLOOKUP(L345,Functionalization!A:B,2,FALSE), "Invalid Cost Pool"))</f>
        <v/>
      </c>
      <c r="L345" s="15"/>
      <c r="M345" s="17"/>
      <c r="N345" s="29"/>
    </row>
    <row r="346" spans="1:14">
      <c r="A346" s="60"/>
      <c r="B346" s="16" t="str">
        <f>IF(A346="", "", IFERROR(VLOOKUP(A346, 'Building List'!A:C,2,FALSE), "Invalid Building Name"))</f>
        <v/>
      </c>
      <c r="C346" s="65" t="str">
        <f>IF(A346="", "", IFERROR(VLOOKUP(A346, 'Building List'!A:C,3,FALSE), "Invalid Building Name"))</f>
        <v/>
      </c>
      <c r="D346" s="17"/>
      <c r="E346" s="17"/>
      <c r="F346" s="16" t="str">
        <f>IF(G346="", "", IFERROR(VLOOKUP(G346,'Location Type Codes'!F:G,2,FALSE), "Invalid Room Type"))</f>
        <v/>
      </c>
      <c r="G346" s="15"/>
      <c r="H346" s="16" t="str">
        <f>IF(I346="", "", IFERROR(VLOOKUP(I346,'Org Hierarchy'!F:G,2,FALSE), "Invalid Department"))</f>
        <v/>
      </c>
      <c r="I346" s="15"/>
      <c r="J346" s="17"/>
      <c r="K346" s="16" t="str">
        <f>IF(L346="", "", IFERROR(VLOOKUP(L346,Functionalization!A:B,2,FALSE), "Invalid Cost Pool"))</f>
        <v/>
      </c>
      <c r="L346" s="15"/>
      <c r="M346" s="17"/>
      <c r="N346" s="29"/>
    </row>
    <row r="347" spans="1:14">
      <c r="A347" s="60"/>
      <c r="B347" s="16" t="str">
        <f>IF(A347="", "", IFERROR(VLOOKUP(A347, 'Building List'!A:C,2,FALSE), "Invalid Building Name"))</f>
        <v/>
      </c>
      <c r="C347" s="65" t="str">
        <f>IF(A347="", "", IFERROR(VLOOKUP(A347, 'Building List'!A:C,3,FALSE), "Invalid Building Name"))</f>
        <v/>
      </c>
      <c r="D347" s="17"/>
      <c r="E347" s="17"/>
      <c r="F347" s="16" t="str">
        <f>IF(G347="", "", IFERROR(VLOOKUP(G347,'Location Type Codes'!F:G,2,FALSE), "Invalid Room Type"))</f>
        <v/>
      </c>
      <c r="G347" s="15"/>
      <c r="H347" s="16" t="str">
        <f>IF(I347="", "", IFERROR(VLOOKUP(I347,'Org Hierarchy'!F:G,2,FALSE), "Invalid Department"))</f>
        <v/>
      </c>
      <c r="I347" s="15"/>
      <c r="J347" s="17"/>
      <c r="K347" s="16" t="str">
        <f>IF(L347="", "", IFERROR(VLOOKUP(L347,Functionalization!A:B,2,FALSE), "Invalid Cost Pool"))</f>
        <v/>
      </c>
      <c r="L347" s="15"/>
      <c r="M347" s="17"/>
      <c r="N347" s="29"/>
    </row>
    <row r="348" spans="1:14">
      <c r="A348" s="60"/>
      <c r="B348" s="16" t="str">
        <f>IF(A348="", "", IFERROR(VLOOKUP(A348, 'Building List'!A:C,2,FALSE), "Invalid Building Name"))</f>
        <v/>
      </c>
      <c r="C348" s="65" t="str">
        <f>IF(A348="", "", IFERROR(VLOOKUP(A348, 'Building List'!A:C,3,FALSE), "Invalid Building Name"))</f>
        <v/>
      </c>
      <c r="D348" s="17"/>
      <c r="E348" s="17"/>
      <c r="F348" s="16" t="str">
        <f>IF(G348="", "", IFERROR(VLOOKUP(G348,'Location Type Codes'!F:G,2,FALSE), "Invalid Room Type"))</f>
        <v/>
      </c>
      <c r="G348" s="15"/>
      <c r="H348" s="16" t="str">
        <f>IF(I348="", "", IFERROR(VLOOKUP(I348,'Org Hierarchy'!F:G,2,FALSE), "Invalid Department"))</f>
        <v/>
      </c>
      <c r="I348" s="15"/>
      <c r="J348" s="17"/>
      <c r="K348" s="16" t="str">
        <f>IF(L348="", "", IFERROR(VLOOKUP(L348,Functionalization!A:B,2,FALSE), "Invalid Cost Pool"))</f>
        <v/>
      </c>
      <c r="L348" s="15"/>
      <c r="M348" s="17"/>
      <c r="N348" s="29"/>
    </row>
    <row r="349" spans="1:14">
      <c r="A349" s="60"/>
      <c r="B349" s="16" t="str">
        <f>IF(A349="", "", IFERROR(VLOOKUP(A349, 'Building List'!A:C,2,FALSE), "Invalid Building Name"))</f>
        <v/>
      </c>
      <c r="C349" s="65" t="str">
        <f>IF(A349="", "", IFERROR(VLOOKUP(A349, 'Building List'!A:C,3,FALSE), "Invalid Building Name"))</f>
        <v/>
      </c>
      <c r="D349" s="17"/>
      <c r="E349" s="17"/>
      <c r="F349" s="16" t="str">
        <f>IF(G349="", "", IFERROR(VLOOKUP(G349,'Location Type Codes'!F:G,2,FALSE), "Invalid Room Type"))</f>
        <v/>
      </c>
      <c r="G349" s="15"/>
      <c r="H349" s="16" t="str">
        <f>IF(I349="", "", IFERROR(VLOOKUP(I349,'Org Hierarchy'!F:G,2,FALSE), "Invalid Department"))</f>
        <v/>
      </c>
      <c r="I349" s="15"/>
      <c r="J349" s="17"/>
      <c r="K349" s="16" t="str">
        <f>IF(L349="", "", IFERROR(VLOOKUP(L349,Functionalization!A:B,2,FALSE), "Invalid Cost Pool"))</f>
        <v/>
      </c>
      <c r="L349" s="15"/>
      <c r="M349" s="17"/>
      <c r="N349" s="29"/>
    </row>
    <row r="350" spans="1:14">
      <c r="A350" s="60"/>
      <c r="B350" s="16" t="str">
        <f>IF(A350="", "", IFERROR(VLOOKUP(A350, 'Building List'!A:C,2,FALSE), "Invalid Building Name"))</f>
        <v/>
      </c>
      <c r="C350" s="65" t="str">
        <f>IF(A350="", "", IFERROR(VLOOKUP(A350, 'Building List'!A:C,3,FALSE), "Invalid Building Name"))</f>
        <v/>
      </c>
      <c r="D350" s="17"/>
      <c r="E350" s="17"/>
      <c r="F350" s="16" t="str">
        <f>IF(G350="", "", IFERROR(VLOOKUP(G350,'Location Type Codes'!F:G,2,FALSE), "Invalid Room Type"))</f>
        <v/>
      </c>
      <c r="G350" s="15"/>
      <c r="H350" s="16" t="str">
        <f>IF(I350="", "", IFERROR(VLOOKUP(I350,'Org Hierarchy'!F:G,2,FALSE), "Invalid Department"))</f>
        <v/>
      </c>
      <c r="I350" s="15"/>
      <c r="J350" s="17"/>
      <c r="K350" s="16" t="str">
        <f>IF(L350="", "", IFERROR(VLOOKUP(L350,Functionalization!A:B,2,FALSE), "Invalid Cost Pool"))</f>
        <v/>
      </c>
      <c r="L350" s="15"/>
      <c r="M350" s="17"/>
      <c r="N350" s="29"/>
    </row>
    <row r="351" spans="1:14">
      <c r="A351" s="60"/>
      <c r="B351" s="16" t="str">
        <f>IF(A351="", "", IFERROR(VLOOKUP(A351, 'Building List'!A:C,2,FALSE), "Invalid Building Name"))</f>
        <v/>
      </c>
      <c r="C351" s="65" t="str">
        <f>IF(A351="", "", IFERROR(VLOOKUP(A351, 'Building List'!A:C,3,FALSE), "Invalid Building Name"))</f>
        <v/>
      </c>
      <c r="D351" s="17"/>
      <c r="E351" s="17"/>
      <c r="F351" s="16" t="str">
        <f>IF(G351="", "", IFERROR(VLOOKUP(G351,'Location Type Codes'!F:G,2,FALSE), "Invalid Room Type"))</f>
        <v/>
      </c>
      <c r="G351" s="15"/>
      <c r="H351" s="16" t="str">
        <f>IF(I351="", "", IFERROR(VLOOKUP(I351,'Org Hierarchy'!F:G,2,FALSE), "Invalid Department"))</f>
        <v/>
      </c>
      <c r="I351" s="15"/>
      <c r="J351" s="17"/>
      <c r="K351" s="16" t="str">
        <f>IF(L351="", "", IFERROR(VLOOKUP(L351,Functionalization!A:B,2,FALSE), "Invalid Cost Pool"))</f>
        <v/>
      </c>
      <c r="L351" s="15"/>
      <c r="M351" s="17"/>
      <c r="N351" s="29"/>
    </row>
    <row r="352" spans="1:14">
      <c r="A352" s="60"/>
      <c r="B352" s="16" t="str">
        <f>IF(A352="", "", IFERROR(VLOOKUP(A352, 'Building List'!A:C,2,FALSE), "Invalid Building Name"))</f>
        <v/>
      </c>
      <c r="C352" s="65" t="str">
        <f>IF(A352="", "", IFERROR(VLOOKUP(A352, 'Building List'!A:C,3,FALSE), "Invalid Building Name"))</f>
        <v/>
      </c>
      <c r="D352" s="17"/>
      <c r="E352" s="17"/>
      <c r="F352" s="16" t="str">
        <f>IF(G352="", "", IFERROR(VLOOKUP(G352,'Location Type Codes'!F:G,2,FALSE), "Invalid Room Type"))</f>
        <v/>
      </c>
      <c r="G352" s="15"/>
      <c r="H352" s="16" t="str">
        <f>IF(I352="", "", IFERROR(VLOOKUP(I352,'Org Hierarchy'!F:G,2,FALSE), "Invalid Department"))</f>
        <v/>
      </c>
      <c r="I352" s="15"/>
      <c r="J352" s="17"/>
      <c r="K352" s="16" t="str">
        <f>IF(L352="", "", IFERROR(VLOOKUP(L352,Functionalization!A:B,2,FALSE), "Invalid Cost Pool"))</f>
        <v/>
      </c>
      <c r="L352" s="15"/>
      <c r="M352" s="17"/>
      <c r="N352" s="29"/>
    </row>
    <row r="353" spans="1:14">
      <c r="A353" s="60"/>
      <c r="B353" s="16" t="str">
        <f>IF(A353="", "", IFERROR(VLOOKUP(A353, 'Building List'!A:C,2,FALSE), "Invalid Building Name"))</f>
        <v/>
      </c>
      <c r="C353" s="65" t="str">
        <f>IF(A353="", "", IFERROR(VLOOKUP(A353, 'Building List'!A:C,3,FALSE), "Invalid Building Name"))</f>
        <v/>
      </c>
      <c r="D353" s="17"/>
      <c r="E353" s="17"/>
      <c r="F353" s="16" t="str">
        <f>IF(G353="", "", IFERROR(VLOOKUP(G353,'Location Type Codes'!F:G,2,FALSE), "Invalid Room Type"))</f>
        <v/>
      </c>
      <c r="G353" s="15"/>
      <c r="H353" s="16" t="str">
        <f>IF(I353="", "", IFERROR(VLOOKUP(I353,'Org Hierarchy'!F:G,2,FALSE), "Invalid Department"))</f>
        <v/>
      </c>
      <c r="I353" s="15"/>
      <c r="J353" s="17"/>
      <c r="K353" s="16" t="str">
        <f>IF(L353="", "", IFERROR(VLOOKUP(L353,Functionalization!A:B,2,FALSE), "Invalid Cost Pool"))</f>
        <v/>
      </c>
      <c r="L353" s="15"/>
      <c r="M353" s="17"/>
      <c r="N353" s="29"/>
    </row>
    <row r="354" spans="1:14">
      <c r="A354" s="60"/>
      <c r="B354" s="16" t="str">
        <f>IF(A354="", "", IFERROR(VLOOKUP(A354, 'Building List'!A:C,2,FALSE), "Invalid Building Name"))</f>
        <v/>
      </c>
      <c r="C354" s="65" t="str">
        <f>IF(A354="", "", IFERROR(VLOOKUP(A354, 'Building List'!A:C,3,FALSE), "Invalid Building Name"))</f>
        <v/>
      </c>
      <c r="D354" s="17"/>
      <c r="E354" s="17"/>
      <c r="F354" s="16" t="str">
        <f>IF(G354="", "", IFERROR(VLOOKUP(G354,'Location Type Codes'!F:G,2,FALSE), "Invalid Room Type"))</f>
        <v/>
      </c>
      <c r="G354" s="15"/>
      <c r="H354" s="16" t="str">
        <f>IF(I354="", "", IFERROR(VLOOKUP(I354,'Org Hierarchy'!F:G,2,FALSE), "Invalid Department"))</f>
        <v/>
      </c>
      <c r="I354" s="15"/>
      <c r="J354" s="17"/>
      <c r="K354" s="16" t="str">
        <f>IF(L354="", "", IFERROR(VLOOKUP(L354,Functionalization!A:B,2,FALSE), "Invalid Cost Pool"))</f>
        <v/>
      </c>
      <c r="L354" s="15"/>
      <c r="M354" s="17"/>
      <c r="N354" s="29"/>
    </row>
    <row r="355" spans="1:14">
      <c r="A355" s="60"/>
      <c r="B355" s="16" t="str">
        <f>IF(A355="", "", IFERROR(VLOOKUP(A355, 'Building List'!A:C,2,FALSE), "Invalid Building Name"))</f>
        <v/>
      </c>
      <c r="C355" s="65" t="str">
        <f>IF(A355="", "", IFERROR(VLOOKUP(A355, 'Building List'!A:C,3,FALSE), "Invalid Building Name"))</f>
        <v/>
      </c>
      <c r="D355" s="17"/>
      <c r="E355" s="17"/>
      <c r="F355" s="16" t="str">
        <f>IF(G355="", "", IFERROR(VLOOKUP(G355,'Location Type Codes'!F:G,2,FALSE), "Invalid Room Type"))</f>
        <v/>
      </c>
      <c r="G355" s="15"/>
      <c r="H355" s="16" t="str">
        <f>IF(I355="", "", IFERROR(VLOOKUP(I355,'Org Hierarchy'!F:G,2,FALSE), "Invalid Department"))</f>
        <v/>
      </c>
      <c r="I355" s="15"/>
      <c r="J355" s="17"/>
      <c r="K355" s="16" t="str">
        <f>IF(L355="", "", IFERROR(VLOOKUP(L355,Functionalization!A:B,2,FALSE), "Invalid Cost Pool"))</f>
        <v/>
      </c>
      <c r="L355" s="15"/>
      <c r="M355" s="17"/>
      <c r="N355" s="29"/>
    </row>
    <row r="356" spans="1:14">
      <c r="A356" s="60"/>
      <c r="B356" s="16" t="str">
        <f>IF(A356="", "", IFERROR(VLOOKUP(A356, 'Building List'!A:C,2,FALSE), "Invalid Building Name"))</f>
        <v/>
      </c>
      <c r="C356" s="65" t="str">
        <f>IF(A356="", "", IFERROR(VLOOKUP(A356, 'Building List'!A:C,3,FALSE), "Invalid Building Name"))</f>
        <v/>
      </c>
      <c r="D356" s="17"/>
      <c r="E356" s="17"/>
      <c r="F356" s="16" t="str">
        <f>IF(G356="", "", IFERROR(VLOOKUP(G356,'Location Type Codes'!F:G,2,FALSE), "Invalid Room Type"))</f>
        <v/>
      </c>
      <c r="G356" s="15"/>
      <c r="H356" s="16" t="str">
        <f>IF(I356="", "", IFERROR(VLOOKUP(I356,'Org Hierarchy'!F:G,2,FALSE), "Invalid Department"))</f>
        <v/>
      </c>
      <c r="I356" s="15"/>
      <c r="J356" s="17"/>
      <c r="K356" s="16" t="str">
        <f>IF(L356="", "", IFERROR(VLOOKUP(L356,Functionalization!A:B,2,FALSE), "Invalid Cost Pool"))</f>
        <v/>
      </c>
      <c r="L356" s="15"/>
      <c r="M356" s="17"/>
      <c r="N356" s="29"/>
    </row>
    <row r="357" spans="1:14">
      <c r="A357" s="60"/>
      <c r="B357" s="16" t="str">
        <f>IF(A357="", "", IFERROR(VLOOKUP(A357, 'Building List'!A:C,2,FALSE), "Invalid Building Name"))</f>
        <v/>
      </c>
      <c r="C357" s="65" t="str">
        <f>IF(A357="", "", IFERROR(VLOOKUP(A357, 'Building List'!A:C,3,FALSE), "Invalid Building Name"))</f>
        <v/>
      </c>
      <c r="D357" s="17"/>
      <c r="E357" s="17"/>
      <c r="F357" s="16" t="str">
        <f>IF(G357="", "", IFERROR(VLOOKUP(G357,'Location Type Codes'!F:G,2,FALSE), "Invalid Room Type"))</f>
        <v/>
      </c>
      <c r="G357" s="15"/>
      <c r="H357" s="16" t="str">
        <f>IF(I357="", "", IFERROR(VLOOKUP(I357,'Org Hierarchy'!F:G,2,FALSE), "Invalid Department"))</f>
        <v/>
      </c>
      <c r="I357" s="15"/>
      <c r="J357" s="17"/>
      <c r="K357" s="16" t="str">
        <f>IF(L357="", "", IFERROR(VLOOKUP(L357,Functionalization!A:B,2,FALSE), "Invalid Cost Pool"))</f>
        <v/>
      </c>
      <c r="L357" s="15"/>
      <c r="M357" s="17"/>
      <c r="N357" s="29"/>
    </row>
    <row r="358" spans="1:14">
      <c r="A358" s="60"/>
      <c r="B358" s="16" t="str">
        <f>IF(A358="", "", IFERROR(VLOOKUP(A358, 'Building List'!A:C,2,FALSE), "Invalid Building Name"))</f>
        <v/>
      </c>
      <c r="C358" s="65" t="str">
        <f>IF(A358="", "", IFERROR(VLOOKUP(A358, 'Building List'!A:C,3,FALSE), "Invalid Building Name"))</f>
        <v/>
      </c>
      <c r="D358" s="17"/>
      <c r="E358" s="17"/>
      <c r="F358" s="16" t="str">
        <f>IF(G358="", "", IFERROR(VLOOKUP(G358,'Location Type Codes'!F:G,2,FALSE), "Invalid Room Type"))</f>
        <v/>
      </c>
      <c r="G358" s="15"/>
      <c r="H358" s="16" t="str">
        <f>IF(I358="", "", IFERROR(VLOOKUP(I358,'Org Hierarchy'!F:G,2,FALSE), "Invalid Department"))</f>
        <v/>
      </c>
      <c r="I358" s="15"/>
      <c r="J358" s="17"/>
      <c r="K358" s="16" t="str">
        <f>IF(L358="", "", IFERROR(VLOOKUP(L358,Functionalization!A:B,2,FALSE), "Invalid Cost Pool"))</f>
        <v/>
      </c>
      <c r="L358" s="15"/>
      <c r="M358" s="17"/>
      <c r="N358" s="29"/>
    </row>
    <row r="359" spans="1:14">
      <c r="A359" s="60"/>
      <c r="B359" s="16" t="str">
        <f>IF(A359="", "", IFERROR(VLOOKUP(A359, 'Building List'!A:C,2,FALSE), "Invalid Building Name"))</f>
        <v/>
      </c>
      <c r="C359" s="65" t="str">
        <f>IF(A359="", "", IFERROR(VLOOKUP(A359, 'Building List'!A:C,3,FALSE), "Invalid Building Name"))</f>
        <v/>
      </c>
      <c r="D359" s="17"/>
      <c r="E359" s="17"/>
      <c r="F359" s="16" t="str">
        <f>IF(G359="", "", IFERROR(VLOOKUP(G359,'Location Type Codes'!F:G,2,FALSE), "Invalid Room Type"))</f>
        <v/>
      </c>
      <c r="G359" s="15"/>
      <c r="H359" s="16" t="str">
        <f>IF(I359="", "", IFERROR(VLOOKUP(I359,'Org Hierarchy'!F:G,2,FALSE), "Invalid Department"))</f>
        <v/>
      </c>
      <c r="I359" s="15"/>
      <c r="J359" s="17"/>
      <c r="K359" s="16" t="str">
        <f>IF(L359="", "", IFERROR(VLOOKUP(L359,Functionalization!A:B,2,FALSE), "Invalid Cost Pool"))</f>
        <v/>
      </c>
      <c r="L359" s="15"/>
      <c r="M359" s="17"/>
      <c r="N359" s="29"/>
    </row>
    <row r="360" spans="1:14">
      <c r="A360" s="60"/>
      <c r="B360" s="16" t="str">
        <f>IF(A360="", "", IFERROR(VLOOKUP(A360, 'Building List'!A:C,2,FALSE), "Invalid Building Name"))</f>
        <v/>
      </c>
      <c r="C360" s="65" t="str">
        <f>IF(A360="", "", IFERROR(VLOOKUP(A360, 'Building List'!A:C,3,FALSE), "Invalid Building Name"))</f>
        <v/>
      </c>
      <c r="D360" s="17"/>
      <c r="E360" s="17"/>
      <c r="F360" s="16" t="str">
        <f>IF(G360="", "", IFERROR(VLOOKUP(G360,'Location Type Codes'!F:G,2,FALSE), "Invalid Room Type"))</f>
        <v/>
      </c>
      <c r="G360" s="15"/>
      <c r="H360" s="16" t="str">
        <f>IF(I360="", "", IFERROR(VLOOKUP(I360,'Org Hierarchy'!F:G,2,FALSE), "Invalid Department"))</f>
        <v/>
      </c>
      <c r="I360" s="15"/>
      <c r="J360" s="17"/>
      <c r="K360" s="16" t="str">
        <f>IF(L360="", "", IFERROR(VLOOKUP(L360,Functionalization!A:B,2,FALSE), "Invalid Cost Pool"))</f>
        <v/>
      </c>
      <c r="L360" s="15"/>
      <c r="M360" s="17"/>
      <c r="N360" s="29"/>
    </row>
    <row r="361" spans="1:14">
      <c r="A361" s="60"/>
      <c r="B361" s="16" t="str">
        <f>IF(A361="", "", IFERROR(VLOOKUP(A361, 'Building List'!A:C,2,FALSE), "Invalid Building Name"))</f>
        <v/>
      </c>
      <c r="C361" s="65" t="str">
        <f>IF(A361="", "", IFERROR(VLOOKUP(A361, 'Building List'!A:C,3,FALSE), "Invalid Building Name"))</f>
        <v/>
      </c>
      <c r="D361" s="17"/>
      <c r="E361" s="17"/>
      <c r="F361" s="16" t="str">
        <f>IF(G361="", "", IFERROR(VLOOKUP(G361,'Location Type Codes'!F:G,2,FALSE), "Invalid Room Type"))</f>
        <v/>
      </c>
      <c r="G361" s="15"/>
      <c r="H361" s="16" t="str">
        <f>IF(I361="", "", IFERROR(VLOOKUP(I361,'Org Hierarchy'!F:G,2,FALSE), "Invalid Department"))</f>
        <v/>
      </c>
      <c r="I361" s="15"/>
      <c r="J361" s="17"/>
      <c r="K361" s="16" t="str">
        <f>IF(L361="", "", IFERROR(VLOOKUP(L361,Functionalization!A:B,2,FALSE), "Invalid Cost Pool"))</f>
        <v/>
      </c>
      <c r="L361" s="15"/>
      <c r="M361" s="17"/>
      <c r="N361" s="29"/>
    </row>
    <row r="362" spans="1:14">
      <c r="A362" s="60"/>
      <c r="B362" s="16" t="str">
        <f>IF(A362="", "", IFERROR(VLOOKUP(A362, 'Building List'!A:C,2,FALSE), "Invalid Building Name"))</f>
        <v/>
      </c>
      <c r="C362" s="65" t="str">
        <f>IF(A362="", "", IFERROR(VLOOKUP(A362, 'Building List'!A:C,3,FALSE), "Invalid Building Name"))</f>
        <v/>
      </c>
      <c r="D362" s="17"/>
      <c r="E362" s="17"/>
      <c r="F362" s="16" t="str">
        <f>IF(G362="", "", IFERROR(VLOOKUP(G362,'Location Type Codes'!F:G,2,FALSE), "Invalid Room Type"))</f>
        <v/>
      </c>
      <c r="G362" s="15"/>
      <c r="H362" s="16" t="str">
        <f>IF(I362="", "", IFERROR(VLOOKUP(I362,'Org Hierarchy'!F:G,2,FALSE), "Invalid Department"))</f>
        <v/>
      </c>
      <c r="I362" s="15"/>
      <c r="J362" s="17"/>
      <c r="K362" s="16" t="str">
        <f>IF(L362="", "", IFERROR(VLOOKUP(L362,Functionalization!A:B,2,FALSE), "Invalid Cost Pool"))</f>
        <v/>
      </c>
      <c r="L362" s="15"/>
      <c r="M362" s="17"/>
      <c r="N362" s="29"/>
    </row>
    <row r="363" spans="1:14">
      <c r="A363" s="60"/>
      <c r="B363" s="16" t="str">
        <f>IF(A363="", "", IFERROR(VLOOKUP(A363, 'Building List'!A:C,2,FALSE), "Invalid Building Name"))</f>
        <v/>
      </c>
      <c r="C363" s="65" t="str">
        <f>IF(A363="", "", IFERROR(VLOOKUP(A363, 'Building List'!A:C,3,FALSE), "Invalid Building Name"))</f>
        <v/>
      </c>
      <c r="D363" s="17"/>
      <c r="E363" s="17"/>
      <c r="F363" s="16" t="str">
        <f>IF(G363="", "", IFERROR(VLOOKUP(G363,'Location Type Codes'!F:G,2,FALSE), "Invalid Room Type"))</f>
        <v/>
      </c>
      <c r="G363" s="15"/>
      <c r="H363" s="16" t="str">
        <f>IF(I363="", "", IFERROR(VLOOKUP(I363,'Org Hierarchy'!F:G,2,FALSE), "Invalid Department"))</f>
        <v/>
      </c>
      <c r="I363" s="15"/>
      <c r="J363" s="17"/>
      <c r="K363" s="16" t="str">
        <f>IF(L363="", "", IFERROR(VLOOKUP(L363,Functionalization!A:B,2,FALSE), "Invalid Cost Pool"))</f>
        <v/>
      </c>
      <c r="L363" s="15"/>
      <c r="M363" s="17"/>
      <c r="N363" s="29"/>
    </row>
    <row r="364" spans="1:14">
      <c r="A364" s="60"/>
      <c r="B364" s="16" t="str">
        <f>IF(A364="", "", IFERROR(VLOOKUP(A364, 'Building List'!A:C,2,FALSE), "Invalid Building Name"))</f>
        <v/>
      </c>
      <c r="C364" s="65" t="str">
        <f>IF(A364="", "", IFERROR(VLOOKUP(A364, 'Building List'!A:C,3,FALSE), "Invalid Building Name"))</f>
        <v/>
      </c>
      <c r="D364" s="17"/>
      <c r="E364" s="17"/>
      <c r="F364" s="16" t="str">
        <f>IF(G364="", "", IFERROR(VLOOKUP(G364,'Location Type Codes'!F:G,2,FALSE), "Invalid Room Type"))</f>
        <v/>
      </c>
      <c r="G364" s="15"/>
      <c r="H364" s="16" t="str">
        <f>IF(I364="", "", IFERROR(VLOOKUP(I364,'Org Hierarchy'!F:G,2,FALSE), "Invalid Department"))</f>
        <v/>
      </c>
      <c r="I364" s="15"/>
      <c r="J364" s="17"/>
      <c r="K364" s="16" t="str">
        <f>IF(L364="", "", IFERROR(VLOOKUP(L364,Functionalization!A:B,2,FALSE), "Invalid Cost Pool"))</f>
        <v/>
      </c>
      <c r="L364" s="15"/>
      <c r="M364" s="17"/>
      <c r="N364" s="29"/>
    </row>
    <row r="365" spans="1:14">
      <c r="A365" s="60"/>
      <c r="B365" s="16" t="str">
        <f>IF(A365="", "", IFERROR(VLOOKUP(A365, 'Building List'!A:C,2,FALSE), "Invalid Building Name"))</f>
        <v/>
      </c>
      <c r="C365" s="65" t="str">
        <f>IF(A365="", "", IFERROR(VLOOKUP(A365, 'Building List'!A:C,3,FALSE), "Invalid Building Name"))</f>
        <v/>
      </c>
      <c r="D365" s="17"/>
      <c r="E365" s="17"/>
      <c r="F365" s="16" t="str">
        <f>IF(G365="", "", IFERROR(VLOOKUP(G365,'Location Type Codes'!F:G,2,FALSE), "Invalid Room Type"))</f>
        <v/>
      </c>
      <c r="G365" s="15"/>
      <c r="H365" s="16" t="str">
        <f>IF(I365="", "", IFERROR(VLOOKUP(I365,'Org Hierarchy'!F:G,2,FALSE), "Invalid Department"))</f>
        <v/>
      </c>
      <c r="I365" s="15"/>
      <c r="J365" s="17"/>
      <c r="K365" s="16" t="str">
        <f>IF(L365="", "", IFERROR(VLOOKUP(L365,Functionalization!A:B,2,FALSE), "Invalid Cost Pool"))</f>
        <v/>
      </c>
      <c r="L365" s="15"/>
      <c r="M365" s="17"/>
      <c r="N365" s="29"/>
    </row>
    <row r="366" spans="1:14">
      <c r="A366" s="60"/>
      <c r="B366" s="16" t="str">
        <f>IF(A366="", "", IFERROR(VLOOKUP(A366, 'Building List'!A:C,2,FALSE), "Invalid Building Name"))</f>
        <v/>
      </c>
      <c r="C366" s="65" t="str">
        <f>IF(A366="", "", IFERROR(VLOOKUP(A366, 'Building List'!A:C,3,FALSE), "Invalid Building Name"))</f>
        <v/>
      </c>
      <c r="D366" s="17"/>
      <c r="E366" s="17"/>
      <c r="F366" s="16" t="str">
        <f>IF(G366="", "", IFERROR(VLOOKUP(G366,'Location Type Codes'!F:G,2,FALSE), "Invalid Room Type"))</f>
        <v/>
      </c>
      <c r="G366" s="15"/>
      <c r="H366" s="16" t="str">
        <f>IF(I366="", "", IFERROR(VLOOKUP(I366,'Org Hierarchy'!F:G,2,FALSE), "Invalid Department"))</f>
        <v/>
      </c>
      <c r="I366" s="15"/>
      <c r="J366" s="17"/>
      <c r="K366" s="16" t="str">
        <f>IF(L366="", "", IFERROR(VLOOKUP(L366,Functionalization!A:B,2,FALSE), "Invalid Cost Pool"))</f>
        <v/>
      </c>
      <c r="L366" s="15"/>
      <c r="M366" s="17"/>
      <c r="N366" s="29"/>
    </row>
    <row r="367" spans="1:14">
      <c r="A367" s="60"/>
      <c r="B367" s="16" t="str">
        <f>IF(A367="", "", IFERROR(VLOOKUP(A367, 'Building List'!A:C,2,FALSE), "Invalid Building Name"))</f>
        <v/>
      </c>
      <c r="C367" s="65" t="str">
        <f>IF(A367="", "", IFERROR(VLOOKUP(A367, 'Building List'!A:C,3,FALSE), "Invalid Building Name"))</f>
        <v/>
      </c>
      <c r="D367" s="17"/>
      <c r="E367" s="17"/>
      <c r="F367" s="16" t="str">
        <f>IF(G367="", "", IFERROR(VLOOKUP(G367,'Location Type Codes'!F:G,2,FALSE), "Invalid Room Type"))</f>
        <v/>
      </c>
      <c r="G367" s="15"/>
      <c r="H367" s="16" t="str">
        <f>IF(I367="", "", IFERROR(VLOOKUP(I367,'Org Hierarchy'!F:G,2,FALSE), "Invalid Department"))</f>
        <v/>
      </c>
      <c r="I367" s="15"/>
      <c r="J367" s="17"/>
      <c r="K367" s="16" t="str">
        <f>IF(L367="", "", IFERROR(VLOOKUP(L367,Functionalization!A:B,2,FALSE), "Invalid Cost Pool"))</f>
        <v/>
      </c>
      <c r="L367" s="15"/>
      <c r="M367" s="17"/>
      <c r="N367" s="29"/>
    </row>
    <row r="368" spans="1:14">
      <c r="A368" s="60"/>
      <c r="B368" s="16" t="str">
        <f>IF(A368="", "", IFERROR(VLOOKUP(A368, 'Building List'!A:C,2,FALSE), "Invalid Building Name"))</f>
        <v/>
      </c>
      <c r="C368" s="65" t="str">
        <f>IF(A368="", "", IFERROR(VLOOKUP(A368, 'Building List'!A:C,3,FALSE), "Invalid Building Name"))</f>
        <v/>
      </c>
      <c r="D368" s="17"/>
      <c r="E368" s="17"/>
      <c r="F368" s="16" t="str">
        <f>IF(G368="", "", IFERROR(VLOOKUP(G368,'Location Type Codes'!F:G,2,FALSE), "Invalid Room Type"))</f>
        <v/>
      </c>
      <c r="G368" s="15"/>
      <c r="H368" s="16" t="str">
        <f>IF(I368="", "", IFERROR(VLOOKUP(I368,'Org Hierarchy'!F:G,2,FALSE), "Invalid Department"))</f>
        <v/>
      </c>
      <c r="I368" s="15"/>
      <c r="J368" s="17"/>
      <c r="K368" s="16" t="str">
        <f>IF(L368="", "", IFERROR(VLOOKUP(L368,Functionalization!A:B,2,FALSE), "Invalid Cost Pool"))</f>
        <v/>
      </c>
      <c r="L368" s="15"/>
      <c r="M368" s="17"/>
      <c r="N368" s="29"/>
    </row>
    <row r="369" spans="1:14">
      <c r="A369" s="60"/>
      <c r="B369" s="16" t="str">
        <f>IF(A369="", "", IFERROR(VLOOKUP(A369, 'Building List'!A:C,2,FALSE), "Invalid Building Name"))</f>
        <v/>
      </c>
      <c r="C369" s="65" t="str">
        <f>IF(A369="", "", IFERROR(VLOOKUP(A369, 'Building List'!A:C,3,FALSE), "Invalid Building Name"))</f>
        <v/>
      </c>
      <c r="D369" s="17"/>
      <c r="E369" s="17"/>
      <c r="F369" s="16" t="str">
        <f>IF(G369="", "", IFERROR(VLOOKUP(G369,'Location Type Codes'!F:G,2,FALSE), "Invalid Room Type"))</f>
        <v/>
      </c>
      <c r="G369" s="15"/>
      <c r="H369" s="16" t="str">
        <f>IF(I369="", "", IFERROR(VLOOKUP(I369,'Org Hierarchy'!F:G,2,FALSE), "Invalid Department"))</f>
        <v/>
      </c>
      <c r="I369" s="15"/>
      <c r="J369" s="17"/>
      <c r="K369" s="16" t="str">
        <f>IF(L369="", "", IFERROR(VLOOKUP(L369,Functionalization!A:B,2,FALSE), "Invalid Cost Pool"))</f>
        <v/>
      </c>
      <c r="L369" s="15"/>
      <c r="M369" s="17"/>
      <c r="N369" s="29"/>
    </row>
    <row r="370" spans="1:14">
      <c r="A370" s="60"/>
      <c r="B370" s="16" t="str">
        <f>IF(A370="", "", IFERROR(VLOOKUP(A370, 'Building List'!A:C,2,FALSE), "Invalid Building Name"))</f>
        <v/>
      </c>
      <c r="C370" s="65" t="str">
        <f>IF(A370="", "", IFERROR(VLOOKUP(A370, 'Building List'!A:C,3,FALSE), "Invalid Building Name"))</f>
        <v/>
      </c>
      <c r="D370" s="17"/>
      <c r="E370" s="17"/>
      <c r="F370" s="16" t="str">
        <f>IF(G370="", "", IFERROR(VLOOKUP(G370,'Location Type Codes'!F:G,2,FALSE), "Invalid Room Type"))</f>
        <v/>
      </c>
      <c r="G370" s="15"/>
      <c r="H370" s="16" t="str">
        <f>IF(I370="", "", IFERROR(VLOOKUP(I370,'Org Hierarchy'!F:G,2,FALSE), "Invalid Department"))</f>
        <v/>
      </c>
      <c r="I370" s="15"/>
      <c r="J370" s="17"/>
      <c r="K370" s="16" t="str">
        <f>IF(L370="", "", IFERROR(VLOOKUP(L370,Functionalization!A:B,2,FALSE), "Invalid Cost Pool"))</f>
        <v/>
      </c>
      <c r="L370" s="15"/>
      <c r="M370" s="17"/>
      <c r="N370" s="29"/>
    </row>
    <row r="371" spans="1:14">
      <c r="A371" s="60"/>
      <c r="B371" s="16" t="str">
        <f>IF(A371="", "", IFERROR(VLOOKUP(A371, 'Building List'!A:C,2,FALSE), "Invalid Building Name"))</f>
        <v/>
      </c>
      <c r="C371" s="65" t="str">
        <f>IF(A371="", "", IFERROR(VLOOKUP(A371, 'Building List'!A:C,3,FALSE), "Invalid Building Name"))</f>
        <v/>
      </c>
      <c r="D371" s="17"/>
      <c r="E371" s="17"/>
      <c r="F371" s="16" t="str">
        <f>IF(G371="", "", IFERROR(VLOOKUP(G371,'Location Type Codes'!F:G,2,FALSE), "Invalid Room Type"))</f>
        <v/>
      </c>
      <c r="G371" s="15"/>
      <c r="H371" s="16" t="str">
        <f>IF(I371="", "", IFERROR(VLOOKUP(I371,'Org Hierarchy'!F:G,2,FALSE), "Invalid Department"))</f>
        <v/>
      </c>
      <c r="I371" s="15"/>
      <c r="J371" s="17"/>
      <c r="K371" s="16" t="str">
        <f>IF(L371="", "", IFERROR(VLOOKUP(L371,Functionalization!A:B,2,FALSE), "Invalid Cost Pool"))</f>
        <v/>
      </c>
      <c r="L371" s="15"/>
      <c r="M371" s="17"/>
      <c r="N371" s="29"/>
    </row>
    <row r="372" spans="1:14">
      <c r="A372" s="60"/>
      <c r="B372" s="16" t="str">
        <f>IF(A372="", "", IFERROR(VLOOKUP(A372, 'Building List'!A:C,2,FALSE), "Invalid Building Name"))</f>
        <v/>
      </c>
      <c r="C372" s="65" t="str">
        <f>IF(A372="", "", IFERROR(VLOOKUP(A372, 'Building List'!A:C,3,FALSE), "Invalid Building Name"))</f>
        <v/>
      </c>
      <c r="D372" s="17"/>
      <c r="E372" s="17"/>
      <c r="F372" s="16" t="str">
        <f>IF(G372="", "", IFERROR(VLOOKUP(G372,'Location Type Codes'!F:G,2,FALSE), "Invalid Room Type"))</f>
        <v/>
      </c>
      <c r="G372" s="15"/>
      <c r="H372" s="16" t="str">
        <f>IF(I372="", "", IFERROR(VLOOKUP(I372,'Org Hierarchy'!F:G,2,FALSE), "Invalid Department"))</f>
        <v/>
      </c>
      <c r="I372" s="15"/>
      <c r="J372" s="17"/>
      <c r="K372" s="16" t="str">
        <f>IF(L372="", "", IFERROR(VLOOKUP(L372,Functionalization!A:B,2,FALSE), "Invalid Cost Pool"))</f>
        <v/>
      </c>
      <c r="L372" s="15"/>
      <c r="M372" s="17"/>
      <c r="N372" s="29"/>
    </row>
    <row r="373" spans="1:14">
      <c r="A373" s="60"/>
      <c r="B373" s="16" t="str">
        <f>IF(A373="", "", IFERROR(VLOOKUP(A373, 'Building List'!A:C,2,FALSE), "Invalid Building Name"))</f>
        <v/>
      </c>
      <c r="C373" s="65" t="str">
        <f>IF(A373="", "", IFERROR(VLOOKUP(A373, 'Building List'!A:C,3,FALSE), "Invalid Building Name"))</f>
        <v/>
      </c>
      <c r="D373" s="17"/>
      <c r="E373" s="17"/>
      <c r="F373" s="16" t="str">
        <f>IF(G373="", "", IFERROR(VLOOKUP(G373,'Location Type Codes'!F:G,2,FALSE), "Invalid Room Type"))</f>
        <v/>
      </c>
      <c r="G373" s="15"/>
      <c r="H373" s="16" t="str">
        <f>IF(I373="", "", IFERROR(VLOOKUP(I373,'Org Hierarchy'!F:G,2,FALSE), "Invalid Department"))</f>
        <v/>
      </c>
      <c r="I373" s="15"/>
      <c r="J373" s="17"/>
      <c r="K373" s="16" t="str">
        <f>IF(L373="", "", IFERROR(VLOOKUP(L373,Functionalization!A:B,2,FALSE), "Invalid Cost Pool"))</f>
        <v/>
      </c>
      <c r="L373" s="15"/>
      <c r="M373" s="17"/>
      <c r="N373" s="29"/>
    </row>
    <row r="374" spans="1:14">
      <c r="A374" s="60"/>
      <c r="B374" s="16" t="str">
        <f>IF(A374="", "", IFERROR(VLOOKUP(A374, 'Building List'!A:C,2,FALSE), "Invalid Building Name"))</f>
        <v/>
      </c>
      <c r="C374" s="65" t="str">
        <f>IF(A374="", "", IFERROR(VLOOKUP(A374, 'Building List'!A:C,3,FALSE), "Invalid Building Name"))</f>
        <v/>
      </c>
      <c r="D374" s="17"/>
      <c r="E374" s="17"/>
      <c r="F374" s="16" t="str">
        <f>IF(G374="", "", IFERROR(VLOOKUP(G374,'Location Type Codes'!F:G,2,FALSE), "Invalid Room Type"))</f>
        <v/>
      </c>
      <c r="G374" s="15"/>
      <c r="H374" s="16" t="str">
        <f>IF(I374="", "", IFERROR(VLOOKUP(I374,'Org Hierarchy'!F:G,2,FALSE), "Invalid Department"))</f>
        <v/>
      </c>
      <c r="I374" s="15"/>
      <c r="J374" s="17"/>
      <c r="K374" s="16" t="str">
        <f>IF(L374="", "", IFERROR(VLOOKUP(L374,Functionalization!A:B,2,FALSE), "Invalid Cost Pool"))</f>
        <v/>
      </c>
      <c r="L374" s="15"/>
      <c r="M374" s="17"/>
      <c r="N374" s="29"/>
    </row>
    <row r="375" spans="1:14">
      <c r="A375" s="60"/>
      <c r="B375" s="16" t="str">
        <f>IF(A375="", "", IFERROR(VLOOKUP(A375, 'Building List'!A:C,2,FALSE), "Invalid Building Name"))</f>
        <v/>
      </c>
      <c r="C375" s="65" t="str">
        <f>IF(A375="", "", IFERROR(VLOOKUP(A375, 'Building List'!A:C,3,FALSE), "Invalid Building Name"))</f>
        <v/>
      </c>
      <c r="D375" s="17"/>
      <c r="E375" s="17"/>
      <c r="F375" s="16" t="str">
        <f>IF(G375="", "", IFERROR(VLOOKUP(G375,'Location Type Codes'!F:G,2,FALSE), "Invalid Room Type"))</f>
        <v/>
      </c>
      <c r="G375" s="15"/>
      <c r="H375" s="16" t="str">
        <f>IF(I375="", "", IFERROR(VLOOKUP(I375,'Org Hierarchy'!F:G,2,FALSE), "Invalid Department"))</f>
        <v/>
      </c>
      <c r="I375" s="15"/>
      <c r="J375" s="17"/>
      <c r="K375" s="16" t="str">
        <f>IF(L375="", "", IFERROR(VLOOKUP(L375,Functionalization!A:B,2,FALSE), "Invalid Cost Pool"))</f>
        <v/>
      </c>
      <c r="L375" s="15"/>
      <c r="M375" s="17"/>
      <c r="N375" s="29"/>
    </row>
    <row r="376" spans="1:14">
      <c r="A376" s="60"/>
      <c r="B376" s="16" t="str">
        <f>IF(A376="", "", IFERROR(VLOOKUP(A376, 'Building List'!A:C,2,FALSE), "Invalid Building Name"))</f>
        <v/>
      </c>
      <c r="C376" s="65" t="str">
        <f>IF(A376="", "", IFERROR(VLOOKUP(A376, 'Building List'!A:C,3,FALSE), "Invalid Building Name"))</f>
        <v/>
      </c>
      <c r="D376" s="17"/>
      <c r="E376" s="17"/>
      <c r="F376" s="16" t="str">
        <f>IF(G376="", "", IFERROR(VLOOKUP(G376,'Location Type Codes'!F:G,2,FALSE), "Invalid Room Type"))</f>
        <v/>
      </c>
      <c r="G376" s="15"/>
      <c r="H376" s="16" t="str">
        <f>IF(I376="", "", IFERROR(VLOOKUP(I376,'Org Hierarchy'!F:G,2,FALSE), "Invalid Department"))</f>
        <v/>
      </c>
      <c r="I376" s="15"/>
      <c r="J376" s="17"/>
      <c r="K376" s="16" t="str">
        <f>IF(L376="", "", IFERROR(VLOOKUP(L376,Functionalization!A:B,2,FALSE), "Invalid Cost Pool"))</f>
        <v/>
      </c>
      <c r="L376" s="15"/>
      <c r="M376" s="17"/>
      <c r="N376" s="29"/>
    </row>
    <row r="377" spans="1:14">
      <c r="A377" s="60"/>
      <c r="B377" s="16" t="str">
        <f>IF(A377="", "", IFERROR(VLOOKUP(A377, 'Building List'!A:C,2,FALSE), "Invalid Building Name"))</f>
        <v/>
      </c>
      <c r="C377" s="65" t="str">
        <f>IF(A377="", "", IFERROR(VLOOKUP(A377, 'Building List'!A:C,3,FALSE), "Invalid Building Name"))</f>
        <v/>
      </c>
      <c r="D377" s="17"/>
      <c r="E377" s="17"/>
      <c r="F377" s="16" t="str">
        <f>IF(G377="", "", IFERROR(VLOOKUP(G377,'Location Type Codes'!F:G,2,FALSE), "Invalid Room Type"))</f>
        <v/>
      </c>
      <c r="G377" s="15"/>
      <c r="H377" s="16" t="str">
        <f>IF(I377="", "", IFERROR(VLOOKUP(I377,'Org Hierarchy'!F:G,2,FALSE), "Invalid Department"))</f>
        <v/>
      </c>
      <c r="I377" s="15"/>
      <c r="J377" s="17"/>
      <c r="K377" s="16" t="str">
        <f>IF(L377="", "", IFERROR(VLOOKUP(L377,Functionalization!A:B,2,FALSE), "Invalid Cost Pool"))</f>
        <v/>
      </c>
      <c r="L377" s="15"/>
      <c r="M377" s="17"/>
      <c r="N377" s="29"/>
    </row>
    <row r="378" spans="1:14">
      <c r="A378" s="60"/>
      <c r="B378" s="16" t="str">
        <f>IF(A378="", "", IFERROR(VLOOKUP(A378, 'Building List'!A:C,2,FALSE), "Invalid Building Name"))</f>
        <v/>
      </c>
      <c r="C378" s="65" t="str">
        <f>IF(A378="", "", IFERROR(VLOOKUP(A378, 'Building List'!A:C,3,FALSE), "Invalid Building Name"))</f>
        <v/>
      </c>
      <c r="D378" s="17"/>
      <c r="E378" s="17"/>
      <c r="F378" s="16" t="str">
        <f>IF(G378="", "", IFERROR(VLOOKUP(G378,'Location Type Codes'!F:G,2,FALSE), "Invalid Room Type"))</f>
        <v/>
      </c>
      <c r="G378" s="15"/>
      <c r="H378" s="16" t="str">
        <f>IF(I378="", "", IFERROR(VLOOKUP(I378,'Org Hierarchy'!F:G,2,FALSE), "Invalid Department"))</f>
        <v/>
      </c>
      <c r="I378" s="15"/>
      <c r="J378" s="17"/>
      <c r="K378" s="16" t="str">
        <f>IF(L378="", "", IFERROR(VLOOKUP(L378,Functionalization!A:B,2,FALSE), "Invalid Cost Pool"))</f>
        <v/>
      </c>
      <c r="L378" s="15"/>
      <c r="M378" s="17"/>
      <c r="N378" s="29"/>
    </row>
    <row r="379" spans="1:14">
      <c r="A379" s="60"/>
      <c r="B379" s="16" t="str">
        <f>IF(A379="", "", IFERROR(VLOOKUP(A379, 'Building List'!A:C,2,FALSE), "Invalid Building Name"))</f>
        <v/>
      </c>
      <c r="C379" s="65" t="str">
        <f>IF(A379="", "", IFERROR(VLOOKUP(A379, 'Building List'!A:C,3,FALSE), "Invalid Building Name"))</f>
        <v/>
      </c>
      <c r="D379" s="17"/>
      <c r="E379" s="17"/>
      <c r="F379" s="16" t="str">
        <f>IF(G379="", "", IFERROR(VLOOKUP(G379,'Location Type Codes'!F:G,2,FALSE), "Invalid Room Type"))</f>
        <v/>
      </c>
      <c r="G379" s="15"/>
      <c r="H379" s="16" t="str">
        <f>IF(I379="", "", IFERROR(VLOOKUP(I379,'Org Hierarchy'!F:G,2,FALSE), "Invalid Department"))</f>
        <v/>
      </c>
      <c r="I379" s="15"/>
      <c r="J379" s="17"/>
      <c r="K379" s="16" t="str">
        <f>IF(L379="", "", IFERROR(VLOOKUP(L379,Functionalization!A:B,2,FALSE), "Invalid Cost Pool"))</f>
        <v/>
      </c>
      <c r="L379" s="15"/>
      <c r="M379" s="17"/>
      <c r="N379" s="29"/>
    </row>
    <row r="380" spans="1:14">
      <c r="A380" s="60"/>
      <c r="B380" s="16" t="str">
        <f>IF(A380="", "", IFERROR(VLOOKUP(A380, 'Building List'!A:C,2,FALSE), "Invalid Building Name"))</f>
        <v/>
      </c>
      <c r="C380" s="65" t="str">
        <f>IF(A380="", "", IFERROR(VLOOKUP(A380, 'Building List'!A:C,3,FALSE), "Invalid Building Name"))</f>
        <v/>
      </c>
      <c r="D380" s="17"/>
      <c r="E380" s="17"/>
      <c r="F380" s="16" t="str">
        <f>IF(G380="", "", IFERROR(VLOOKUP(G380,'Location Type Codes'!F:G,2,FALSE), "Invalid Room Type"))</f>
        <v/>
      </c>
      <c r="G380" s="15"/>
      <c r="H380" s="16" t="str">
        <f>IF(I380="", "", IFERROR(VLOOKUP(I380,'Org Hierarchy'!F:G,2,FALSE), "Invalid Department"))</f>
        <v/>
      </c>
      <c r="I380" s="15"/>
      <c r="J380" s="17"/>
      <c r="K380" s="16" t="str">
        <f>IF(L380="", "", IFERROR(VLOOKUP(L380,Functionalization!A:B,2,FALSE), "Invalid Cost Pool"))</f>
        <v/>
      </c>
      <c r="L380" s="15"/>
      <c r="M380" s="17"/>
      <c r="N380" s="29"/>
    </row>
    <row r="381" spans="1:14">
      <c r="A381" s="60"/>
      <c r="B381" s="16" t="str">
        <f>IF(A381="", "", IFERROR(VLOOKUP(A381, 'Building List'!A:C,2,FALSE), "Invalid Building Name"))</f>
        <v/>
      </c>
      <c r="C381" s="65" t="str">
        <f>IF(A381="", "", IFERROR(VLOOKUP(A381, 'Building List'!A:C,3,FALSE), "Invalid Building Name"))</f>
        <v/>
      </c>
      <c r="D381" s="17"/>
      <c r="E381" s="17"/>
      <c r="F381" s="16" t="str">
        <f>IF(G381="", "", IFERROR(VLOOKUP(G381,'Location Type Codes'!F:G,2,FALSE), "Invalid Room Type"))</f>
        <v/>
      </c>
      <c r="G381" s="15"/>
      <c r="H381" s="16" t="str">
        <f>IF(I381="", "", IFERROR(VLOOKUP(I381,'Org Hierarchy'!F:G,2,FALSE), "Invalid Department"))</f>
        <v/>
      </c>
      <c r="I381" s="15"/>
      <c r="J381" s="17"/>
      <c r="K381" s="16" t="str">
        <f>IF(L381="", "", IFERROR(VLOOKUP(L381,Functionalization!A:B,2,FALSE), "Invalid Cost Pool"))</f>
        <v/>
      </c>
      <c r="L381" s="15"/>
      <c r="M381" s="17"/>
      <c r="N381" s="29"/>
    </row>
    <row r="382" spans="1:14">
      <c r="A382" s="60"/>
      <c r="B382" s="16" t="str">
        <f>IF(A382="", "", IFERROR(VLOOKUP(A382, 'Building List'!A:C,2,FALSE), "Invalid Building Name"))</f>
        <v/>
      </c>
      <c r="C382" s="65" t="str">
        <f>IF(A382="", "", IFERROR(VLOOKUP(A382, 'Building List'!A:C,3,FALSE), "Invalid Building Name"))</f>
        <v/>
      </c>
      <c r="D382" s="17"/>
      <c r="E382" s="17"/>
      <c r="F382" s="16" t="str">
        <f>IF(G382="", "", IFERROR(VLOOKUP(G382,'Location Type Codes'!F:G,2,FALSE), "Invalid Room Type"))</f>
        <v/>
      </c>
      <c r="G382" s="15"/>
      <c r="H382" s="16" t="str">
        <f>IF(I382="", "", IFERROR(VLOOKUP(I382,'Org Hierarchy'!F:G,2,FALSE), "Invalid Department"))</f>
        <v/>
      </c>
      <c r="I382" s="15"/>
      <c r="J382" s="17"/>
      <c r="K382" s="16" t="str">
        <f>IF(L382="", "", IFERROR(VLOOKUP(L382,Functionalization!A:B,2,FALSE), "Invalid Cost Pool"))</f>
        <v/>
      </c>
      <c r="L382" s="15"/>
      <c r="M382" s="17"/>
      <c r="N382" s="29"/>
    </row>
    <row r="383" spans="1:14">
      <c r="A383" s="60"/>
      <c r="B383" s="16" t="str">
        <f>IF(A383="", "", IFERROR(VLOOKUP(A383, 'Building List'!A:C,2,FALSE), "Invalid Building Name"))</f>
        <v/>
      </c>
      <c r="C383" s="65" t="str">
        <f>IF(A383="", "", IFERROR(VLOOKUP(A383, 'Building List'!A:C,3,FALSE), "Invalid Building Name"))</f>
        <v/>
      </c>
      <c r="D383" s="17"/>
      <c r="E383" s="17"/>
      <c r="F383" s="16" t="str">
        <f>IF(G383="", "", IFERROR(VLOOKUP(G383,'Location Type Codes'!F:G,2,FALSE), "Invalid Room Type"))</f>
        <v/>
      </c>
      <c r="G383" s="15"/>
      <c r="H383" s="16" t="str">
        <f>IF(I383="", "", IFERROR(VLOOKUP(I383,'Org Hierarchy'!F:G,2,FALSE), "Invalid Department"))</f>
        <v/>
      </c>
      <c r="I383" s="15"/>
      <c r="J383" s="17"/>
      <c r="K383" s="16" t="str">
        <f>IF(L383="", "", IFERROR(VLOOKUP(L383,Functionalization!A:B,2,FALSE), "Invalid Cost Pool"))</f>
        <v/>
      </c>
      <c r="L383" s="15"/>
      <c r="M383" s="17"/>
      <c r="N383" s="29"/>
    </row>
    <row r="384" spans="1:14">
      <c r="A384" s="60"/>
      <c r="B384" s="16" t="str">
        <f>IF(A384="", "", IFERROR(VLOOKUP(A384, 'Building List'!A:C,2,FALSE), "Invalid Building Name"))</f>
        <v/>
      </c>
      <c r="C384" s="65" t="str">
        <f>IF(A384="", "", IFERROR(VLOOKUP(A384, 'Building List'!A:C,3,FALSE), "Invalid Building Name"))</f>
        <v/>
      </c>
      <c r="D384" s="17"/>
      <c r="E384" s="17"/>
      <c r="F384" s="16" t="str">
        <f>IF(G384="", "", IFERROR(VLOOKUP(G384,'Location Type Codes'!F:G,2,FALSE), "Invalid Room Type"))</f>
        <v/>
      </c>
      <c r="G384" s="15"/>
      <c r="H384" s="16" t="str">
        <f>IF(I384="", "", IFERROR(VLOOKUP(I384,'Org Hierarchy'!F:G,2,FALSE), "Invalid Department"))</f>
        <v/>
      </c>
      <c r="I384" s="15"/>
      <c r="J384" s="17"/>
      <c r="K384" s="16" t="str">
        <f>IF(L384="", "", IFERROR(VLOOKUP(L384,Functionalization!A:B,2,FALSE), "Invalid Cost Pool"))</f>
        <v/>
      </c>
      <c r="L384" s="15"/>
      <c r="M384" s="17"/>
      <c r="N384" s="29"/>
    </row>
    <row r="385" spans="1:14">
      <c r="A385" s="60"/>
      <c r="B385" s="16" t="str">
        <f>IF(A385="", "", IFERROR(VLOOKUP(A385, 'Building List'!A:C,2,FALSE), "Invalid Building Name"))</f>
        <v/>
      </c>
      <c r="C385" s="65" t="str">
        <f>IF(A385="", "", IFERROR(VLOOKUP(A385, 'Building List'!A:C,3,FALSE), "Invalid Building Name"))</f>
        <v/>
      </c>
      <c r="D385" s="17"/>
      <c r="E385" s="17"/>
      <c r="F385" s="16" t="str">
        <f>IF(G385="", "", IFERROR(VLOOKUP(G385,'Location Type Codes'!F:G,2,FALSE), "Invalid Room Type"))</f>
        <v/>
      </c>
      <c r="G385" s="15"/>
      <c r="H385" s="16" t="str">
        <f>IF(I385="", "", IFERROR(VLOOKUP(I385,'Org Hierarchy'!F:G,2,FALSE), "Invalid Department"))</f>
        <v/>
      </c>
      <c r="I385" s="15"/>
      <c r="J385" s="17"/>
      <c r="K385" s="16" t="str">
        <f>IF(L385="", "", IFERROR(VLOOKUP(L385,Functionalization!A:B,2,FALSE), "Invalid Cost Pool"))</f>
        <v/>
      </c>
      <c r="L385" s="15"/>
      <c r="M385" s="17"/>
      <c r="N385" s="29"/>
    </row>
    <row r="386" spans="1:14">
      <c r="A386" s="60"/>
      <c r="B386" s="16" t="str">
        <f>IF(A386="", "", IFERROR(VLOOKUP(A386, 'Building List'!A:C,2,FALSE), "Invalid Building Name"))</f>
        <v/>
      </c>
      <c r="C386" s="65" t="str">
        <f>IF(A386="", "", IFERROR(VLOOKUP(A386, 'Building List'!A:C,3,FALSE), "Invalid Building Name"))</f>
        <v/>
      </c>
      <c r="D386" s="17"/>
      <c r="E386" s="17"/>
      <c r="F386" s="16" t="str">
        <f>IF(G386="", "", IFERROR(VLOOKUP(G386,'Location Type Codes'!F:G,2,FALSE), "Invalid Room Type"))</f>
        <v/>
      </c>
      <c r="G386" s="15"/>
      <c r="H386" s="16" t="str">
        <f>IF(I386="", "", IFERROR(VLOOKUP(I386,'Org Hierarchy'!F:G,2,FALSE), "Invalid Department"))</f>
        <v/>
      </c>
      <c r="I386" s="15"/>
      <c r="J386" s="17"/>
      <c r="K386" s="16" t="str">
        <f>IF(L386="", "", IFERROR(VLOOKUP(L386,Functionalization!A:B,2,FALSE), "Invalid Cost Pool"))</f>
        <v/>
      </c>
      <c r="L386" s="15"/>
      <c r="M386" s="17"/>
      <c r="N386" s="29"/>
    </row>
    <row r="387" spans="1:14">
      <c r="A387" s="60"/>
      <c r="B387" s="16" t="str">
        <f>IF(A387="", "", IFERROR(VLOOKUP(A387, 'Building List'!A:C,2,FALSE), "Invalid Building Name"))</f>
        <v/>
      </c>
      <c r="C387" s="65" t="str">
        <f>IF(A387="", "", IFERROR(VLOOKUP(A387, 'Building List'!A:C,3,FALSE), "Invalid Building Name"))</f>
        <v/>
      </c>
      <c r="D387" s="17"/>
      <c r="E387" s="17"/>
      <c r="F387" s="16" t="str">
        <f>IF(G387="", "", IFERROR(VLOOKUP(G387,'Location Type Codes'!F:G,2,FALSE), "Invalid Room Type"))</f>
        <v/>
      </c>
      <c r="G387" s="15"/>
      <c r="H387" s="16" t="str">
        <f>IF(I387="", "", IFERROR(VLOOKUP(I387,'Org Hierarchy'!F:G,2,FALSE), "Invalid Department"))</f>
        <v/>
      </c>
      <c r="I387" s="15"/>
      <c r="J387" s="17"/>
      <c r="K387" s="16" t="str">
        <f>IF(L387="", "", IFERROR(VLOOKUP(L387,Functionalization!A:B,2,FALSE), "Invalid Cost Pool"))</f>
        <v/>
      </c>
      <c r="L387" s="15"/>
      <c r="M387" s="17"/>
      <c r="N387" s="29"/>
    </row>
    <row r="388" spans="1:14">
      <c r="A388" s="60"/>
      <c r="B388" s="16" t="str">
        <f>IF(A388="", "", IFERROR(VLOOKUP(A388, 'Building List'!A:C,2,FALSE), "Invalid Building Name"))</f>
        <v/>
      </c>
      <c r="C388" s="65" t="str">
        <f>IF(A388="", "", IFERROR(VLOOKUP(A388, 'Building List'!A:C,3,FALSE), "Invalid Building Name"))</f>
        <v/>
      </c>
      <c r="D388" s="17"/>
      <c r="E388" s="17"/>
      <c r="F388" s="16" t="str">
        <f>IF(G388="", "", IFERROR(VLOOKUP(G388,'Location Type Codes'!F:G,2,FALSE), "Invalid Room Type"))</f>
        <v/>
      </c>
      <c r="G388" s="15"/>
      <c r="H388" s="16" t="str">
        <f>IF(I388="", "", IFERROR(VLOOKUP(I388,'Org Hierarchy'!F:G,2,FALSE), "Invalid Department"))</f>
        <v/>
      </c>
      <c r="I388" s="15"/>
      <c r="J388" s="17"/>
      <c r="K388" s="16" t="str">
        <f>IF(L388="", "", IFERROR(VLOOKUP(L388,Functionalization!A:B,2,FALSE), "Invalid Cost Pool"))</f>
        <v/>
      </c>
      <c r="L388" s="15"/>
      <c r="M388" s="17"/>
      <c r="N388" s="29"/>
    </row>
    <row r="389" spans="1:14">
      <c r="A389" s="60"/>
      <c r="B389" s="16" t="str">
        <f>IF(A389="", "", IFERROR(VLOOKUP(A389, 'Building List'!A:C,2,FALSE), "Invalid Building Name"))</f>
        <v/>
      </c>
      <c r="C389" s="65" t="str">
        <f>IF(A389="", "", IFERROR(VLOOKUP(A389, 'Building List'!A:C,3,FALSE), "Invalid Building Name"))</f>
        <v/>
      </c>
      <c r="D389" s="17"/>
      <c r="E389" s="17"/>
      <c r="F389" s="16" t="str">
        <f>IF(G389="", "", IFERROR(VLOOKUP(G389,'Location Type Codes'!F:G,2,FALSE), "Invalid Room Type"))</f>
        <v/>
      </c>
      <c r="G389" s="15"/>
      <c r="H389" s="16" t="str">
        <f>IF(I389="", "", IFERROR(VLOOKUP(I389,'Org Hierarchy'!F:G,2,FALSE), "Invalid Department"))</f>
        <v/>
      </c>
      <c r="I389" s="15"/>
      <c r="J389" s="17"/>
      <c r="K389" s="16" t="str">
        <f>IF(L389="", "", IFERROR(VLOOKUP(L389,Functionalization!A:B,2,FALSE), "Invalid Cost Pool"))</f>
        <v/>
      </c>
      <c r="L389" s="15"/>
      <c r="M389" s="17"/>
      <c r="N389" s="29"/>
    </row>
    <row r="390" spans="1:14">
      <c r="A390" s="60"/>
      <c r="B390" s="16" t="str">
        <f>IF(A390="", "", IFERROR(VLOOKUP(A390, 'Building List'!A:C,2,FALSE), "Invalid Building Name"))</f>
        <v/>
      </c>
      <c r="C390" s="65" t="str">
        <f>IF(A390="", "", IFERROR(VLOOKUP(A390, 'Building List'!A:C,3,FALSE), "Invalid Building Name"))</f>
        <v/>
      </c>
      <c r="D390" s="17"/>
      <c r="E390" s="17"/>
      <c r="F390" s="16" t="str">
        <f>IF(G390="", "", IFERROR(VLOOKUP(G390,'Location Type Codes'!F:G,2,FALSE), "Invalid Room Type"))</f>
        <v/>
      </c>
      <c r="G390" s="15"/>
      <c r="H390" s="16" t="str">
        <f>IF(I390="", "", IFERROR(VLOOKUP(I390,'Org Hierarchy'!F:G,2,FALSE), "Invalid Department"))</f>
        <v/>
      </c>
      <c r="I390" s="15"/>
      <c r="J390" s="17"/>
      <c r="K390" s="16" t="str">
        <f>IF(L390="", "", IFERROR(VLOOKUP(L390,Functionalization!A:B,2,FALSE), "Invalid Cost Pool"))</f>
        <v/>
      </c>
      <c r="L390" s="15"/>
      <c r="M390" s="17"/>
      <c r="N390" s="29"/>
    </row>
    <row r="391" spans="1:14">
      <c r="A391" s="60"/>
      <c r="B391" s="16" t="str">
        <f>IF(A391="", "", IFERROR(VLOOKUP(A391, 'Building List'!A:C,2,FALSE), "Invalid Building Name"))</f>
        <v/>
      </c>
      <c r="C391" s="65" t="str">
        <f>IF(A391="", "", IFERROR(VLOOKUP(A391, 'Building List'!A:C,3,FALSE), "Invalid Building Name"))</f>
        <v/>
      </c>
      <c r="D391" s="17"/>
      <c r="E391" s="17"/>
      <c r="F391" s="16" t="str">
        <f>IF(G391="", "", IFERROR(VLOOKUP(G391,'Location Type Codes'!F:G,2,FALSE), "Invalid Room Type"))</f>
        <v/>
      </c>
      <c r="G391" s="15"/>
      <c r="H391" s="16" t="str">
        <f>IF(I391="", "", IFERROR(VLOOKUP(I391,'Org Hierarchy'!F:G,2,FALSE), "Invalid Department"))</f>
        <v/>
      </c>
      <c r="I391" s="15"/>
      <c r="J391" s="17"/>
      <c r="K391" s="16" t="str">
        <f>IF(L391="", "", IFERROR(VLOOKUP(L391,Functionalization!A:B,2,FALSE), "Invalid Cost Pool"))</f>
        <v/>
      </c>
      <c r="L391" s="15"/>
      <c r="M391" s="17"/>
      <c r="N391" s="29"/>
    </row>
    <row r="392" spans="1:14">
      <c r="A392" s="60"/>
      <c r="B392" s="16" t="str">
        <f>IF(A392="", "", IFERROR(VLOOKUP(A392, 'Building List'!A:C,2,FALSE), "Invalid Building Name"))</f>
        <v/>
      </c>
      <c r="C392" s="65" t="str">
        <f>IF(A392="", "", IFERROR(VLOOKUP(A392, 'Building List'!A:C,3,FALSE), "Invalid Building Name"))</f>
        <v/>
      </c>
      <c r="D392" s="17"/>
      <c r="E392" s="17"/>
      <c r="F392" s="16" t="str">
        <f>IF(G392="", "", IFERROR(VLOOKUP(G392,'Location Type Codes'!F:G,2,FALSE), "Invalid Room Type"))</f>
        <v/>
      </c>
      <c r="G392" s="15"/>
      <c r="H392" s="16" t="str">
        <f>IF(I392="", "", IFERROR(VLOOKUP(I392,'Org Hierarchy'!F:G,2,FALSE), "Invalid Department"))</f>
        <v/>
      </c>
      <c r="I392" s="15"/>
      <c r="J392" s="17"/>
      <c r="K392" s="16" t="str">
        <f>IF(L392="", "", IFERROR(VLOOKUP(L392,Functionalization!A:B,2,FALSE), "Invalid Cost Pool"))</f>
        <v/>
      </c>
      <c r="L392" s="15"/>
      <c r="M392" s="17"/>
      <c r="N392" s="29"/>
    </row>
    <row r="393" spans="1:14">
      <c r="A393" s="60"/>
      <c r="B393" s="16" t="str">
        <f>IF(A393="", "", IFERROR(VLOOKUP(A393, 'Building List'!A:C,2,FALSE), "Invalid Building Name"))</f>
        <v/>
      </c>
      <c r="C393" s="65" t="str">
        <f>IF(A393="", "", IFERROR(VLOOKUP(A393, 'Building List'!A:C,3,FALSE), "Invalid Building Name"))</f>
        <v/>
      </c>
      <c r="D393" s="17"/>
      <c r="E393" s="17"/>
      <c r="F393" s="16" t="str">
        <f>IF(G393="", "", IFERROR(VLOOKUP(G393,'Location Type Codes'!F:G,2,FALSE), "Invalid Room Type"))</f>
        <v/>
      </c>
      <c r="G393" s="15"/>
      <c r="H393" s="16" t="str">
        <f>IF(I393="", "", IFERROR(VLOOKUP(I393,'Org Hierarchy'!F:G,2,FALSE), "Invalid Department"))</f>
        <v/>
      </c>
      <c r="I393" s="15"/>
      <c r="J393" s="17"/>
      <c r="K393" s="16" t="str">
        <f>IF(L393="", "", IFERROR(VLOOKUP(L393,Functionalization!A:B,2,FALSE), "Invalid Cost Pool"))</f>
        <v/>
      </c>
      <c r="L393" s="15"/>
      <c r="M393" s="17"/>
      <c r="N393" s="29"/>
    </row>
    <row r="394" spans="1:14">
      <c r="A394" s="60"/>
      <c r="B394" s="16" t="str">
        <f>IF(A394="", "", IFERROR(VLOOKUP(A394, 'Building List'!A:C,2,FALSE), "Invalid Building Name"))</f>
        <v/>
      </c>
      <c r="C394" s="65" t="str">
        <f>IF(A394="", "", IFERROR(VLOOKUP(A394, 'Building List'!A:C,3,FALSE), "Invalid Building Name"))</f>
        <v/>
      </c>
      <c r="D394" s="17"/>
      <c r="E394" s="17"/>
      <c r="F394" s="16" t="str">
        <f>IF(G394="", "", IFERROR(VLOOKUP(G394,'Location Type Codes'!F:G,2,FALSE), "Invalid Room Type"))</f>
        <v/>
      </c>
      <c r="G394" s="15"/>
      <c r="H394" s="16" t="str">
        <f>IF(I394="", "", IFERROR(VLOOKUP(I394,'Org Hierarchy'!F:G,2,FALSE), "Invalid Department"))</f>
        <v/>
      </c>
      <c r="I394" s="15"/>
      <c r="J394" s="17"/>
      <c r="K394" s="16" t="str">
        <f>IF(L394="", "", IFERROR(VLOOKUP(L394,Functionalization!A:B,2,FALSE), "Invalid Cost Pool"))</f>
        <v/>
      </c>
      <c r="L394" s="15"/>
      <c r="M394" s="17"/>
      <c r="N394" s="29"/>
    </row>
    <row r="395" spans="1:14">
      <c r="A395" s="60"/>
      <c r="B395" s="16" t="str">
        <f>IF(A395="", "", IFERROR(VLOOKUP(A395, 'Building List'!A:C,2,FALSE), "Invalid Building Name"))</f>
        <v/>
      </c>
      <c r="C395" s="65" t="str">
        <f>IF(A395="", "", IFERROR(VLOOKUP(A395, 'Building List'!A:C,3,FALSE), "Invalid Building Name"))</f>
        <v/>
      </c>
      <c r="D395" s="17"/>
      <c r="E395" s="17"/>
      <c r="F395" s="16" t="str">
        <f>IF(G395="", "", IFERROR(VLOOKUP(G395,'Location Type Codes'!F:G,2,FALSE), "Invalid Room Type"))</f>
        <v/>
      </c>
      <c r="G395" s="15"/>
      <c r="H395" s="16" t="str">
        <f>IF(I395="", "", IFERROR(VLOOKUP(I395,'Org Hierarchy'!F:G,2,FALSE), "Invalid Department"))</f>
        <v/>
      </c>
      <c r="I395" s="15"/>
      <c r="J395" s="17"/>
      <c r="K395" s="16" t="str">
        <f>IF(L395="", "", IFERROR(VLOOKUP(L395,Functionalization!A:B,2,FALSE), "Invalid Cost Pool"))</f>
        <v/>
      </c>
      <c r="L395" s="15"/>
      <c r="M395" s="17"/>
      <c r="N395" s="29"/>
    </row>
    <row r="396" spans="1:14">
      <c r="A396" s="60"/>
      <c r="B396" s="16" t="str">
        <f>IF(A396="", "", IFERROR(VLOOKUP(A396, 'Building List'!A:C,2,FALSE), "Invalid Building Name"))</f>
        <v/>
      </c>
      <c r="C396" s="65" t="str">
        <f>IF(A396="", "", IFERROR(VLOOKUP(A396, 'Building List'!A:C,3,FALSE), "Invalid Building Name"))</f>
        <v/>
      </c>
      <c r="D396" s="17"/>
      <c r="E396" s="17"/>
      <c r="F396" s="16" t="str">
        <f>IF(G396="", "", IFERROR(VLOOKUP(G396,'Location Type Codes'!F:G,2,FALSE), "Invalid Room Type"))</f>
        <v/>
      </c>
      <c r="G396" s="15"/>
      <c r="H396" s="16" t="str">
        <f>IF(I396="", "", IFERROR(VLOOKUP(I396,'Org Hierarchy'!F:G,2,FALSE), "Invalid Department"))</f>
        <v/>
      </c>
      <c r="I396" s="15"/>
      <c r="J396" s="17"/>
      <c r="K396" s="16" t="str">
        <f>IF(L396="", "", IFERROR(VLOOKUP(L396,Functionalization!A:B,2,FALSE), "Invalid Cost Pool"))</f>
        <v/>
      </c>
      <c r="L396" s="15"/>
      <c r="M396" s="17"/>
      <c r="N396" s="29"/>
    </row>
    <row r="397" spans="1:14">
      <c r="A397" s="60"/>
      <c r="B397" s="16" t="str">
        <f>IF(A397="", "", IFERROR(VLOOKUP(A397, 'Building List'!A:C,2,FALSE), "Invalid Building Name"))</f>
        <v/>
      </c>
      <c r="C397" s="65" t="str">
        <f>IF(A397="", "", IFERROR(VLOOKUP(A397, 'Building List'!A:C,3,FALSE), "Invalid Building Name"))</f>
        <v/>
      </c>
      <c r="D397" s="17"/>
      <c r="E397" s="17"/>
      <c r="F397" s="16" t="str">
        <f>IF(G397="", "", IFERROR(VLOOKUP(G397,'Location Type Codes'!F:G,2,FALSE), "Invalid Room Type"))</f>
        <v/>
      </c>
      <c r="G397" s="15"/>
      <c r="H397" s="16" t="str">
        <f>IF(I397="", "", IFERROR(VLOOKUP(I397,'Org Hierarchy'!F:G,2,FALSE), "Invalid Department"))</f>
        <v/>
      </c>
      <c r="I397" s="15"/>
      <c r="J397" s="17"/>
      <c r="K397" s="16" t="str">
        <f>IF(L397="", "", IFERROR(VLOOKUP(L397,Functionalization!A:B,2,FALSE), "Invalid Cost Pool"))</f>
        <v/>
      </c>
      <c r="L397" s="15"/>
      <c r="M397" s="17"/>
      <c r="N397" s="29"/>
    </row>
    <row r="398" spans="1:14">
      <c r="A398" s="60"/>
      <c r="B398" s="16" t="str">
        <f>IF(A398="", "", IFERROR(VLOOKUP(A398, 'Building List'!A:C,2,FALSE), "Invalid Building Name"))</f>
        <v/>
      </c>
      <c r="C398" s="65" t="str">
        <f>IF(A398="", "", IFERROR(VLOOKUP(A398, 'Building List'!A:C,3,FALSE), "Invalid Building Name"))</f>
        <v/>
      </c>
      <c r="D398" s="17"/>
      <c r="E398" s="17"/>
      <c r="F398" s="16" t="str">
        <f>IF(G398="", "", IFERROR(VLOOKUP(G398,'Location Type Codes'!F:G,2,FALSE), "Invalid Room Type"))</f>
        <v/>
      </c>
      <c r="G398" s="15"/>
      <c r="H398" s="16" t="str">
        <f>IF(I398="", "", IFERROR(VLOOKUP(I398,'Org Hierarchy'!F:G,2,FALSE), "Invalid Department"))</f>
        <v/>
      </c>
      <c r="I398" s="15"/>
      <c r="J398" s="17"/>
      <c r="K398" s="16" t="str">
        <f>IF(L398="", "", IFERROR(VLOOKUP(L398,Functionalization!A:B,2,FALSE), "Invalid Cost Pool"))</f>
        <v/>
      </c>
      <c r="L398" s="15"/>
      <c r="M398" s="17"/>
      <c r="N398" s="29"/>
    </row>
    <row r="399" spans="1:14">
      <c r="A399" s="60"/>
      <c r="B399" s="16" t="str">
        <f>IF(A399="", "", IFERROR(VLOOKUP(A399, 'Building List'!A:C,2,FALSE), "Invalid Building Name"))</f>
        <v/>
      </c>
      <c r="C399" s="65" t="str">
        <f>IF(A399="", "", IFERROR(VLOOKUP(A399, 'Building List'!A:C,3,FALSE), "Invalid Building Name"))</f>
        <v/>
      </c>
      <c r="D399" s="17"/>
      <c r="E399" s="17"/>
      <c r="F399" s="16" t="str">
        <f>IF(G399="", "", IFERROR(VLOOKUP(G399,'Location Type Codes'!F:G,2,FALSE), "Invalid Room Type"))</f>
        <v/>
      </c>
      <c r="G399" s="15"/>
      <c r="H399" s="16" t="str">
        <f>IF(I399="", "", IFERROR(VLOOKUP(I399,'Org Hierarchy'!F:G,2,FALSE), "Invalid Department"))</f>
        <v/>
      </c>
      <c r="I399" s="15"/>
      <c r="J399" s="17"/>
      <c r="K399" s="16" t="str">
        <f>IF(L399="", "", IFERROR(VLOOKUP(L399,Functionalization!A:B,2,FALSE), "Invalid Cost Pool"))</f>
        <v/>
      </c>
      <c r="L399" s="15"/>
      <c r="M399" s="17"/>
      <c r="N399" s="29"/>
    </row>
    <row r="400" spans="1:14">
      <c r="A400" s="60"/>
      <c r="B400" s="16" t="str">
        <f>IF(A400="", "", IFERROR(VLOOKUP(A400, 'Building List'!A:C,2,FALSE), "Invalid Building Name"))</f>
        <v/>
      </c>
      <c r="C400" s="65" t="str">
        <f>IF(A400="", "", IFERROR(VLOOKUP(A400, 'Building List'!A:C,3,FALSE), "Invalid Building Name"))</f>
        <v/>
      </c>
      <c r="D400" s="17"/>
      <c r="E400" s="17"/>
      <c r="F400" s="16" t="str">
        <f>IF(G400="", "", IFERROR(VLOOKUP(G400,'Location Type Codes'!F:G,2,FALSE), "Invalid Room Type"))</f>
        <v/>
      </c>
      <c r="G400" s="15"/>
      <c r="H400" s="16" t="str">
        <f>IF(I400="", "", IFERROR(VLOOKUP(I400,'Org Hierarchy'!F:G,2,FALSE), "Invalid Department"))</f>
        <v/>
      </c>
      <c r="I400" s="15"/>
      <c r="J400" s="17"/>
      <c r="K400" s="16" t="str">
        <f>IF(L400="", "", IFERROR(VLOOKUP(L400,Functionalization!A:B,2,FALSE), "Invalid Cost Pool"))</f>
        <v/>
      </c>
      <c r="L400" s="15"/>
      <c r="M400" s="17"/>
      <c r="N400" s="29"/>
    </row>
    <row r="401" spans="1:14">
      <c r="A401" s="60"/>
      <c r="B401" s="16" t="str">
        <f>IF(A401="", "", IFERROR(VLOOKUP(A401, 'Building List'!A:C,2,FALSE), "Invalid Building Name"))</f>
        <v/>
      </c>
      <c r="C401" s="65" t="str">
        <f>IF(A401="", "", IFERROR(VLOOKUP(A401, 'Building List'!A:C,3,FALSE), "Invalid Building Name"))</f>
        <v/>
      </c>
      <c r="D401" s="17"/>
      <c r="E401" s="17"/>
      <c r="F401" s="16" t="str">
        <f>IF(G401="", "", IFERROR(VLOOKUP(G401,'Location Type Codes'!F:G,2,FALSE), "Invalid Room Type"))</f>
        <v/>
      </c>
      <c r="G401" s="15"/>
      <c r="H401" s="16" t="str">
        <f>IF(I401="", "", IFERROR(VLOOKUP(I401,'Org Hierarchy'!F:G,2,FALSE), "Invalid Department"))</f>
        <v/>
      </c>
      <c r="I401" s="15"/>
      <c r="J401" s="17"/>
      <c r="K401" s="16" t="str">
        <f>IF(L401="", "", IFERROR(VLOOKUP(L401,Functionalization!A:B,2,FALSE), "Invalid Cost Pool"))</f>
        <v/>
      </c>
      <c r="L401" s="15"/>
      <c r="M401" s="17"/>
      <c r="N401" s="29"/>
    </row>
    <row r="402" spans="1:14">
      <c r="A402" s="60"/>
      <c r="B402" s="16" t="str">
        <f>IF(A402="", "", IFERROR(VLOOKUP(A402, 'Building List'!A:C,2,FALSE), "Invalid Building Name"))</f>
        <v/>
      </c>
      <c r="C402" s="65" t="str">
        <f>IF(A402="", "", IFERROR(VLOOKUP(A402, 'Building List'!A:C,3,FALSE), "Invalid Building Name"))</f>
        <v/>
      </c>
      <c r="D402" s="17"/>
      <c r="E402" s="17"/>
      <c r="F402" s="16" t="str">
        <f>IF(G402="", "", IFERROR(VLOOKUP(G402,'Location Type Codes'!F:G,2,FALSE), "Invalid Room Type"))</f>
        <v/>
      </c>
      <c r="G402" s="15"/>
      <c r="H402" s="16" t="str">
        <f>IF(I402="", "", IFERROR(VLOOKUP(I402,'Org Hierarchy'!F:G,2,FALSE), "Invalid Department"))</f>
        <v/>
      </c>
      <c r="I402" s="15"/>
      <c r="J402" s="17"/>
      <c r="K402" s="16" t="str">
        <f>IF(L402="", "", IFERROR(VLOOKUP(L402,Functionalization!A:B,2,FALSE), "Invalid Cost Pool"))</f>
        <v/>
      </c>
      <c r="L402" s="15"/>
      <c r="M402" s="17"/>
      <c r="N402" s="29"/>
    </row>
    <row r="403" spans="1:14">
      <c r="A403" s="60"/>
      <c r="B403" s="16" t="str">
        <f>IF(A403="", "", IFERROR(VLOOKUP(A403, 'Building List'!A:C,2,FALSE), "Invalid Building Name"))</f>
        <v/>
      </c>
      <c r="C403" s="65" t="str">
        <f>IF(A403="", "", IFERROR(VLOOKUP(A403, 'Building List'!A:C,3,FALSE), "Invalid Building Name"))</f>
        <v/>
      </c>
      <c r="D403" s="17"/>
      <c r="E403" s="17"/>
      <c r="F403" s="16" t="str">
        <f>IF(G403="", "", IFERROR(VLOOKUP(G403,'Location Type Codes'!F:G,2,FALSE), "Invalid Room Type"))</f>
        <v/>
      </c>
      <c r="G403" s="15"/>
      <c r="H403" s="16" t="str">
        <f>IF(I403="", "", IFERROR(VLOOKUP(I403,'Org Hierarchy'!F:G,2,FALSE), "Invalid Department"))</f>
        <v/>
      </c>
      <c r="I403" s="15"/>
      <c r="J403" s="17"/>
      <c r="K403" s="16" t="str">
        <f>IF(L403="", "", IFERROR(VLOOKUP(L403,Functionalization!A:B,2,FALSE), "Invalid Cost Pool"))</f>
        <v/>
      </c>
      <c r="L403" s="15"/>
      <c r="M403" s="17"/>
      <c r="N403" s="29"/>
    </row>
    <row r="404" spans="1:14">
      <c r="A404" s="60"/>
      <c r="B404" s="16" t="str">
        <f>IF(A404="", "", IFERROR(VLOOKUP(A404, 'Building List'!A:C,2,FALSE), "Invalid Building Name"))</f>
        <v/>
      </c>
      <c r="C404" s="65" t="str">
        <f>IF(A404="", "", IFERROR(VLOOKUP(A404, 'Building List'!A:C,3,FALSE), "Invalid Building Name"))</f>
        <v/>
      </c>
      <c r="D404" s="17"/>
      <c r="E404" s="17"/>
      <c r="F404" s="16" t="str">
        <f>IF(G404="", "", IFERROR(VLOOKUP(G404,'Location Type Codes'!F:G,2,FALSE), "Invalid Room Type"))</f>
        <v/>
      </c>
      <c r="G404" s="15"/>
      <c r="H404" s="16" t="str">
        <f>IF(I404="", "", IFERROR(VLOOKUP(I404,'Org Hierarchy'!F:G,2,FALSE), "Invalid Department"))</f>
        <v/>
      </c>
      <c r="I404" s="15"/>
      <c r="J404" s="17"/>
      <c r="K404" s="16" t="str">
        <f>IF(L404="", "", IFERROR(VLOOKUP(L404,Functionalization!A:B,2,FALSE), "Invalid Cost Pool"))</f>
        <v/>
      </c>
      <c r="L404" s="15"/>
      <c r="M404" s="17"/>
      <c r="N404" s="29"/>
    </row>
    <row r="405" spans="1:14">
      <c r="A405" s="60"/>
      <c r="B405" s="16" t="str">
        <f>IF(A405="", "", IFERROR(VLOOKUP(A405, 'Building List'!A:C,2,FALSE), "Invalid Building Name"))</f>
        <v/>
      </c>
      <c r="C405" s="65" t="str">
        <f>IF(A405="", "", IFERROR(VLOOKUP(A405, 'Building List'!A:C,3,FALSE), "Invalid Building Name"))</f>
        <v/>
      </c>
      <c r="D405" s="17"/>
      <c r="E405" s="17"/>
      <c r="F405" s="16" t="str">
        <f>IF(G405="", "", IFERROR(VLOOKUP(G405,'Location Type Codes'!F:G,2,FALSE), "Invalid Room Type"))</f>
        <v/>
      </c>
      <c r="G405" s="15"/>
      <c r="H405" s="16" t="str">
        <f>IF(I405="", "", IFERROR(VLOOKUP(I405,'Org Hierarchy'!F:G,2,FALSE), "Invalid Department"))</f>
        <v/>
      </c>
      <c r="I405" s="15"/>
      <c r="J405" s="17"/>
      <c r="K405" s="16" t="str">
        <f>IF(L405="", "", IFERROR(VLOOKUP(L405,Functionalization!A:B,2,FALSE), "Invalid Cost Pool"))</f>
        <v/>
      </c>
      <c r="L405" s="15"/>
      <c r="M405" s="17"/>
      <c r="N405" s="29"/>
    </row>
    <row r="406" spans="1:14">
      <c r="A406" s="60"/>
      <c r="B406" s="16" t="str">
        <f>IF(A406="", "", IFERROR(VLOOKUP(A406, 'Building List'!A:C,2,FALSE), "Invalid Building Name"))</f>
        <v/>
      </c>
      <c r="C406" s="65" t="str">
        <f>IF(A406="", "", IFERROR(VLOOKUP(A406, 'Building List'!A:C,3,FALSE), "Invalid Building Name"))</f>
        <v/>
      </c>
      <c r="D406" s="17"/>
      <c r="E406" s="17"/>
      <c r="F406" s="16" t="str">
        <f>IF(G406="", "", IFERROR(VLOOKUP(G406,'Location Type Codes'!F:G,2,FALSE), "Invalid Room Type"))</f>
        <v/>
      </c>
      <c r="G406" s="15"/>
      <c r="H406" s="16" t="str">
        <f>IF(I406="", "", IFERROR(VLOOKUP(I406,'Org Hierarchy'!F:G,2,FALSE), "Invalid Department"))</f>
        <v/>
      </c>
      <c r="I406" s="15"/>
      <c r="J406" s="17"/>
      <c r="K406" s="16" t="str">
        <f>IF(L406="", "", IFERROR(VLOOKUP(L406,Functionalization!A:B,2,FALSE), "Invalid Cost Pool"))</f>
        <v/>
      </c>
      <c r="L406" s="15"/>
      <c r="M406" s="17"/>
      <c r="N406" s="29"/>
    </row>
    <row r="407" spans="1:14">
      <c r="A407" s="60"/>
      <c r="B407" s="16" t="str">
        <f>IF(A407="", "", IFERROR(VLOOKUP(A407, 'Building List'!A:C,2,FALSE), "Invalid Building Name"))</f>
        <v/>
      </c>
      <c r="C407" s="65" t="str">
        <f>IF(A407="", "", IFERROR(VLOOKUP(A407, 'Building List'!A:C,3,FALSE), "Invalid Building Name"))</f>
        <v/>
      </c>
      <c r="D407" s="17"/>
      <c r="E407" s="17"/>
      <c r="F407" s="16" t="str">
        <f>IF(G407="", "", IFERROR(VLOOKUP(G407,'Location Type Codes'!F:G,2,FALSE), "Invalid Room Type"))</f>
        <v/>
      </c>
      <c r="G407" s="15"/>
      <c r="H407" s="16" t="str">
        <f>IF(I407="", "", IFERROR(VLOOKUP(I407,'Org Hierarchy'!F:G,2,FALSE), "Invalid Department"))</f>
        <v/>
      </c>
      <c r="I407" s="15"/>
      <c r="J407" s="17"/>
      <c r="K407" s="16" t="str">
        <f>IF(L407="", "", IFERROR(VLOOKUP(L407,Functionalization!A:B,2,FALSE), "Invalid Cost Pool"))</f>
        <v/>
      </c>
      <c r="L407" s="15"/>
      <c r="M407" s="17"/>
      <c r="N407" s="29"/>
    </row>
    <row r="408" spans="1:14">
      <c r="A408" s="60"/>
      <c r="B408" s="16" t="str">
        <f>IF(A408="", "", IFERROR(VLOOKUP(A408, 'Building List'!A:C,2,FALSE), "Invalid Building Name"))</f>
        <v/>
      </c>
      <c r="C408" s="65" t="str">
        <f>IF(A408="", "", IFERROR(VLOOKUP(A408, 'Building List'!A:C,3,FALSE), "Invalid Building Name"))</f>
        <v/>
      </c>
      <c r="D408" s="17"/>
      <c r="E408" s="17"/>
      <c r="F408" s="16" t="str">
        <f>IF(G408="", "", IFERROR(VLOOKUP(G408,'Location Type Codes'!F:G,2,FALSE), "Invalid Room Type"))</f>
        <v/>
      </c>
      <c r="G408" s="15"/>
      <c r="H408" s="16" t="str">
        <f>IF(I408="", "", IFERROR(VLOOKUP(I408,'Org Hierarchy'!F:G,2,FALSE), "Invalid Department"))</f>
        <v/>
      </c>
      <c r="I408" s="15"/>
      <c r="J408" s="17"/>
      <c r="K408" s="16" t="str">
        <f>IF(L408="", "", IFERROR(VLOOKUP(L408,Functionalization!A:B,2,FALSE), "Invalid Cost Pool"))</f>
        <v/>
      </c>
      <c r="L408" s="15"/>
      <c r="M408" s="17"/>
      <c r="N408" s="29"/>
    </row>
    <row r="409" spans="1:14">
      <c r="A409" s="60"/>
      <c r="B409" s="16" t="str">
        <f>IF(A409="", "", IFERROR(VLOOKUP(A409, 'Building List'!A:C,2,FALSE), "Invalid Building Name"))</f>
        <v/>
      </c>
      <c r="C409" s="65" t="str">
        <f>IF(A409="", "", IFERROR(VLOOKUP(A409, 'Building List'!A:C,3,FALSE), "Invalid Building Name"))</f>
        <v/>
      </c>
      <c r="D409" s="17"/>
      <c r="E409" s="17"/>
      <c r="F409" s="16" t="str">
        <f>IF(G409="", "", IFERROR(VLOOKUP(G409,'Location Type Codes'!F:G,2,FALSE), "Invalid Room Type"))</f>
        <v/>
      </c>
      <c r="G409" s="15"/>
      <c r="H409" s="16" t="str">
        <f>IF(I409="", "", IFERROR(VLOOKUP(I409,'Org Hierarchy'!F:G,2,FALSE), "Invalid Department"))</f>
        <v/>
      </c>
      <c r="I409" s="15"/>
      <c r="J409" s="17"/>
      <c r="K409" s="16" t="str">
        <f>IF(L409="", "", IFERROR(VLOOKUP(L409,Functionalization!A:B,2,FALSE), "Invalid Cost Pool"))</f>
        <v/>
      </c>
      <c r="L409" s="15"/>
      <c r="M409" s="17"/>
      <c r="N409" s="29"/>
    </row>
    <row r="410" spans="1:14">
      <c r="A410" s="60"/>
      <c r="B410" s="16" t="str">
        <f>IF(A410="", "", IFERROR(VLOOKUP(A410, 'Building List'!A:C,2,FALSE), "Invalid Building Name"))</f>
        <v/>
      </c>
      <c r="C410" s="65" t="str">
        <f>IF(A410="", "", IFERROR(VLOOKUP(A410, 'Building List'!A:C,3,FALSE), "Invalid Building Name"))</f>
        <v/>
      </c>
      <c r="D410" s="17"/>
      <c r="E410" s="17"/>
      <c r="F410" s="16" t="str">
        <f>IF(G410="", "", IFERROR(VLOOKUP(G410,'Location Type Codes'!F:G,2,FALSE), "Invalid Room Type"))</f>
        <v/>
      </c>
      <c r="G410" s="15"/>
      <c r="H410" s="16" t="str">
        <f>IF(I410="", "", IFERROR(VLOOKUP(I410,'Org Hierarchy'!F:G,2,FALSE), "Invalid Department"))</f>
        <v/>
      </c>
      <c r="I410" s="15"/>
      <c r="J410" s="17"/>
      <c r="K410" s="16" t="str">
        <f>IF(L410="", "", IFERROR(VLOOKUP(L410,Functionalization!A:B,2,FALSE), "Invalid Cost Pool"))</f>
        <v/>
      </c>
      <c r="L410" s="15"/>
      <c r="M410" s="17"/>
      <c r="N410" s="29"/>
    </row>
    <row r="411" spans="1:14">
      <c r="A411" s="60"/>
      <c r="B411" s="16" t="str">
        <f>IF(A411="", "", IFERROR(VLOOKUP(A411, 'Building List'!A:C,2,FALSE), "Invalid Building Name"))</f>
        <v/>
      </c>
      <c r="C411" s="65" t="str">
        <f>IF(A411="", "", IFERROR(VLOOKUP(A411, 'Building List'!A:C,3,FALSE), "Invalid Building Name"))</f>
        <v/>
      </c>
      <c r="D411" s="17"/>
      <c r="E411" s="17"/>
      <c r="F411" s="16" t="str">
        <f>IF(G411="", "", IFERROR(VLOOKUP(G411,'Location Type Codes'!F:G,2,FALSE), "Invalid Room Type"))</f>
        <v/>
      </c>
      <c r="G411" s="15"/>
      <c r="H411" s="16" t="str">
        <f>IF(I411="", "", IFERROR(VLOOKUP(I411,'Org Hierarchy'!F:G,2,FALSE), "Invalid Department"))</f>
        <v/>
      </c>
      <c r="I411" s="15"/>
      <c r="J411" s="17"/>
      <c r="K411" s="16" t="str">
        <f>IF(L411="", "", IFERROR(VLOOKUP(L411,Functionalization!A:B,2,FALSE), "Invalid Cost Pool"))</f>
        <v/>
      </c>
      <c r="L411" s="15"/>
      <c r="M411" s="17"/>
      <c r="N411" s="29"/>
    </row>
    <row r="412" spans="1:14">
      <c r="A412" s="60"/>
      <c r="B412" s="16" t="str">
        <f>IF(A412="", "", IFERROR(VLOOKUP(A412, 'Building List'!A:C,2,FALSE), "Invalid Building Name"))</f>
        <v/>
      </c>
      <c r="C412" s="65" t="str">
        <f>IF(A412="", "", IFERROR(VLOOKUP(A412, 'Building List'!A:C,3,FALSE), "Invalid Building Name"))</f>
        <v/>
      </c>
      <c r="D412" s="17"/>
      <c r="E412" s="17"/>
      <c r="F412" s="16" t="str">
        <f>IF(G412="", "", IFERROR(VLOOKUP(G412,'Location Type Codes'!F:G,2,FALSE), "Invalid Room Type"))</f>
        <v/>
      </c>
      <c r="G412" s="15"/>
      <c r="H412" s="16" t="str">
        <f>IF(I412="", "", IFERROR(VLOOKUP(I412,'Org Hierarchy'!F:G,2,FALSE), "Invalid Department"))</f>
        <v/>
      </c>
      <c r="I412" s="15"/>
      <c r="J412" s="17"/>
      <c r="K412" s="16" t="str">
        <f>IF(L412="", "", IFERROR(VLOOKUP(L412,Functionalization!A:B,2,FALSE), "Invalid Cost Pool"))</f>
        <v/>
      </c>
      <c r="L412" s="15"/>
      <c r="M412" s="17"/>
      <c r="N412" s="29"/>
    </row>
    <row r="413" spans="1:14">
      <c r="A413" s="60"/>
      <c r="B413" s="16" t="str">
        <f>IF(A413="", "", IFERROR(VLOOKUP(A413, 'Building List'!A:C,2,FALSE), "Invalid Building Name"))</f>
        <v/>
      </c>
      <c r="C413" s="65" t="str">
        <f>IF(A413="", "", IFERROR(VLOOKUP(A413, 'Building List'!A:C,3,FALSE), "Invalid Building Name"))</f>
        <v/>
      </c>
      <c r="D413" s="17"/>
      <c r="E413" s="17"/>
      <c r="F413" s="16" t="str">
        <f>IF(G413="", "", IFERROR(VLOOKUP(G413,'Location Type Codes'!F:G,2,FALSE), "Invalid Room Type"))</f>
        <v/>
      </c>
      <c r="G413" s="15"/>
      <c r="H413" s="16" t="str">
        <f>IF(I413="", "", IFERROR(VLOOKUP(I413,'Org Hierarchy'!F:G,2,FALSE), "Invalid Department"))</f>
        <v/>
      </c>
      <c r="I413" s="15"/>
      <c r="J413" s="17"/>
      <c r="K413" s="16" t="str">
        <f>IF(L413="", "", IFERROR(VLOOKUP(L413,Functionalization!A:B,2,FALSE), "Invalid Cost Pool"))</f>
        <v/>
      </c>
      <c r="L413" s="15"/>
      <c r="M413" s="17"/>
      <c r="N413" s="29"/>
    </row>
    <row r="414" spans="1:14">
      <c r="A414" s="60"/>
      <c r="B414" s="16" t="str">
        <f>IF(A414="", "", IFERROR(VLOOKUP(A414, 'Building List'!A:C,2,FALSE), "Invalid Building Name"))</f>
        <v/>
      </c>
      <c r="C414" s="65" t="str">
        <f>IF(A414="", "", IFERROR(VLOOKUP(A414, 'Building List'!A:C,3,FALSE), "Invalid Building Name"))</f>
        <v/>
      </c>
      <c r="D414" s="17"/>
      <c r="E414" s="17"/>
      <c r="F414" s="16" t="str">
        <f>IF(G414="", "", IFERROR(VLOOKUP(G414,'Location Type Codes'!F:G,2,FALSE), "Invalid Room Type"))</f>
        <v/>
      </c>
      <c r="G414" s="15"/>
      <c r="H414" s="16" t="str">
        <f>IF(I414="", "", IFERROR(VLOOKUP(I414,'Org Hierarchy'!F:G,2,FALSE), "Invalid Department"))</f>
        <v/>
      </c>
      <c r="I414" s="15"/>
      <c r="J414" s="17"/>
      <c r="K414" s="16" t="str">
        <f>IF(L414="", "", IFERROR(VLOOKUP(L414,Functionalization!A:B,2,FALSE), "Invalid Cost Pool"))</f>
        <v/>
      </c>
      <c r="L414" s="15"/>
      <c r="M414" s="17"/>
      <c r="N414" s="29"/>
    </row>
    <row r="415" spans="1:14">
      <c r="A415" s="60"/>
      <c r="B415" s="16" t="str">
        <f>IF(A415="", "", IFERROR(VLOOKUP(A415, 'Building List'!A:C,2,FALSE), "Invalid Building Name"))</f>
        <v/>
      </c>
      <c r="C415" s="65" t="str">
        <f>IF(A415="", "", IFERROR(VLOOKUP(A415, 'Building List'!A:C,3,FALSE), "Invalid Building Name"))</f>
        <v/>
      </c>
      <c r="D415" s="17"/>
      <c r="E415" s="17"/>
      <c r="F415" s="16" t="str">
        <f>IF(G415="", "", IFERROR(VLOOKUP(G415,'Location Type Codes'!F:G,2,FALSE), "Invalid Room Type"))</f>
        <v/>
      </c>
      <c r="G415" s="15"/>
      <c r="H415" s="16" t="str">
        <f>IF(I415="", "", IFERROR(VLOOKUP(I415,'Org Hierarchy'!F:G,2,FALSE), "Invalid Department"))</f>
        <v/>
      </c>
      <c r="I415" s="15"/>
      <c r="J415" s="17"/>
      <c r="K415" s="16" t="str">
        <f>IF(L415="", "", IFERROR(VLOOKUP(L415,Functionalization!A:B,2,FALSE), "Invalid Cost Pool"))</f>
        <v/>
      </c>
      <c r="L415" s="15"/>
      <c r="M415" s="17"/>
      <c r="N415" s="29"/>
    </row>
    <row r="416" spans="1:14">
      <c r="A416" s="60"/>
      <c r="B416" s="16" t="str">
        <f>IF(A416="", "", IFERROR(VLOOKUP(A416, 'Building List'!A:C,2,FALSE), "Invalid Building Name"))</f>
        <v/>
      </c>
      <c r="C416" s="65" t="str">
        <f>IF(A416="", "", IFERROR(VLOOKUP(A416, 'Building List'!A:C,3,FALSE), "Invalid Building Name"))</f>
        <v/>
      </c>
      <c r="D416" s="17"/>
      <c r="E416" s="17"/>
      <c r="F416" s="16" t="str">
        <f>IF(G416="", "", IFERROR(VLOOKUP(G416,'Location Type Codes'!F:G,2,FALSE), "Invalid Room Type"))</f>
        <v/>
      </c>
      <c r="G416" s="15"/>
      <c r="H416" s="16" t="str">
        <f>IF(I416="", "", IFERROR(VLOOKUP(I416,'Org Hierarchy'!F:G,2,FALSE), "Invalid Department"))</f>
        <v/>
      </c>
      <c r="I416" s="15"/>
      <c r="J416" s="17"/>
      <c r="K416" s="16" t="str">
        <f>IF(L416="", "", IFERROR(VLOOKUP(L416,Functionalization!A:B,2,FALSE), "Invalid Cost Pool"))</f>
        <v/>
      </c>
      <c r="L416" s="15"/>
      <c r="M416" s="17"/>
      <c r="N416" s="29"/>
    </row>
    <row r="417" spans="1:14">
      <c r="A417" s="60"/>
      <c r="B417" s="16" t="str">
        <f>IF(A417="", "", IFERROR(VLOOKUP(A417, 'Building List'!A:C,2,FALSE), "Invalid Building Name"))</f>
        <v/>
      </c>
      <c r="C417" s="65" t="str">
        <f>IF(A417="", "", IFERROR(VLOOKUP(A417, 'Building List'!A:C,3,FALSE), "Invalid Building Name"))</f>
        <v/>
      </c>
      <c r="D417" s="17"/>
      <c r="E417" s="17"/>
      <c r="F417" s="16" t="str">
        <f>IF(G417="", "", IFERROR(VLOOKUP(G417,'Location Type Codes'!F:G,2,FALSE), "Invalid Room Type"))</f>
        <v/>
      </c>
      <c r="G417" s="15"/>
      <c r="H417" s="16" t="str">
        <f>IF(I417="", "", IFERROR(VLOOKUP(I417,'Org Hierarchy'!F:G,2,FALSE), "Invalid Department"))</f>
        <v/>
      </c>
      <c r="I417" s="15"/>
      <c r="J417" s="17"/>
      <c r="K417" s="16" t="str">
        <f>IF(L417="", "", IFERROR(VLOOKUP(L417,Functionalization!A:B,2,FALSE), "Invalid Cost Pool"))</f>
        <v/>
      </c>
      <c r="L417" s="15"/>
      <c r="M417" s="17"/>
      <c r="N417" s="29"/>
    </row>
    <row r="418" spans="1:14">
      <c r="A418" s="60"/>
      <c r="B418" s="16" t="str">
        <f>IF(A418="", "", IFERROR(VLOOKUP(A418, 'Building List'!A:C,2,FALSE), "Invalid Building Name"))</f>
        <v/>
      </c>
      <c r="C418" s="65" t="str">
        <f>IF(A418="", "", IFERROR(VLOOKUP(A418, 'Building List'!A:C,3,FALSE), "Invalid Building Name"))</f>
        <v/>
      </c>
      <c r="D418" s="17"/>
      <c r="E418" s="17"/>
      <c r="F418" s="16" t="str">
        <f>IF(G418="", "", IFERROR(VLOOKUP(G418,'Location Type Codes'!F:G,2,FALSE), "Invalid Room Type"))</f>
        <v/>
      </c>
      <c r="G418" s="15"/>
      <c r="H418" s="16" t="str">
        <f>IF(I418="", "", IFERROR(VLOOKUP(I418,'Org Hierarchy'!F:G,2,FALSE), "Invalid Department"))</f>
        <v/>
      </c>
      <c r="I418" s="15"/>
      <c r="J418" s="17"/>
      <c r="K418" s="16" t="str">
        <f>IF(L418="", "", IFERROR(VLOOKUP(L418,Functionalization!A:B,2,FALSE), "Invalid Cost Pool"))</f>
        <v/>
      </c>
      <c r="L418" s="15"/>
      <c r="M418" s="17"/>
      <c r="N418" s="29"/>
    </row>
    <row r="419" spans="1:14">
      <c r="A419" s="60"/>
      <c r="B419" s="16" t="str">
        <f>IF(A419="", "", IFERROR(VLOOKUP(A419, 'Building List'!A:C,2,FALSE), "Invalid Building Name"))</f>
        <v/>
      </c>
      <c r="C419" s="65" t="str">
        <f>IF(A419="", "", IFERROR(VLOOKUP(A419, 'Building List'!A:C,3,FALSE), "Invalid Building Name"))</f>
        <v/>
      </c>
      <c r="D419" s="17"/>
      <c r="E419" s="17"/>
      <c r="F419" s="16" t="str">
        <f>IF(G419="", "", IFERROR(VLOOKUP(G419,'Location Type Codes'!F:G,2,FALSE), "Invalid Room Type"))</f>
        <v/>
      </c>
      <c r="G419" s="15"/>
      <c r="H419" s="16" t="str">
        <f>IF(I419="", "", IFERROR(VLOOKUP(I419,'Org Hierarchy'!F:G,2,FALSE), "Invalid Department"))</f>
        <v/>
      </c>
      <c r="I419" s="15"/>
      <c r="J419" s="17"/>
      <c r="K419" s="16" t="str">
        <f>IF(L419="", "", IFERROR(VLOOKUP(L419,Functionalization!A:B,2,FALSE), "Invalid Cost Pool"))</f>
        <v/>
      </c>
      <c r="L419" s="15"/>
      <c r="M419" s="17"/>
      <c r="N419" s="29"/>
    </row>
    <row r="420" spans="1:14">
      <c r="A420" s="60"/>
      <c r="B420" s="16" t="str">
        <f>IF(A420="", "", IFERROR(VLOOKUP(A420, 'Building List'!A:C,2,FALSE), "Invalid Building Name"))</f>
        <v/>
      </c>
      <c r="C420" s="65" t="str">
        <f>IF(A420="", "", IFERROR(VLOOKUP(A420, 'Building List'!A:C,3,FALSE), "Invalid Building Name"))</f>
        <v/>
      </c>
      <c r="D420" s="17"/>
      <c r="E420" s="17"/>
      <c r="F420" s="16" t="str">
        <f>IF(G420="", "", IFERROR(VLOOKUP(G420,'Location Type Codes'!F:G,2,FALSE), "Invalid Room Type"))</f>
        <v/>
      </c>
      <c r="G420" s="15"/>
      <c r="H420" s="16" t="str">
        <f>IF(I420="", "", IFERROR(VLOOKUP(I420,'Org Hierarchy'!F:G,2,FALSE), "Invalid Department"))</f>
        <v/>
      </c>
      <c r="I420" s="15"/>
      <c r="J420" s="17"/>
      <c r="K420" s="16" t="str">
        <f>IF(L420="", "", IFERROR(VLOOKUP(L420,Functionalization!A:B,2,FALSE), "Invalid Cost Pool"))</f>
        <v/>
      </c>
      <c r="L420" s="15"/>
      <c r="M420" s="17"/>
      <c r="N420" s="29"/>
    </row>
    <row r="421" spans="1:14">
      <c r="A421" s="60"/>
      <c r="B421" s="16" t="str">
        <f>IF(A421="", "", IFERROR(VLOOKUP(A421, 'Building List'!A:C,2,FALSE), "Invalid Building Name"))</f>
        <v/>
      </c>
      <c r="C421" s="65" t="str">
        <f>IF(A421="", "", IFERROR(VLOOKUP(A421, 'Building List'!A:C,3,FALSE), "Invalid Building Name"))</f>
        <v/>
      </c>
      <c r="D421" s="17"/>
      <c r="E421" s="17"/>
      <c r="F421" s="16" t="str">
        <f>IF(G421="", "", IFERROR(VLOOKUP(G421,'Location Type Codes'!F:G,2,FALSE), "Invalid Room Type"))</f>
        <v/>
      </c>
      <c r="G421" s="15"/>
      <c r="H421" s="16" t="str">
        <f>IF(I421="", "", IFERROR(VLOOKUP(I421,'Org Hierarchy'!F:G,2,FALSE), "Invalid Department"))</f>
        <v/>
      </c>
      <c r="I421" s="15"/>
      <c r="J421" s="17"/>
      <c r="K421" s="16" t="str">
        <f>IF(L421="", "", IFERROR(VLOOKUP(L421,Functionalization!A:B,2,FALSE), "Invalid Cost Pool"))</f>
        <v/>
      </c>
      <c r="L421" s="15"/>
      <c r="M421" s="17"/>
      <c r="N421" s="29"/>
    </row>
    <row r="422" spans="1:14">
      <c r="A422" s="60"/>
      <c r="B422" s="16" t="str">
        <f>IF(A422="", "", IFERROR(VLOOKUP(A422, 'Building List'!A:C,2,FALSE), "Invalid Building Name"))</f>
        <v/>
      </c>
      <c r="C422" s="65" t="str">
        <f>IF(A422="", "", IFERROR(VLOOKUP(A422, 'Building List'!A:C,3,FALSE), "Invalid Building Name"))</f>
        <v/>
      </c>
      <c r="D422" s="17"/>
      <c r="E422" s="17"/>
      <c r="F422" s="16" t="str">
        <f>IF(G422="", "", IFERROR(VLOOKUP(G422,'Location Type Codes'!F:G,2,FALSE), "Invalid Room Type"))</f>
        <v/>
      </c>
      <c r="G422" s="15"/>
      <c r="H422" s="16" t="str">
        <f>IF(I422="", "", IFERROR(VLOOKUP(I422,'Org Hierarchy'!F:G,2,FALSE), "Invalid Department"))</f>
        <v/>
      </c>
      <c r="I422" s="15"/>
      <c r="J422" s="17"/>
      <c r="K422" s="16" t="str">
        <f>IF(L422="", "", IFERROR(VLOOKUP(L422,Functionalization!A:B,2,FALSE), "Invalid Cost Pool"))</f>
        <v/>
      </c>
      <c r="L422" s="15"/>
      <c r="M422" s="17"/>
      <c r="N422" s="29"/>
    </row>
    <row r="423" spans="1:14">
      <c r="A423" s="60"/>
      <c r="B423" s="16" t="str">
        <f>IF(A423="", "", IFERROR(VLOOKUP(A423, 'Building List'!A:C,2,FALSE), "Invalid Building Name"))</f>
        <v/>
      </c>
      <c r="C423" s="65" t="str">
        <f>IF(A423="", "", IFERROR(VLOOKUP(A423, 'Building List'!A:C,3,FALSE), "Invalid Building Name"))</f>
        <v/>
      </c>
      <c r="D423" s="17"/>
      <c r="E423" s="17"/>
      <c r="F423" s="16" t="str">
        <f>IF(G423="", "", IFERROR(VLOOKUP(G423,'Location Type Codes'!F:G,2,FALSE), "Invalid Room Type"))</f>
        <v/>
      </c>
      <c r="G423" s="15"/>
      <c r="H423" s="16" t="str">
        <f>IF(I423="", "", IFERROR(VLOOKUP(I423,'Org Hierarchy'!F:G,2,FALSE), "Invalid Department"))</f>
        <v/>
      </c>
      <c r="I423" s="15"/>
      <c r="J423" s="17"/>
      <c r="K423" s="16" t="str">
        <f>IF(L423="", "", IFERROR(VLOOKUP(L423,Functionalization!A:B,2,FALSE), "Invalid Cost Pool"))</f>
        <v/>
      </c>
      <c r="L423" s="15"/>
      <c r="M423" s="17"/>
      <c r="N423" s="29"/>
    </row>
    <row r="424" spans="1:14">
      <c r="A424" s="60"/>
      <c r="B424" s="16" t="str">
        <f>IF(A424="", "", IFERROR(VLOOKUP(A424, 'Building List'!A:C,2,FALSE), "Invalid Building Name"))</f>
        <v/>
      </c>
      <c r="C424" s="65" t="str">
        <f>IF(A424="", "", IFERROR(VLOOKUP(A424, 'Building List'!A:C,3,FALSE), "Invalid Building Name"))</f>
        <v/>
      </c>
      <c r="D424" s="17"/>
      <c r="E424" s="17"/>
      <c r="F424" s="16" t="str">
        <f>IF(G424="", "", IFERROR(VLOOKUP(G424,'Location Type Codes'!F:G,2,FALSE), "Invalid Room Type"))</f>
        <v/>
      </c>
      <c r="G424" s="15"/>
      <c r="H424" s="16" t="str">
        <f>IF(I424="", "", IFERROR(VLOOKUP(I424,'Org Hierarchy'!F:G,2,FALSE), "Invalid Department"))</f>
        <v/>
      </c>
      <c r="I424" s="15"/>
      <c r="J424" s="17"/>
      <c r="K424" s="16" t="str">
        <f>IF(L424="", "", IFERROR(VLOOKUP(L424,Functionalization!A:B,2,FALSE), "Invalid Cost Pool"))</f>
        <v/>
      </c>
      <c r="L424" s="15"/>
      <c r="M424" s="17"/>
      <c r="N424" s="29"/>
    </row>
    <row r="425" spans="1:14">
      <c r="A425" s="60"/>
      <c r="B425" s="16" t="str">
        <f>IF(A425="", "", IFERROR(VLOOKUP(A425, 'Building List'!A:C,2,FALSE), "Invalid Building Name"))</f>
        <v/>
      </c>
      <c r="C425" s="65" t="str">
        <f>IF(A425="", "", IFERROR(VLOOKUP(A425, 'Building List'!A:C,3,FALSE), "Invalid Building Name"))</f>
        <v/>
      </c>
      <c r="D425" s="17"/>
      <c r="E425" s="17"/>
      <c r="F425" s="16" t="str">
        <f>IF(G425="", "", IFERROR(VLOOKUP(G425,'Location Type Codes'!F:G,2,FALSE), "Invalid Room Type"))</f>
        <v/>
      </c>
      <c r="G425" s="15"/>
      <c r="H425" s="16" t="str">
        <f>IF(I425="", "", IFERROR(VLOOKUP(I425,'Org Hierarchy'!F:G,2,FALSE), "Invalid Department"))</f>
        <v/>
      </c>
      <c r="I425" s="15"/>
      <c r="J425" s="17"/>
      <c r="K425" s="16" t="str">
        <f>IF(L425="", "", IFERROR(VLOOKUP(L425,Functionalization!A:B,2,FALSE), "Invalid Cost Pool"))</f>
        <v/>
      </c>
      <c r="L425" s="15"/>
      <c r="M425" s="17"/>
      <c r="N425" s="29"/>
    </row>
    <row r="426" spans="1:14">
      <c r="A426" s="60"/>
      <c r="B426" s="16" t="str">
        <f>IF(A426="", "", IFERROR(VLOOKUP(A426, 'Building List'!A:C,2,FALSE), "Invalid Building Name"))</f>
        <v/>
      </c>
      <c r="C426" s="65" t="str">
        <f>IF(A426="", "", IFERROR(VLOOKUP(A426, 'Building List'!A:C,3,FALSE), "Invalid Building Name"))</f>
        <v/>
      </c>
      <c r="D426" s="17"/>
      <c r="E426" s="17"/>
      <c r="F426" s="16" t="str">
        <f>IF(G426="", "", IFERROR(VLOOKUP(G426,'Location Type Codes'!F:G,2,FALSE), "Invalid Room Type"))</f>
        <v/>
      </c>
      <c r="G426" s="15"/>
      <c r="H426" s="16" t="str">
        <f>IF(I426="", "", IFERROR(VLOOKUP(I426,'Org Hierarchy'!F:G,2,FALSE), "Invalid Department"))</f>
        <v/>
      </c>
      <c r="I426" s="15"/>
      <c r="J426" s="17"/>
      <c r="K426" s="16" t="str">
        <f>IF(L426="", "", IFERROR(VLOOKUP(L426,Functionalization!A:B,2,FALSE), "Invalid Cost Pool"))</f>
        <v/>
      </c>
      <c r="L426" s="15"/>
      <c r="M426" s="17"/>
      <c r="N426" s="29"/>
    </row>
    <row r="427" spans="1:14">
      <c r="A427" s="60"/>
      <c r="B427" s="16" t="str">
        <f>IF(A427="", "", IFERROR(VLOOKUP(A427, 'Building List'!A:C,2,FALSE), "Invalid Building Name"))</f>
        <v/>
      </c>
      <c r="C427" s="65" t="str">
        <f>IF(A427="", "", IFERROR(VLOOKUP(A427, 'Building List'!A:C,3,FALSE), "Invalid Building Name"))</f>
        <v/>
      </c>
      <c r="D427" s="17"/>
      <c r="E427" s="17"/>
      <c r="F427" s="16" t="str">
        <f>IF(G427="", "", IFERROR(VLOOKUP(G427,'Location Type Codes'!F:G,2,FALSE), "Invalid Room Type"))</f>
        <v/>
      </c>
      <c r="G427" s="15"/>
      <c r="H427" s="16" t="str">
        <f>IF(I427="", "", IFERROR(VLOOKUP(I427,'Org Hierarchy'!F:G,2,FALSE), "Invalid Department"))</f>
        <v/>
      </c>
      <c r="I427" s="15"/>
      <c r="J427" s="17"/>
      <c r="K427" s="16" t="str">
        <f>IF(L427="", "", IFERROR(VLOOKUP(L427,Functionalization!A:B,2,FALSE), "Invalid Cost Pool"))</f>
        <v/>
      </c>
      <c r="L427" s="15"/>
      <c r="M427" s="17"/>
      <c r="N427" s="29"/>
    </row>
    <row r="428" spans="1:14">
      <c r="A428" s="60"/>
      <c r="B428" s="16" t="str">
        <f>IF(A428="", "", IFERROR(VLOOKUP(A428, 'Building List'!A:C,2,FALSE), "Invalid Building Name"))</f>
        <v/>
      </c>
      <c r="C428" s="65" t="str">
        <f>IF(A428="", "", IFERROR(VLOOKUP(A428, 'Building List'!A:C,3,FALSE), "Invalid Building Name"))</f>
        <v/>
      </c>
      <c r="D428" s="17"/>
      <c r="E428" s="17"/>
      <c r="F428" s="16" t="str">
        <f>IF(G428="", "", IFERROR(VLOOKUP(G428,'Location Type Codes'!F:G,2,FALSE), "Invalid Room Type"))</f>
        <v/>
      </c>
      <c r="G428" s="15"/>
      <c r="H428" s="16" t="str">
        <f>IF(I428="", "", IFERROR(VLOOKUP(I428,'Org Hierarchy'!F:G,2,FALSE), "Invalid Department"))</f>
        <v/>
      </c>
      <c r="I428" s="15"/>
      <c r="J428" s="17"/>
      <c r="K428" s="16" t="str">
        <f>IF(L428="", "", IFERROR(VLOOKUP(L428,Functionalization!A:B,2,FALSE), "Invalid Cost Pool"))</f>
        <v/>
      </c>
      <c r="L428" s="15"/>
      <c r="M428" s="17"/>
      <c r="N428" s="29"/>
    </row>
    <row r="429" spans="1:14">
      <c r="A429" s="60"/>
      <c r="B429" s="16" t="str">
        <f>IF(A429="", "", IFERROR(VLOOKUP(A429, 'Building List'!A:C,2,FALSE), "Invalid Building Name"))</f>
        <v/>
      </c>
      <c r="C429" s="65" t="str">
        <f>IF(A429="", "", IFERROR(VLOOKUP(A429, 'Building List'!A:C,3,FALSE), "Invalid Building Name"))</f>
        <v/>
      </c>
      <c r="D429" s="17"/>
      <c r="E429" s="17"/>
      <c r="F429" s="16" t="str">
        <f>IF(G429="", "", IFERROR(VLOOKUP(G429,'Location Type Codes'!F:G,2,FALSE), "Invalid Room Type"))</f>
        <v/>
      </c>
      <c r="G429" s="15"/>
      <c r="H429" s="16" t="str">
        <f>IF(I429="", "", IFERROR(VLOOKUP(I429,'Org Hierarchy'!F:G,2,FALSE), "Invalid Department"))</f>
        <v/>
      </c>
      <c r="I429" s="15"/>
      <c r="J429" s="17"/>
      <c r="K429" s="16" t="str">
        <f>IF(L429="", "", IFERROR(VLOOKUP(L429,Functionalization!A:B,2,FALSE), "Invalid Cost Pool"))</f>
        <v/>
      </c>
      <c r="L429" s="15"/>
      <c r="M429" s="17"/>
      <c r="N429" s="29"/>
    </row>
    <row r="430" spans="1:14">
      <c r="A430" s="60"/>
      <c r="B430" s="16" t="str">
        <f>IF(A430="", "", IFERROR(VLOOKUP(A430, 'Building List'!A:C,2,FALSE), "Invalid Building Name"))</f>
        <v/>
      </c>
      <c r="C430" s="65" t="str">
        <f>IF(A430="", "", IFERROR(VLOOKUP(A430, 'Building List'!A:C,3,FALSE), "Invalid Building Name"))</f>
        <v/>
      </c>
      <c r="D430" s="17"/>
      <c r="E430" s="17"/>
      <c r="F430" s="16" t="str">
        <f>IF(G430="", "", IFERROR(VLOOKUP(G430,'Location Type Codes'!F:G,2,FALSE), "Invalid Room Type"))</f>
        <v/>
      </c>
      <c r="G430" s="15"/>
      <c r="H430" s="16" t="str">
        <f>IF(I430="", "", IFERROR(VLOOKUP(I430,'Org Hierarchy'!F:G,2,FALSE), "Invalid Department"))</f>
        <v/>
      </c>
      <c r="I430" s="15"/>
      <c r="J430" s="17"/>
      <c r="K430" s="16" t="str">
        <f>IF(L430="", "", IFERROR(VLOOKUP(L430,Functionalization!A:B,2,FALSE), "Invalid Cost Pool"))</f>
        <v/>
      </c>
      <c r="L430" s="15"/>
      <c r="M430" s="17"/>
      <c r="N430" s="29"/>
    </row>
    <row r="431" spans="1:14">
      <c r="A431" s="60"/>
      <c r="B431" s="16" t="str">
        <f>IF(A431="", "", IFERROR(VLOOKUP(A431, 'Building List'!A:C,2,FALSE), "Invalid Building Name"))</f>
        <v/>
      </c>
      <c r="C431" s="65" t="str">
        <f>IF(A431="", "", IFERROR(VLOOKUP(A431, 'Building List'!A:C,3,FALSE), "Invalid Building Name"))</f>
        <v/>
      </c>
      <c r="D431" s="17"/>
      <c r="E431" s="17"/>
      <c r="F431" s="16" t="str">
        <f>IF(G431="", "", IFERROR(VLOOKUP(G431,'Location Type Codes'!F:G,2,FALSE), "Invalid Room Type"))</f>
        <v/>
      </c>
      <c r="G431" s="15"/>
      <c r="H431" s="16" t="str">
        <f>IF(I431="", "", IFERROR(VLOOKUP(I431,'Org Hierarchy'!F:G,2,FALSE), "Invalid Department"))</f>
        <v/>
      </c>
      <c r="I431" s="15"/>
      <c r="J431" s="17"/>
      <c r="K431" s="16" t="str">
        <f>IF(L431="", "", IFERROR(VLOOKUP(L431,Functionalization!A:B,2,FALSE), "Invalid Cost Pool"))</f>
        <v/>
      </c>
      <c r="L431" s="15"/>
      <c r="M431" s="17"/>
      <c r="N431" s="29"/>
    </row>
    <row r="432" spans="1:14">
      <c r="A432" s="60"/>
      <c r="B432" s="16" t="str">
        <f>IF(A432="", "", IFERROR(VLOOKUP(A432, 'Building List'!A:C,2,FALSE), "Invalid Building Name"))</f>
        <v/>
      </c>
      <c r="C432" s="65" t="str">
        <f>IF(A432="", "", IFERROR(VLOOKUP(A432, 'Building List'!A:C,3,FALSE), "Invalid Building Name"))</f>
        <v/>
      </c>
      <c r="D432" s="17"/>
      <c r="E432" s="17"/>
      <c r="F432" s="16" t="str">
        <f>IF(G432="", "", IFERROR(VLOOKUP(G432,'Location Type Codes'!F:G,2,FALSE), "Invalid Room Type"))</f>
        <v/>
      </c>
      <c r="G432" s="15"/>
      <c r="H432" s="16" t="str">
        <f>IF(I432="", "", IFERROR(VLOOKUP(I432,'Org Hierarchy'!F:G,2,FALSE), "Invalid Department"))</f>
        <v/>
      </c>
      <c r="I432" s="15"/>
      <c r="J432" s="17"/>
      <c r="K432" s="16" t="str">
        <f>IF(L432="", "", IFERROR(VLOOKUP(L432,Functionalization!A:B,2,FALSE), "Invalid Cost Pool"))</f>
        <v/>
      </c>
      <c r="L432" s="15"/>
      <c r="M432" s="17"/>
      <c r="N432" s="29"/>
    </row>
    <row r="433" spans="1:14">
      <c r="A433" s="60"/>
      <c r="B433" s="16" t="str">
        <f>IF(A433="", "", IFERROR(VLOOKUP(A433, 'Building List'!A:C,2,FALSE), "Invalid Building Name"))</f>
        <v/>
      </c>
      <c r="C433" s="65" t="str">
        <f>IF(A433="", "", IFERROR(VLOOKUP(A433, 'Building List'!A:C,3,FALSE), "Invalid Building Name"))</f>
        <v/>
      </c>
      <c r="D433" s="17"/>
      <c r="E433" s="17"/>
      <c r="F433" s="16" t="str">
        <f>IF(G433="", "", IFERROR(VLOOKUP(G433,'Location Type Codes'!F:G,2,FALSE), "Invalid Room Type"))</f>
        <v/>
      </c>
      <c r="G433" s="15"/>
      <c r="H433" s="16" t="str">
        <f>IF(I433="", "", IFERROR(VLOOKUP(I433,'Org Hierarchy'!F:G,2,FALSE), "Invalid Department"))</f>
        <v/>
      </c>
      <c r="I433" s="15"/>
      <c r="J433" s="17"/>
      <c r="K433" s="16" t="str">
        <f>IF(L433="", "", IFERROR(VLOOKUP(L433,Functionalization!A:B,2,FALSE), "Invalid Cost Pool"))</f>
        <v/>
      </c>
      <c r="L433" s="15"/>
      <c r="M433" s="17"/>
      <c r="N433" s="29"/>
    </row>
    <row r="434" spans="1:14">
      <c r="A434" s="60"/>
      <c r="B434" s="16" t="str">
        <f>IF(A434="", "", IFERROR(VLOOKUP(A434, 'Building List'!A:C,2,FALSE), "Invalid Building Name"))</f>
        <v/>
      </c>
      <c r="C434" s="65" t="str">
        <f>IF(A434="", "", IFERROR(VLOOKUP(A434, 'Building List'!A:C,3,FALSE), "Invalid Building Name"))</f>
        <v/>
      </c>
      <c r="D434" s="17"/>
      <c r="E434" s="17"/>
      <c r="F434" s="16" t="str">
        <f>IF(G434="", "", IFERROR(VLOOKUP(G434,'Location Type Codes'!F:G,2,FALSE), "Invalid Room Type"))</f>
        <v/>
      </c>
      <c r="G434" s="15"/>
      <c r="H434" s="16" t="str">
        <f>IF(I434="", "", IFERROR(VLOOKUP(I434,'Org Hierarchy'!F:G,2,FALSE), "Invalid Department"))</f>
        <v/>
      </c>
      <c r="I434" s="15"/>
      <c r="J434" s="17"/>
      <c r="K434" s="16" t="str">
        <f>IF(L434="", "", IFERROR(VLOOKUP(L434,Functionalization!A:B,2,FALSE), "Invalid Cost Pool"))</f>
        <v/>
      </c>
      <c r="L434" s="15"/>
      <c r="M434" s="17"/>
      <c r="N434" s="29"/>
    </row>
    <row r="435" spans="1:14">
      <c r="A435" s="60"/>
      <c r="B435" s="16" t="str">
        <f>IF(A435="", "", IFERROR(VLOOKUP(A435, 'Building List'!A:C,2,FALSE), "Invalid Building Name"))</f>
        <v/>
      </c>
      <c r="C435" s="65" t="str">
        <f>IF(A435="", "", IFERROR(VLOOKUP(A435, 'Building List'!A:C,3,FALSE), "Invalid Building Name"))</f>
        <v/>
      </c>
      <c r="D435" s="17"/>
      <c r="E435" s="17"/>
      <c r="F435" s="16" t="str">
        <f>IF(G435="", "", IFERROR(VLOOKUP(G435,'Location Type Codes'!F:G,2,FALSE), "Invalid Room Type"))</f>
        <v/>
      </c>
      <c r="G435" s="15"/>
      <c r="H435" s="16" t="str">
        <f>IF(I435="", "", IFERROR(VLOOKUP(I435,'Org Hierarchy'!F:G,2,FALSE), "Invalid Department"))</f>
        <v/>
      </c>
      <c r="I435" s="15"/>
      <c r="J435" s="17"/>
      <c r="K435" s="16" t="str">
        <f>IF(L435="", "", IFERROR(VLOOKUP(L435,Functionalization!A:B,2,FALSE), "Invalid Cost Pool"))</f>
        <v/>
      </c>
      <c r="L435" s="15"/>
      <c r="M435" s="17"/>
      <c r="N435" s="29"/>
    </row>
    <row r="436" spans="1:14">
      <c r="A436" s="60"/>
      <c r="B436" s="16" t="str">
        <f>IF(A436="", "", IFERROR(VLOOKUP(A436, 'Building List'!A:C,2,FALSE), "Invalid Building Name"))</f>
        <v/>
      </c>
      <c r="C436" s="65" t="str">
        <f>IF(A436="", "", IFERROR(VLOOKUP(A436, 'Building List'!A:C,3,FALSE), "Invalid Building Name"))</f>
        <v/>
      </c>
      <c r="D436" s="17"/>
      <c r="E436" s="17"/>
      <c r="F436" s="16" t="str">
        <f>IF(G436="", "", IFERROR(VLOOKUP(G436,'Location Type Codes'!F:G,2,FALSE), "Invalid Room Type"))</f>
        <v/>
      </c>
      <c r="G436" s="15"/>
      <c r="H436" s="16" t="str">
        <f>IF(I436="", "", IFERROR(VLOOKUP(I436,'Org Hierarchy'!F:G,2,FALSE), "Invalid Department"))</f>
        <v/>
      </c>
      <c r="I436" s="15"/>
      <c r="J436" s="17"/>
      <c r="K436" s="16" t="str">
        <f>IF(L436="", "", IFERROR(VLOOKUP(L436,Functionalization!A:B,2,FALSE), "Invalid Cost Pool"))</f>
        <v/>
      </c>
      <c r="L436" s="15"/>
      <c r="M436" s="17"/>
      <c r="N436" s="29"/>
    </row>
    <row r="437" spans="1:14">
      <c r="A437" s="60"/>
      <c r="B437" s="16" t="str">
        <f>IF(A437="", "", IFERROR(VLOOKUP(A437, 'Building List'!A:C,2,FALSE), "Invalid Building Name"))</f>
        <v/>
      </c>
      <c r="C437" s="65" t="str">
        <f>IF(A437="", "", IFERROR(VLOOKUP(A437, 'Building List'!A:C,3,FALSE), "Invalid Building Name"))</f>
        <v/>
      </c>
      <c r="D437" s="17"/>
      <c r="E437" s="17"/>
      <c r="F437" s="16" t="str">
        <f>IF(G437="", "", IFERROR(VLOOKUP(G437,'Location Type Codes'!F:G,2,FALSE), "Invalid Room Type"))</f>
        <v/>
      </c>
      <c r="G437" s="15"/>
      <c r="H437" s="16" t="str">
        <f>IF(I437="", "", IFERROR(VLOOKUP(I437,'Org Hierarchy'!F:G,2,FALSE), "Invalid Department"))</f>
        <v/>
      </c>
      <c r="I437" s="15"/>
      <c r="J437" s="17"/>
      <c r="K437" s="16" t="str">
        <f>IF(L437="", "", IFERROR(VLOOKUP(L437,Functionalization!A:B,2,FALSE), "Invalid Cost Pool"))</f>
        <v/>
      </c>
      <c r="L437" s="15"/>
      <c r="M437" s="17"/>
      <c r="N437" s="29"/>
    </row>
    <row r="438" spans="1:14">
      <c r="A438" s="60"/>
      <c r="B438" s="16" t="str">
        <f>IF(A438="", "", IFERROR(VLOOKUP(A438, 'Building List'!A:C,2,FALSE), "Invalid Building Name"))</f>
        <v/>
      </c>
      <c r="C438" s="65" t="str">
        <f>IF(A438="", "", IFERROR(VLOOKUP(A438, 'Building List'!A:C,3,FALSE), "Invalid Building Name"))</f>
        <v/>
      </c>
      <c r="D438" s="17"/>
      <c r="E438" s="17"/>
      <c r="F438" s="16" t="str">
        <f>IF(G438="", "", IFERROR(VLOOKUP(G438,'Location Type Codes'!F:G,2,FALSE), "Invalid Room Type"))</f>
        <v/>
      </c>
      <c r="G438" s="15"/>
      <c r="H438" s="16" t="str">
        <f>IF(I438="", "", IFERROR(VLOOKUP(I438,'Org Hierarchy'!F:G,2,FALSE), "Invalid Department"))</f>
        <v/>
      </c>
      <c r="I438" s="15"/>
      <c r="J438" s="17"/>
      <c r="K438" s="16" t="str">
        <f>IF(L438="", "", IFERROR(VLOOKUP(L438,Functionalization!A:B,2,FALSE), "Invalid Cost Pool"))</f>
        <v/>
      </c>
      <c r="L438" s="15"/>
      <c r="M438" s="17"/>
      <c r="N438" s="29"/>
    </row>
    <row r="439" spans="1:14">
      <c r="A439" s="60"/>
      <c r="B439" s="16" t="str">
        <f>IF(A439="", "", IFERROR(VLOOKUP(A439, 'Building List'!A:C,2,FALSE), "Invalid Building Name"))</f>
        <v/>
      </c>
      <c r="C439" s="65" t="str">
        <f>IF(A439="", "", IFERROR(VLOOKUP(A439, 'Building List'!A:C,3,FALSE), "Invalid Building Name"))</f>
        <v/>
      </c>
      <c r="D439" s="17"/>
      <c r="E439" s="17"/>
      <c r="F439" s="16" t="str">
        <f>IF(G439="", "", IFERROR(VLOOKUP(G439,'Location Type Codes'!F:G,2,FALSE), "Invalid Room Type"))</f>
        <v/>
      </c>
      <c r="G439" s="15"/>
      <c r="H439" s="16" t="str">
        <f>IF(I439="", "", IFERROR(VLOOKUP(I439,'Org Hierarchy'!F:G,2,FALSE), "Invalid Department"))</f>
        <v/>
      </c>
      <c r="I439" s="15"/>
      <c r="J439" s="17"/>
      <c r="K439" s="16" t="str">
        <f>IF(L439="", "", IFERROR(VLOOKUP(L439,Functionalization!A:B,2,FALSE), "Invalid Cost Pool"))</f>
        <v/>
      </c>
      <c r="L439" s="15"/>
      <c r="M439" s="17"/>
      <c r="N439" s="29"/>
    </row>
    <row r="440" spans="1:14">
      <c r="A440" s="60"/>
      <c r="B440" s="16" t="str">
        <f>IF(A440="", "", IFERROR(VLOOKUP(A440, 'Building List'!A:C,2,FALSE), "Invalid Building Name"))</f>
        <v/>
      </c>
      <c r="C440" s="65" t="str">
        <f>IF(A440="", "", IFERROR(VLOOKUP(A440, 'Building List'!A:C,3,FALSE), "Invalid Building Name"))</f>
        <v/>
      </c>
      <c r="D440" s="17"/>
      <c r="E440" s="17"/>
      <c r="F440" s="16" t="str">
        <f>IF(G440="", "", IFERROR(VLOOKUP(G440,'Location Type Codes'!F:G,2,FALSE), "Invalid Room Type"))</f>
        <v/>
      </c>
      <c r="G440" s="15"/>
      <c r="H440" s="16" t="str">
        <f>IF(I440="", "", IFERROR(VLOOKUP(I440,'Org Hierarchy'!F:G,2,FALSE), "Invalid Department"))</f>
        <v/>
      </c>
      <c r="I440" s="15"/>
      <c r="J440" s="17"/>
      <c r="K440" s="16" t="str">
        <f>IF(L440="", "", IFERROR(VLOOKUP(L440,Functionalization!A:B,2,FALSE), "Invalid Cost Pool"))</f>
        <v/>
      </c>
      <c r="L440" s="15"/>
      <c r="M440" s="17"/>
      <c r="N440" s="29"/>
    </row>
    <row r="441" spans="1:14">
      <c r="A441" s="60"/>
      <c r="B441" s="16" t="str">
        <f>IF(A441="", "", IFERROR(VLOOKUP(A441, 'Building List'!A:C,2,FALSE), "Invalid Building Name"))</f>
        <v/>
      </c>
      <c r="C441" s="65" t="str">
        <f>IF(A441="", "", IFERROR(VLOOKUP(A441, 'Building List'!A:C,3,FALSE), "Invalid Building Name"))</f>
        <v/>
      </c>
      <c r="D441" s="17"/>
      <c r="E441" s="17"/>
      <c r="F441" s="16" t="str">
        <f>IF(G441="", "", IFERROR(VLOOKUP(G441,'Location Type Codes'!F:G,2,FALSE), "Invalid Room Type"))</f>
        <v/>
      </c>
      <c r="G441" s="15"/>
      <c r="H441" s="16" t="str">
        <f>IF(I441="", "", IFERROR(VLOOKUP(I441,'Org Hierarchy'!F:G,2,FALSE), "Invalid Department"))</f>
        <v/>
      </c>
      <c r="I441" s="15"/>
      <c r="J441" s="17"/>
      <c r="K441" s="16" t="str">
        <f>IF(L441="", "", IFERROR(VLOOKUP(L441,Functionalization!A:B,2,FALSE), "Invalid Cost Pool"))</f>
        <v/>
      </c>
      <c r="L441" s="15"/>
      <c r="M441" s="17"/>
      <c r="N441" s="29"/>
    </row>
    <row r="442" spans="1:14">
      <c r="A442" s="60"/>
      <c r="B442" s="16" t="str">
        <f>IF(A442="", "", IFERROR(VLOOKUP(A442, 'Building List'!A:C,2,FALSE), "Invalid Building Name"))</f>
        <v/>
      </c>
      <c r="C442" s="65" t="str">
        <f>IF(A442="", "", IFERROR(VLOOKUP(A442, 'Building List'!A:C,3,FALSE), "Invalid Building Name"))</f>
        <v/>
      </c>
      <c r="D442" s="17"/>
      <c r="E442" s="17"/>
      <c r="F442" s="16" t="str">
        <f>IF(G442="", "", IFERROR(VLOOKUP(G442,'Location Type Codes'!F:G,2,FALSE), "Invalid Room Type"))</f>
        <v/>
      </c>
      <c r="G442" s="15"/>
      <c r="H442" s="16" t="str">
        <f>IF(I442="", "", IFERROR(VLOOKUP(I442,'Org Hierarchy'!F:G,2,FALSE), "Invalid Department"))</f>
        <v/>
      </c>
      <c r="I442" s="15"/>
      <c r="J442" s="17"/>
      <c r="K442" s="16" t="str">
        <f>IF(L442="", "", IFERROR(VLOOKUP(L442,Functionalization!A:B,2,FALSE), "Invalid Cost Pool"))</f>
        <v/>
      </c>
      <c r="L442" s="15"/>
      <c r="M442" s="17"/>
      <c r="N442" s="29"/>
    </row>
    <row r="443" spans="1:14">
      <c r="A443" s="60"/>
      <c r="B443" s="16" t="str">
        <f>IF(A443="", "", IFERROR(VLOOKUP(A443, 'Building List'!A:C,2,FALSE), "Invalid Building Name"))</f>
        <v/>
      </c>
      <c r="C443" s="65" t="str">
        <f>IF(A443="", "", IFERROR(VLOOKUP(A443, 'Building List'!A:C,3,FALSE), "Invalid Building Name"))</f>
        <v/>
      </c>
      <c r="D443" s="17"/>
      <c r="E443" s="17"/>
      <c r="F443" s="16" t="str">
        <f>IF(G443="", "", IFERROR(VLOOKUP(G443,'Location Type Codes'!F:G,2,FALSE), "Invalid Room Type"))</f>
        <v/>
      </c>
      <c r="G443" s="15"/>
      <c r="H443" s="16" t="str">
        <f>IF(I443="", "", IFERROR(VLOOKUP(I443,'Org Hierarchy'!F:G,2,FALSE), "Invalid Department"))</f>
        <v/>
      </c>
      <c r="I443" s="15"/>
      <c r="J443" s="17"/>
      <c r="K443" s="16" t="str">
        <f>IF(L443="", "", IFERROR(VLOOKUP(L443,Functionalization!A:B,2,FALSE), "Invalid Cost Pool"))</f>
        <v/>
      </c>
      <c r="L443" s="15"/>
      <c r="M443" s="17"/>
      <c r="N443" s="29"/>
    </row>
    <row r="444" spans="1:14">
      <c r="A444" s="60"/>
      <c r="B444" s="16" t="str">
        <f>IF(A444="", "", IFERROR(VLOOKUP(A444, 'Building List'!A:C,2,FALSE), "Invalid Building Name"))</f>
        <v/>
      </c>
      <c r="C444" s="65" t="str">
        <f>IF(A444="", "", IFERROR(VLOOKUP(A444, 'Building List'!A:C,3,FALSE), "Invalid Building Name"))</f>
        <v/>
      </c>
      <c r="D444" s="17"/>
      <c r="E444" s="17"/>
      <c r="F444" s="16" t="str">
        <f>IF(G444="", "", IFERROR(VLOOKUP(G444,'Location Type Codes'!F:G,2,FALSE), "Invalid Room Type"))</f>
        <v/>
      </c>
      <c r="G444" s="15"/>
      <c r="H444" s="16" t="str">
        <f>IF(I444="", "", IFERROR(VLOOKUP(I444,'Org Hierarchy'!F:G,2,FALSE), "Invalid Department"))</f>
        <v/>
      </c>
      <c r="I444" s="15"/>
      <c r="J444" s="17"/>
      <c r="K444" s="16" t="str">
        <f>IF(L444="", "", IFERROR(VLOOKUP(L444,Functionalization!A:B,2,FALSE), "Invalid Cost Pool"))</f>
        <v/>
      </c>
      <c r="L444" s="15"/>
      <c r="M444" s="17"/>
      <c r="N444" s="29"/>
    </row>
    <row r="445" spans="1:14">
      <c r="A445" s="60"/>
      <c r="B445" s="16" t="str">
        <f>IF(A445="", "", IFERROR(VLOOKUP(A445, 'Building List'!A:C,2,FALSE), "Invalid Building Name"))</f>
        <v/>
      </c>
      <c r="C445" s="65" t="str">
        <f>IF(A445="", "", IFERROR(VLOOKUP(A445, 'Building List'!A:C,3,FALSE), "Invalid Building Name"))</f>
        <v/>
      </c>
      <c r="D445" s="17"/>
      <c r="E445" s="17"/>
      <c r="F445" s="16" t="str">
        <f>IF(G445="", "", IFERROR(VLOOKUP(G445,'Location Type Codes'!F:G,2,FALSE), "Invalid Room Type"))</f>
        <v/>
      </c>
      <c r="G445" s="15"/>
      <c r="H445" s="16" t="str">
        <f>IF(I445="", "", IFERROR(VLOOKUP(I445,'Org Hierarchy'!F:G,2,FALSE), "Invalid Department"))</f>
        <v/>
      </c>
      <c r="I445" s="15"/>
      <c r="J445" s="17"/>
      <c r="K445" s="16" t="str">
        <f>IF(L445="", "", IFERROR(VLOOKUP(L445,Functionalization!A:B,2,FALSE), "Invalid Cost Pool"))</f>
        <v/>
      </c>
      <c r="L445" s="15"/>
      <c r="M445" s="17"/>
      <c r="N445" s="29"/>
    </row>
    <row r="446" spans="1:14">
      <c r="A446" s="60"/>
      <c r="B446" s="16" t="str">
        <f>IF(A446="", "", IFERROR(VLOOKUP(A446, 'Building List'!A:C,2,FALSE), "Invalid Building Name"))</f>
        <v/>
      </c>
      <c r="C446" s="65" t="str">
        <f>IF(A446="", "", IFERROR(VLOOKUP(A446, 'Building List'!A:C,3,FALSE), "Invalid Building Name"))</f>
        <v/>
      </c>
      <c r="D446" s="17"/>
      <c r="E446" s="17"/>
      <c r="F446" s="16" t="str">
        <f>IF(G446="", "", IFERROR(VLOOKUP(G446,'Location Type Codes'!F:G,2,FALSE), "Invalid Room Type"))</f>
        <v/>
      </c>
      <c r="G446" s="15"/>
      <c r="H446" s="16" t="str">
        <f>IF(I446="", "", IFERROR(VLOOKUP(I446,'Org Hierarchy'!F:G,2,FALSE), "Invalid Department"))</f>
        <v/>
      </c>
      <c r="I446" s="15"/>
      <c r="J446" s="17"/>
      <c r="K446" s="16" t="str">
        <f>IF(L446="", "", IFERROR(VLOOKUP(L446,Functionalization!A:B,2,FALSE), "Invalid Cost Pool"))</f>
        <v/>
      </c>
      <c r="L446" s="15"/>
      <c r="M446" s="17"/>
      <c r="N446" s="29"/>
    </row>
    <row r="447" spans="1:14">
      <c r="A447" s="60"/>
      <c r="B447" s="16" t="str">
        <f>IF(A447="", "", IFERROR(VLOOKUP(A447, 'Building List'!A:C,2,FALSE), "Invalid Building Name"))</f>
        <v/>
      </c>
      <c r="C447" s="65" t="str">
        <f>IF(A447="", "", IFERROR(VLOOKUP(A447, 'Building List'!A:C,3,FALSE), "Invalid Building Name"))</f>
        <v/>
      </c>
      <c r="D447" s="17"/>
      <c r="E447" s="17"/>
      <c r="F447" s="16" t="str">
        <f>IF(G447="", "", IFERROR(VLOOKUP(G447,'Location Type Codes'!F:G,2,FALSE), "Invalid Room Type"))</f>
        <v/>
      </c>
      <c r="G447" s="15"/>
      <c r="H447" s="16" t="str">
        <f>IF(I447="", "", IFERROR(VLOOKUP(I447,'Org Hierarchy'!F:G,2,FALSE), "Invalid Department"))</f>
        <v/>
      </c>
      <c r="I447" s="15"/>
      <c r="J447" s="17"/>
      <c r="K447" s="16" t="str">
        <f>IF(L447="", "", IFERROR(VLOOKUP(L447,Functionalization!A:B,2,FALSE), "Invalid Cost Pool"))</f>
        <v/>
      </c>
      <c r="L447" s="15"/>
      <c r="M447" s="17"/>
      <c r="N447" s="29"/>
    </row>
    <row r="448" spans="1:14">
      <c r="A448" s="60"/>
      <c r="B448" s="16" t="str">
        <f>IF(A448="", "", IFERROR(VLOOKUP(A448, 'Building List'!A:C,2,FALSE), "Invalid Building Name"))</f>
        <v/>
      </c>
      <c r="C448" s="65" t="str">
        <f>IF(A448="", "", IFERROR(VLOOKUP(A448, 'Building List'!A:C,3,FALSE), "Invalid Building Name"))</f>
        <v/>
      </c>
      <c r="D448" s="17"/>
      <c r="E448" s="17"/>
      <c r="F448" s="16" t="str">
        <f>IF(G448="", "", IFERROR(VLOOKUP(G448,'Location Type Codes'!F:G,2,FALSE), "Invalid Room Type"))</f>
        <v/>
      </c>
      <c r="G448" s="15"/>
      <c r="H448" s="16" t="str">
        <f>IF(I448="", "", IFERROR(VLOOKUP(I448,'Org Hierarchy'!F:G,2,FALSE), "Invalid Department"))</f>
        <v/>
      </c>
      <c r="I448" s="15"/>
      <c r="J448" s="17"/>
      <c r="K448" s="16" t="str">
        <f>IF(L448="", "", IFERROR(VLOOKUP(L448,Functionalization!A:B,2,FALSE), "Invalid Cost Pool"))</f>
        <v/>
      </c>
      <c r="L448" s="15"/>
      <c r="M448" s="17"/>
      <c r="N448" s="29"/>
    </row>
    <row r="449" spans="1:14">
      <c r="A449" s="60"/>
      <c r="B449" s="16" t="str">
        <f>IF(A449="", "", IFERROR(VLOOKUP(A449, 'Building List'!A:C,2,FALSE), "Invalid Building Name"))</f>
        <v/>
      </c>
      <c r="C449" s="65" t="str">
        <f>IF(A449="", "", IFERROR(VLOOKUP(A449, 'Building List'!A:C,3,FALSE), "Invalid Building Name"))</f>
        <v/>
      </c>
      <c r="D449" s="17"/>
      <c r="E449" s="17"/>
      <c r="F449" s="16" t="str">
        <f>IF(G449="", "", IFERROR(VLOOKUP(G449,'Location Type Codes'!F:G,2,FALSE), "Invalid Room Type"))</f>
        <v/>
      </c>
      <c r="G449" s="15"/>
      <c r="H449" s="16" t="str">
        <f>IF(I449="", "", IFERROR(VLOOKUP(I449,'Org Hierarchy'!F:G,2,FALSE), "Invalid Department"))</f>
        <v/>
      </c>
      <c r="I449" s="15"/>
      <c r="J449" s="17"/>
      <c r="K449" s="16" t="str">
        <f>IF(L449="", "", IFERROR(VLOOKUP(L449,Functionalization!A:B,2,FALSE), "Invalid Cost Pool"))</f>
        <v/>
      </c>
      <c r="L449" s="15"/>
      <c r="M449" s="17"/>
      <c r="N449" s="29"/>
    </row>
    <row r="450" spans="1:14">
      <c r="A450" s="60"/>
      <c r="B450" s="16" t="str">
        <f>IF(A450="", "", IFERROR(VLOOKUP(A450, 'Building List'!A:C,2,FALSE), "Invalid Building Name"))</f>
        <v/>
      </c>
      <c r="C450" s="65" t="str">
        <f>IF(A450="", "", IFERROR(VLOOKUP(A450, 'Building List'!A:C,3,FALSE), "Invalid Building Name"))</f>
        <v/>
      </c>
      <c r="D450" s="17"/>
      <c r="E450" s="17"/>
      <c r="F450" s="16" t="str">
        <f>IF(G450="", "", IFERROR(VLOOKUP(G450,'Location Type Codes'!F:G,2,FALSE), "Invalid Room Type"))</f>
        <v/>
      </c>
      <c r="G450" s="15"/>
      <c r="H450" s="16" t="str">
        <f>IF(I450="", "", IFERROR(VLOOKUP(I450,'Org Hierarchy'!F:G,2,FALSE), "Invalid Department"))</f>
        <v/>
      </c>
      <c r="I450" s="15"/>
      <c r="J450" s="17"/>
      <c r="K450" s="16" t="str">
        <f>IF(L450="", "", IFERROR(VLOOKUP(L450,Functionalization!A:B,2,FALSE), "Invalid Cost Pool"))</f>
        <v/>
      </c>
      <c r="L450" s="15"/>
      <c r="M450" s="17"/>
      <c r="N450" s="29"/>
    </row>
    <row r="451" spans="1:14">
      <c r="A451" s="60"/>
      <c r="B451" s="16" t="str">
        <f>IF(A451="", "", IFERROR(VLOOKUP(A451, 'Building List'!A:C,2,FALSE), "Invalid Building Name"))</f>
        <v/>
      </c>
      <c r="C451" s="65" t="str">
        <f>IF(A451="", "", IFERROR(VLOOKUP(A451, 'Building List'!A:C,3,FALSE), "Invalid Building Name"))</f>
        <v/>
      </c>
      <c r="D451" s="17"/>
      <c r="E451" s="17"/>
      <c r="F451" s="16" t="str">
        <f>IF(G451="", "", IFERROR(VLOOKUP(G451,'Location Type Codes'!F:G,2,FALSE), "Invalid Room Type"))</f>
        <v/>
      </c>
      <c r="G451" s="15"/>
      <c r="H451" s="16" t="str">
        <f>IF(I451="", "", IFERROR(VLOOKUP(I451,'Org Hierarchy'!F:G,2,FALSE), "Invalid Department"))</f>
        <v/>
      </c>
      <c r="I451" s="15"/>
      <c r="J451" s="17"/>
      <c r="K451" s="16" t="str">
        <f>IF(L451="", "", IFERROR(VLOOKUP(L451,Functionalization!A:B,2,FALSE), "Invalid Cost Pool"))</f>
        <v/>
      </c>
      <c r="L451" s="15"/>
      <c r="M451" s="17"/>
      <c r="N451" s="29"/>
    </row>
    <row r="452" spans="1:14">
      <c r="A452" s="60"/>
      <c r="B452" s="16" t="str">
        <f>IF(A452="", "", IFERROR(VLOOKUP(A452, 'Building List'!A:C,2,FALSE), "Invalid Building Name"))</f>
        <v/>
      </c>
      <c r="C452" s="65" t="str">
        <f>IF(A452="", "", IFERROR(VLOOKUP(A452, 'Building List'!A:C,3,FALSE), "Invalid Building Name"))</f>
        <v/>
      </c>
      <c r="D452" s="17"/>
      <c r="E452" s="17"/>
      <c r="F452" s="16" t="str">
        <f>IF(G452="", "", IFERROR(VLOOKUP(G452,'Location Type Codes'!F:G,2,FALSE), "Invalid Room Type"))</f>
        <v/>
      </c>
      <c r="G452" s="15"/>
      <c r="H452" s="16" t="str">
        <f>IF(I452="", "", IFERROR(VLOOKUP(I452,'Org Hierarchy'!F:G,2,FALSE), "Invalid Department"))</f>
        <v/>
      </c>
      <c r="I452" s="15"/>
      <c r="J452" s="17"/>
      <c r="K452" s="16" t="str">
        <f>IF(L452="", "", IFERROR(VLOOKUP(L452,Functionalization!A:B,2,FALSE), "Invalid Cost Pool"))</f>
        <v/>
      </c>
      <c r="L452" s="15"/>
      <c r="M452" s="17"/>
      <c r="N452" s="29"/>
    </row>
    <row r="453" spans="1:14">
      <c r="A453" s="60"/>
      <c r="B453" s="16" t="str">
        <f>IF(A453="", "", IFERROR(VLOOKUP(A453, 'Building List'!A:C,2,FALSE), "Invalid Building Name"))</f>
        <v/>
      </c>
      <c r="C453" s="65" t="str">
        <f>IF(A453="", "", IFERROR(VLOOKUP(A453, 'Building List'!A:C,3,FALSE), "Invalid Building Name"))</f>
        <v/>
      </c>
      <c r="D453" s="17"/>
      <c r="E453" s="17"/>
      <c r="F453" s="16" t="str">
        <f>IF(G453="", "", IFERROR(VLOOKUP(G453,'Location Type Codes'!F:G,2,FALSE), "Invalid Room Type"))</f>
        <v/>
      </c>
      <c r="G453" s="15"/>
      <c r="H453" s="16" t="str">
        <f>IF(I453="", "", IFERROR(VLOOKUP(I453,'Org Hierarchy'!F:G,2,FALSE), "Invalid Department"))</f>
        <v/>
      </c>
      <c r="I453" s="15"/>
      <c r="J453" s="17"/>
      <c r="K453" s="16" t="str">
        <f>IF(L453="", "", IFERROR(VLOOKUP(L453,Functionalization!A:B,2,FALSE), "Invalid Cost Pool"))</f>
        <v/>
      </c>
      <c r="L453" s="15"/>
      <c r="M453" s="17"/>
      <c r="N453" s="29"/>
    </row>
    <row r="454" spans="1:14">
      <c r="A454" s="60"/>
      <c r="B454" s="16" t="str">
        <f>IF(A454="", "", IFERROR(VLOOKUP(A454, 'Building List'!A:C,2,FALSE), "Invalid Building Name"))</f>
        <v/>
      </c>
      <c r="C454" s="65" t="str">
        <f>IF(A454="", "", IFERROR(VLOOKUP(A454, 'Building List'!A:C,3,FALSE), "Invalid Building Name"))</f>
        <v/>
      </c>
      <c r="D454" s="17"/>
      <c r="E454" s="17"/>
      <c r="F454" s="16" t="str">
        <f>IF(G454="", "", IFERROR(VLOOKUP(G454,'Location Type Codes'!F:G,2,FALSE), "Invalid Room Type"))</f>
        <v/>
      </c>
      <c r="G454" s="15"/>
      <c r="H454" s="16" t="str">
        <f>IF(I454="", "", IFERROR(VLOOKUP(I454,'Org Hierarchy'!F:G,2,FALSE), "Invalid Department"))</f>
        <v/>
      </c>
      <c r="I454" s="15"/>
      <c r="J454" s="17"/>
      <c r="K454" s="16" t="str">
        <f>IF(L454="", "", IFERROR(VLOOKUP(L454,Functionalization!A:B,2,FALSE), "Invalid Cost Pool"))</f>
        <v/>
      </c>
      <c r="L454" s="15"/>
      <c r="M454" s="17"/>
      <c r="N454" s="29"/>
    </row>
    <row r="455" spans="1:14">
      <c r="A455" s="60"/>
      <c r="B455" s="16" t="str">
        <f>IF(A455="", "", IFERROR(VLOOKUP(A455, 'Building List'!A:C,2,FALSE), "Invalid Building Name"))</f>
        <v/>
      </c>
      <c r="C455" s="65" t="str">
        <f>IF(A455="", "", IFERROR(VLOOKUP(A455, 'Building List'!A:C,3,FALSE), "Invalid Building Name"))</f>
        <v/>
      </c>
      <c r="D455" s="17"/>
      <c r="E455" s="17"/>
      <c r="F455" s="16" t="str">
        <f>IF(G455="", "", IFERROR(VLOOKUP(G455,'Location Type Codes'!F:G,2,FALSE), "Invalid Room Type"))</f>
        <v/>
      </c>
      <c r="G455" s="15"/>
      <c r="H455" s="16" t="str">
        <f>IF(I455="", "", IFERROR(VLOOKUP(I455,'Org Hierarchy'!F:G,2,FALSE), "Invalid Department"))</f>
        <v/>
      </c>
      <c r="I455" s="15"/>
      <c r="J455" s="17"/>
      <c r="K455" s="16" t="str">
        <f>IF(L455="", "", IFERROR(VLOOKUP(L455,Functionalization!A:B,2,FALSE), "Invalid Cost Pool"))</f>
        <v/>
      </c>
      <c r="L455" s="15"/>
      <c r="M455" s="17"/>
      <c r="N455" s="29"/>
    </row>
    <row r="456" spans="1:14">
      <c r="A456" s="60"/>
      <c r="B456" s="16" t="str">
        <f>IF(A456="", "", IFERROR(VLOOKUP(A456, 'Building List'!A:C,2,FALSE), "Invalid Building Name"))</f>
        <v/>
      </c>
      <c r="C456" s="65" t="str">
        <f>IF(A456="", "", IFERROR(VLOOKUP(A456, 'Building List'!A:C,3,FALSE), "Invalid Building Name"))</f>
        <v/>
      </c>
      <c r="D456" s="17"/>
      <c r="E456" s="17"/>
      <c r="F456" s="16" t="str">
        <f>IF(G456="", "", IFERROR(VLOOKUP(G456,'Location Type Codes'!F:G,2,FALSE), "Invalid Room Type"))</f>
        <v/>
      </c>
      <c r="G456" s="15"/>
      <c r="H456" s="16" t="str">
        <f>IF(I456="", "", IFERROR(VLOOKUP(I456,'Org Hierarchy'!F:G,2,FALSE), "Invalid Department"))</f>
        <v/>
      </c>
      <c r="I456" s="15"/>
      <c r="J456" s="17"/>
      <c r="K456" s="16" t="str">
        <f>IF(L456="", "", IFERROR(VLOOKUP(L456,Functionalization!A:B,2,FALSE), "Invalid Cost Pool"))</f>
        <v/>
      </c>
      <c r="L456" s="15"/>
      <c r="M456" s="17"/>
      <c r="N456" s="29"/>
    </row>
    <row r="457" spans="1:14">
      <c r="A457" s="60"/>
      <c r="B457" s="16" t="str">
        <f>IF(A457="", "", IFERROR(VLOOKUP(A457, 'Building List'!A:C,2,FALSE), "Invalid Building Name"))</f>
        <v/>
      </c>
      <c r="C457" s="65" t="str">
        <f>IF(A457="", "", IFERROR(VLOOKUP(A457, 'Building List'!A:C,3,FALSE), "Invalid Building Name"))</f>
        <v/>
      </c>
      <c r="D457" s="17"/>
      <c r="E457" s="17"/>
      <c r="F457" s="16" t="str">
        <f>IF(G457="", "", IFERROR(VLOOKUP(G457,'Location Type Codes'!F:G,2,FALSE), "Invalid Room Type"))</f>
        <v/>
      </c>
      <c r="G457" s="15"/>
      <c r="H457" s="16" t="str">
        <f>IF(I457="", "", IFERROR(VLOOKUP(I457,'Org Hierarchy'!F:G,2,FALSE), "Invalid Department"))</f>
        <v/>
      </c>
      <c r="I457" s="15"/>
      <c r="J457" s="17"/>
      <c r="K457" s="16" t="str">
        <f>IF(L457="", "", IFERROR(VLOOKUP(L457,Functionalization!A:B,2,FALSE), "Invalid Cost Pool"))</f>
        <v/>
      </c>
      <c r="L457" s="15"/>
      <c r="M457" s="17"/>
      <c r="N457" s="29"/>
    </row>
    <row r="458" spans="1:14">
      <c r="A458" s="60"/>
      <c r="B458" s="16" t="str">
        <f>IF(A458="", "", IFERROR(VLOOKUP(A458, 'Building List'!A:C,2,FALSE), "Invalid Building Name"))</f>
        <v/>
      </c>
      <c r="C458" s="65" t="str">
        <f>IF(A458="", "", IFERROR(VLOOKUP(A458, 'Building List'!A:C,3,FALSE), "Invalid Building Name"))</f>
        <v/>
      </c>
      <c r="D458" s="17"/>
      <c r="E458" s="17"/>
      <c r="F458" s="16" t="str">
        <f>IF(G458="", "", IFERROR(VLOOKUP(G458,'Location Type Codes'!F:G,2,FALSE), "Invalid Room Type"))</f>
        <v/>
      </c>
      <c r="G458" s="15"/>
      <c r="H458" s="16" t="str">
        <f>IF(I458="", "", IFERROR(VLOOKUP(I458,'Org Hierarchy'!F:G,2,FALSE), "Invalid Department"))</f>
        <v/>
      </c>
      <c r="I458" s="15"/>
      <c r="J458" s="17"/>
      <c r="K458" s="16" t="str">
        <f>IF(L458="", "", IFERROR(VLOOKUP(L458,Functionalization!A:B,2,FALSE), "Invalid Cost Pool"))</f>
        <v/>
      </c>
      <c r="L458" s="15"/>
      <c r="M458" s="17"/>
      <c r="N458" s="29"/>
    </row>
    <row r="459" spans="1:14">
      <c r="A459" s="60"/>
      <c r="B459" s="16" t="str">
        <f>IF(A459="", "", IFERROR(VLOOKUP(A459, 'Building List'!A:C,2,FALSE), "Invalid Building Name"))</f>
        <v/>
      </c>
      <c r="C459" s="65" t="str">
        <f>IF(A459="", "", IFERROR(VLOOKUP(A459, 'Building List'!A:C,3,FALSE), "Invalid Building Name"))</f>
        <v/>
      </c>
      <c r="D459" s="17"/>
      <c r="E459" s="17"/>
      <c r="F459" s="16" t="str">
        <f>IF(G459="", "", IFERROR(VLOOKUP(G459,'Location Type Codes'!F:G,2,FALSE), "Invalid Room Type"))</f>
        <v/>
      </c>
      <c r="G459" s="15"/>
      <c r="H459" s="16" t="str">
        <f>IF(I459="", "", IFERROR(VLOOKUP(I459,'Org Hierarchy'!F:G,2,FALSE), "Invalid Department"))</f>
        <v/>
      </c>
      <c r="I459" s="15"/>
      <c r="J459" s="17"/>
      <c r="K459" s="16" t="str">
        <f>IF(L459="", "", IFERROR(VLOOKUP(L459,Functionalization!A:B,2,FALSE), "Invalid Cost Pool"))</f>
        <v/>
      </c>
      <c r="L459" s="15"/>
      <c r="M459" s="17"/>
      <c r="N459" s="29"/>
    </row>
    <row r="460" spans="1:14">
      <c r="A460" s="60"/>
      <c r="B460" s="16" t="str">
        <f>IF(A460="", "", IFERROR(VLOOKUP(A460, 'Building List'!A:C,2,FALSE), "Invalid Building Name"))</f>
        <v/>
      </c>
      <c r="C460" s="65" t="str">
        <f>IF(A460="", "", IFERROR(VLOOKUP(A460, 'Building List'!A:C,3,FALSE), "Invalid Building Name"))</f>
        <v/>
      </c>
      <c r="D460" s="17"/>
      <c r="E460" s="17"/>
      <c r="F460" s="16" t="str">
        <f>IF(G460="", "", IFERROR(VLOOKUP(G460,'Location Type Codes'!F:G,2,FALSE), "Invalid Room Type"))</f>
        <v/>
      </c>
      <c r="G460" s="15"/>
      <c r="H460" s="16" t="str">
        <f>IF(I460="", "", IFERROR(VLOOKUP(I460,'Org Hierarchy'!F:G,2,FALSE), "Invalid Department"))</f>
        <v/>
      </c>
      <c r="I460" s="15"/>
      <c r="J460" s="17"/>
      <c r="K460" s="16" t="str">
        <f>IF(L460="", "", IFERROR(VLOOKUP(L460,Functionalization!A:B,2,FALSE), "Invalid Cost Pool"))</f>
        <v/>
      </c>
      <c r="L460" s="15"/>
      <c r="M460" s="17"/>
      <c r="N460" s="29"/>
    </row>
    <row r="461" spans="1:14">
      <c r="A461" s="60"/>
      <c r="B461" s="16" t="str">
        <f>IF(A461="", "", IFERROR(VLOOKUP(A461, 'Building List'!A:C,2,FALSE), "Invalid Building Name"))</f>
        <v/>
      </c>
      <c r="C461" s="65" t="str">
        <f>IF(A461="", "", IFERROR(VLOOKUP(A461, 'Building List'!A:C,3,FALSE), "Invalid Building Name"))</f>
        <v/>
      </c>
      <c r="D461" s="17"/>
      <c r="E461" s="17"/>
      <c r="F461" s="16" t="str">
        <f>IF(G461="", "", IFERROR(VLOOKUP(G461,'Location Type Codes'!F:G,2,FALSE), "Invalid Room Type"))</f>
        <v/>
      </c>
      <c r="G461" s="15"/>
      <c r="H461" s="16" t="str">
        <f>IF(I461="", "", IFERROR(VLOOKUP(I461,'Org Hierarchy'!F:G,2,FALSE), "Invalid Department"))</f>
        <v/>
      </c>
      <c r="I461" s="15"/>
      <c r="J461" s="17"/>
      <c r="K461" s="16" t="str">
        <f>IF(L461="", "", IFERROR(VLOOKUP(L461,Functionalization!A:B,2,FALSE), "Invalid Cost Pool"))</f>
        <v/>
      </c>
      <c r="L461" s="15"/>
      <c r="M461" s="17"/>
      <c r="N461" s="29"/>
    </row>
    <row r="462" spans="1:14">
      <c r="A462" s="60"/>
      <c r="B462" s="16" t="str">
        <f>IF(A462="", "", IFERROR(VLOOKUP(A462, 'Building List'!A:C,2,FALSE), "Invalid Building Name"))</f>
        <v/>
      </c>
      <c r="C462" s="65" t="str">
        <f>IF(A462="", "", IFERROR(VLOOKUP(A462, 'Building List'!A:C,3,FALSE), "Invalid Building Name"))</f>
        <v/>
      </c>
      <c r="D462" s="17"/>
      <c r="E462" s="17"/>
      <c r="F462" s="16" t="str">
        <f>IF(G462="", "", IFERROR(VLOOKUP(G462,'Location Type Codes'!F:G,2,FALSE), "Invalid Room Type"))</f>
        <v/>
      </c>
      <c r="G462" s="15"/>
      <c r="H462" s="16" t="str">
        <f>IF(I462="", "", IFERROR(VLOOKUP(I462,'Org Hierarchy'!F:G,2,FALSE), "Invalid Department"))</f>
        <v/>
      </c>
      <c r="I462" s="15"/>
      <c r="J462" s="17"/>
      <c r="K462" s="16" t="str">
        <f>IF(L462="", "", IFERROR(VLOOKUP(L462,Functionalization!A:B,2,FALSE), "Invalid Cost Pool"))</f>
        <v/>
      </c>
      <c r="L462" s="15"/>
      <c r="M462" s="17"/>
      <c r="N462" s="29"/>
    </row>
    <row r="463" spans="1:14">
      <c r="A463" s="60"/>
      <c r="B463" s="16" t="str">
        <f>IF(A463="", "", IFERROR(VLOOKUP(A463, 'Building List'!A:C,2,FALSE), "Invalid Building Name"))</f>
        <v/>
      </c>
      <c r="C463" s="65" t="str">
        <f>IF(A463="", "", IFERROR(VLOOKUP(A463, 'Building List'!A:C,3,FALSE), "Invalid Building Name"))</f>
        <v/>
      </c>
      <c r="D463" s="17"/>
      <c r="E463" s="17"/>
      <c r="F463" s="16" t="str">
        <f>IF(G463="", "", IFERROR(VLOOKUP(G463,'Location Type Codes'!F:G,2,FALSE), "Invalid Room Type"))</f>
        <v/>
      </c>
      <c r="G463" s="15"/>
      <c r="H463" s="16" t="str">
        <f>IF(I463="", "", IFERROR(VLOOKUP(I463,'Org Hierarchy'!F:G,2,FALSE), "Invalid Department"))</f>
        <v/>
      </c>
      <c r="I463" s="15"/>
      <c r="J463" s="17"/>
      <c r="K463" s="16" t="str">
        <f>IF(L463="", "", IFERROR(VLOOKUP(L463,Functionalization!A:B,2,FALSE), "Invalid Cost Pool"))</f>
        <v/>
      </c>
      <c r="L463" s="15"/>
      <c r="M463" s="17"/>
      <c r="N463" s="29"/>
    </row>
    <row r="464" spans="1:14">
      <c r="A464" s="60"/>
      <c r="B464" s="16" t="str">
        <f>IF(A464="", "", IFERROR(VLOOKUP(A464, 'Building List'!A:C,2,FALSE), "Invalid Building Name"))</f>
        <v/>
      </c>
      <c r="C464" s="65" t="str">
        <f>IF(A464="", "", IFERROR(VLOOKUP(A464, 'Building List'!A:C,3,FALSE), "Invalid Building Name"))</f>
        <v/>
      </c>
      <c r="D464" s="17"/>
      <c r="E464" s="17"/>
      <c r="F464" s="16" t="str">
        <f>IF(G464="", "", IFERROR(VLOOKUP(G464,'Location Type Codes'!F:G,2,FALSE), "Invalid Room Type"))</f>
        <v/>
      </c>
      <c r="G464" s="15"/>
      <c r="H464" s="16" t="str">
        <f>IF(I464="", "", IFERROR(VLOOKUP(I464,'Org Hierarchy'!F:G,2,FALSE), "Invalid Department"))</f>
        <v/>
      </c>
      <c r="I464" s="15"/>
      <c r="J464" s="17"/>
      <c r="K464" s="16" t="str">
        <f>IF(L464="", "", IFERROR(VLOOKUP(L464,Functionalization!A:B,2,FALSE), "Invalid Cost Pool"))</f>
        <v/>
      </c>
      <c r="L464" s="15"/>
      <c r="M464" s="17"/>
      <c r="N464" s="29"/>
    </row>
    <row r="465" spans="1:14">
      <c r="A465" s="60"/>
      <c r="B465" s="16" t="str">
        <f>IF(A465="", "", IFERROR(VLOOKUP(A465, 'Building List'!A:C,2,FALSE), "Invalid Building Name"))</f>
        <v/>
      </c>
      <c r="C465" s="65" t="str">
        <f>IF(A465="", "", IFERROR(VLOOKUP(A465, 'Building List'!A:C,3,FALSE), "Invalid Building Name"))</f>
        <v/>
      </c>
      <c r="D465" s="17"/>
      <c r="E465" s="17"/>
      <c r="F465" s="16" t="str">
        <f>IF(G465="", "", IFERROR(VLOOKUP(G465,'Location Type Codes'!F:G,2,FALSE), "Invalid Room Type"))</f>
        <v/>
      </c>
      <c r="G465" s="15"/>
      <c r="H465" s="16" t="str">
        <f>IF(I465="", "", IFERROR(VLOOKUP(I465,'Org Hierarchy'!F:G,2,FALSE), "Invalid Department"))</f>
        <v/>
      </c>
      <c r="I465" s="15"/>
      <c r="J465" s="17"/>
      <c r="K465" s="16" t="str">
        <f>IF(L465="", "", IFERROR(VLOOKUP(L465,Functionalization!A:B,2,FALSE), "Invalid Cost Pool"))</f>
        <v/>
      </c>
      <c r="L465" s="15"/>
      <c r="M465" s="17"/>
      <c r="N465" s="29"/>
    </row>
    <row r="466" spans="1:14">
      <c r="A466" s="60"/>
      <c r="B466" s="16" t="str">
        <f>IF(A466="", "", IFERROR(VLOOKUP(A466, 'Building List'!A:C,2,FALSE), "Invalid Building Name"))</f>
        <v/>
      </c>
      <c r="C466" s="65" t="str">
        <f>IF(A466="", "", IFERROR(VLOOKUP(A466, 'Building List'!A:C,3,FALSE), "Invalid Building Name"))</f>
        <v/>
      </c>
      <c r="D466" s="17"/>
      <c r="E466" s="17"/>
      <c r="F466" s="16" t="str">
        <f>IF(G466="", "", IFERROR(VLOOKUP(G466,'Location Type Codes'!F:G,2,FALSE), "Invalid Room Type"))</f>
        <v/>
      </c>
      <c r="G466" s="15"/>
      <c r="H466" s="16" t="str">
        <f>IF(I466="", "", IFERROR(VLOOKUP(I466,'Org Hierarchy'!F:G,2,FALSE), "Invalid Department"))</f>
        <v/>
      </c>
      <c r="I466" s="15"/>
      <c r="J466" s="17"/>
      <c r="K466" s="16" t="str">
        <f>IF(L466="", "", IFERROR(VLOOKUP(L466,Functionalization!A:B,2,FALSE), "Invalid Cost Pool"))</f>
        <v/>
      </c>
      <c r="L466" s="15"/>
      <c r="M466" s="17"/>
      <c r="N466" s="29"/>
    </row>
    <row r="467" spans="1:14">
      <c r="A467" s="60"/>
      <c r="B467" s="16" t="str">
        <f>IF(A467="", "", IFERROR(VLOOKUP(A467, 'Building List'!A:C,2,FALSE), "Invalid Building Name"))</f>
        <v/>
      </c>
      <c r="C467" s="65" t="str">
        <f>IF(A467="", "", IFERROR(VLOOKUP(A467, 'Building List'!A:C,3,FALSE), "Invalid Building Name"))</f>
        <v/>
      </c>
      <c r="D467" s="17"/>
      <c r="E467" s="17"/>
      <c r="F467" s="16" t="str">
        <f>IF(G467="", "", IFERROR(VLOOKUP(G467,'Location Type Codes'!F:G,2,FALSE), "Invalid Room Type"))</f>
        <v/>
      </c>
      <c r="G467" s="15"/>
      <c r="H467" s="16" t="str">
        <f>IF(I467="", "", IFERROR(VLOOKUP(I467,'Org Hierarchy'!F:G,2,FALSE), "Invalid Department"))</f>
        <v/>
      </c>
      <c r="I467" s="15"/>
      <c r="J467" s="17"/>
      <c r="K467" s="16" t="str">
        <f>IF(L467="", "", IFERROR(VLOOKUP(L467,Functionalization!A:B,2,FALSE), "Invalid Cost Pool"))</f>
        <v/>
      </c>
      <c r="L467" s="15"/>
      <c r="M467" s="17"/>
      <c r="N467" s="29"/>
    </row>
    <row r="468" spans="1:14">
      <c r="A468" s="60"/>
      <c r="B468" s="16" t="str">
        <f>IF(A468="", "", IFERROR(VLOOKUP(A468, 'Building List'!A:C,2,FALSE), "Invalid Building Name"))</f>
        <v/>
      </c>
      <c r="C468" s="65" t="str">
        <f>IF(A468="", "", IFERROR(VLOOKUP(A468, 'Building List'!A:C,3,FALSE), "Invalid Building Name"))</f>
        <v/>
      </c>
      <c r="D468" s="17"/>
      <c r="E468" s="17"/>
      <c r="F468" s="16" t="str">
        <f>IF(G468="", "", IFERROR(VLOOKUP(G468,'Location Type Codes'!F:G,2,FALSE), "Invalid Room Type"))</f>
        <v/>
      </c>
      <c r="G468" s="15"/>
      <c r="H468" s="16" t="str">
        <f>IF(I468="", "", IFERROR(VLOOKUP(I468,'Org Hierarchy'!F:G,2,FALSE), "Invalid Department"))</f>
        <v/>
      </c>
      <c r="I468" s="15"/>
      <c r="J468" s="17"/>
      <c r="K468" s="16" t="str">
        <f>IF(L468="", "", IFERROR(VLOOKUP(L468,Functionalization!A:B,2,FALSE), "Invalid Cost Pool"))</f>
        <v/>
      </c>
      <c r="L468" s="15"/>
      <c r="M468" s="17"/>
      <c r="N468" s="29"/>
    </row>
    <row r="469" spans="1:14">
      <c r="A469" s="60"/>
      <c r="B469" s="16" t="str">
        <f>IF(A469="", "", IFERROR(VLOOKUP(A469, 'Building List'!A:C,2,FALSE), "Invalid Building Name"))</f>
        <v/>
      </c>
      <c r="C469" s="65" t="str">
        <f>IF(A469="", "", IFERROR(VLOOKUP(A469, 'Building List'!A:C,3,FALSE), "Invalid Building Name"))</f>
        <v/>
      </c>
      <c r="D469" s="17"/>
      <c r="E469" s="17"/>
      <c r="F469" s="16" t="str">
        <f>IF(G469="", "", IFERROR(VLOOKUP(G469,'Location Type Codes'!F:G,2,FALSE), "Invalid Room Type"))</f>
        <v/>
      </c>
      <c r="G469" s="15"/>
      <c r="H469" s="16" t="str">
        <f>IF(I469="", "", IFERROR(VLOOKUP(I469,'Org Hierarchy'!F:G,2,FALSE), "Invalid Department"))</f>
        <v/>
      </c>
      <c r="I469" s="15"/>
      <c r="J469" s="17"/>
      <c r="K469" s="16" t="str">
        <f>IF(L469="", "", IFERROR(VLOOKUP(L469,Functionalization!A:B,2,FALSE), "Invalid Cost Pool"))</f>
        <v/>
      </c>
      <c r="L469" s="15"/>
      <c r="M469" s="17"/>
      <c r="N469" s="29"/>
    </row>
    <row r="470" spans="1:14">
      <c r="A470" s="60"/>
      <c r="B470" s="16" t="str">
        <f>IF(A470="", "", IFERROR(VLOOKUP(A470, 'Building List'!A:C,2,FALSE), "Invalid Building Name"))</f>
        <v/>
      </c>
      <c r="C470" s="65" t="str">
        <f>IF(A470="", "", IFERROR(VLOOKUP(A470, 'Building List'!A:C,3,FALSE), "Invalid Building Name"))</f>
        <v/>
      </c>
      <c r="D470" s="17"/>
      <c r="E470" s="17"/>
      <c r="F470" s="16" t="str">
        <f>IF(G470="", "", IFERROR(VLOOKUP(G470,'Location Type Codes'!F:G,2,FALSE), "Invalid Room Type"))</f>
        <v/>
      </c>
      <c r="G470" s="15"/>
      <c r="H470" s="16" t="str">
        <f>IF(I470="", "", IFERROR(VLOOKUP(I470,'Org Hierarchy'!F:G,2,FALSE), "Invalid Department"))</f>
        <v/>
      </c>
      <c r="I470" s="15"/>
      <c r="J470" s="17"/>
      <c r="K470" s="16" t="str">
        <f>IF(L470="", "", IFERROR(VLOOKUP(L470,Functionalization!A:B,2,FALSE), "Invalid Cost Pool"))</f>
        <v/>
      </c>
      <c r="L470" s="15"/>
      <c r="M470" s="17"/>
      <c r="N470" s="29"/>
    </row>
    <row r="471" spans="1:14">
      <c r="A471" s="60"/>
      <c r="B471" s="16" t="str">
        <f>IF(A471="", "", IFERROR(VLOOKUP(A471, 'Building List'!A:C,2,FALSE), "Invalid Building Name"))</f>
        <v/>
      </c>
      <c r="C471" s="65" t="str">
        <f>IF(A471="", "", IFERROR(VLOOKUP(A471, 'Building List'!A:C,3,FALSE), "Invalid Building Name"))</f>
        <v/>
      </c>
      <c r="D471" s="17"/>
      <c r="E471" s="17"/>
      <c r="F471" s="16" t="str">
        <f>IF(G471="", "", IFERROR(VLOOKUP(G471,'Location Type Codes'!F:G,2,FALSE), "Invalid Room Type"))</f>
        <v/>
      </c>
      <c r="G471" s="15"/>
      <c r="H471" s="16" t="str">
        <f>IF(I471="", "", IFERROR(VLOOKUP(I471,'Org Hierarchy'!F:G,2,FALSE), "Invalid Department"))</f>
        <v/>
      </c>
      <c r="I471" s="15"/>
      <c r="J471" s="17"/>
      <c r="K471" s="16" t="str">
        <f>IF(L471="", "", IFERROR(VLOOKUP(L471,Functionalization!A:B,2,FALSE), "Invalid Cost Pool"))</f>
        <v/>
      </c>
      <c r="L471" s="15"/>
      <c r="M471" s="17"/>
      <c r="N471" s="29"/>
    </row>
    <row r="472" spans="1:14">
      <c r="A472" s="60"/>
      <c r="B472" s="16" t="str">
        <f>IF(A472="", "", IFERROR(VLOOKUP(A472, 'Building List'!A:C,2,FALSE), "Invalid Building Name"))</f>
        <v/>
      </c>
      <c r="C472" s="65" t="str">
        <f>IF(A472="", "", IFERROR(VLOOKUP(A472, 'Building List'!A:C,3,FALSE), "Invalid Building Name"))</f>
        <v/>
      </c>
      <c r="D472" s="17"/>
      <c r="E472" s="17"/>
      <c r="F472" s="16" t="str">
        <f>IF(G472="", "", IFERROR(VLOOKUP(G472,'Location Type Codes'!F:G,2,FALSE), "Invalid Room Type"))</f>
        <v/>
      </c>
      <c r="G472" s="15"/>
      <c r="H472" s="16" t="str">
        <f>IF(I472="", "", IFERROR(VLOOKUP(I472,'Org Hierarchy'!F:G,2,FALSE), "Invalid Department"))</f>
        <v/>
      </c>
      <c r="I472" s="15"/>
      <c r="J472" s="17"/>
      <c r="K472" s="16" t="str">
        <f>IF(L472="", "", IFERROR(VLOOKUP(L472,Functionalization!A:B,2,FALSE), "Invalid Cost Pool"))</f>
        <v/>
      </c>
      <c r="L472" s="15"/>
      <c r="M472" s="17"/>
      <c r="N472" s="29"/>
    </row>
    <row r="473" spans="1:14">
      <c r="A473" s="60"/>
      <c r="B473" s="16" t="str">
        <f>IF(A473="", "", IFERROR(VLOOKUP(A473, 'Building List'!A:C,2,FALSE), "Invalid Building Name"))</f>
        <v/>
      </c>
      <c r="C473" s="65" t="str">
        <f>IF(A473="", "", IFERROR(VLOOKUP(A473, 'Building List'!A:C,3,FALSE), "Invalid Building Name"))</f>
        <v/>
      </c>
      <c r="D473" s="17"/>
      <c r="E473" s="17"/>
      <c r="F473" s="16" t="str">
        <f>IF(G473="", "", IFERROR(VLOOKUP(G473,'Location Type Codes'!F:G,2,FALSE), "Invalid Room Type"))</f>
        <v/>
      </c>
      <c r="G473" s="15"/>
      <c r="H473" s="16" t="str">
        <f>IF(I473="", "", IFERROR(VLOOKUP(I473,'Org Hierarchy'!F:G,2,FALSE), "Invalid Department"))</f>
        <v/>
      </c>
      <c r="I473" s="15"/>
      <c r="J473" s="17"/>
      <c r="K473" s="16" t="str">
        <f>IF(L473="", "", IFERROR(VLOOKUP(L473,Functionalization!A:B,2,FALSE), "Invalid Cost Pool"))</f>
        <v/>
      </c>
      <c r="L473" s="15"/>
      <c r="M473" s="17"/>
      <c r="N473" s="29"/>
    </row>
    <row r="474" spans="1:14">
      <c r="A474" s="60"/>
      <c r="B474" s="16" t="str">
        <f>IF(A474="", "", IFERROR(VLOOKUP(A474, 'Building List'!A:C,2,FALSE), "Invalid Building Name"))</f>
        <v/>
      </c>
      <c r="C474" s="65" t="str">
        <f>IF(A474="", "", IFERROR(VLOOKUP(A474, 'Building List'!A:C,3,FALSE), "Invalid Building Name"))</f>
        <v/>
      </c>
      <c r="D474" s="17"/>
      <c r="E474" s="17"/>
      <c r="F474" s="16" t="str">
        <f>IF(G474="", "", IFERROR(VLOOKUP(G474,'Location Type Codes'!F:G,2,FALSE), "Invalid Room Type"))</f>
        <v/>
      </c>
      <c r="G474" s="15"/>
      <c r="H474" s="16" t="str">
        <f>IF(I474="", "", IFERROR(VLOOKUP(I474,'Org Hierarchy'!F:G,2,FALSE), "Invalid Department"))</f>
        <v/>
      </c>
      <c r="I474" s="15"/>
      <c r="J474" s="17"/>
      <c r="K474" s="16" t="str">
        <f>IF(L474="", "", IFERROR(VLOOKUP(L474,Functionalization!A:B,2,FALSE), "Invalid Cost Pool"))</f>
        <v/>
      </c>
      <c r="L474" s="15"/>
      <c r="M474" s="17"/>
      <c r="N474" s="29"/>
    </row>
    <row r="475" spans="1:14">
      <c r="A475" s="60"/>
      <c r="B475" s="16" t="str">
        <f>IF(A475="", "", IFERROR(VLOOKUP(A475, 'Building List'!A:C,2,FALSE), "Invalid Building Name"))</f>
        <v/>
      </c>
      <c r="C475" s="65" t="str">
        <f>IF(A475="", "", IFERROR(VLOOKUP(A475, 'Building List'!A:C,3,FALSE), "Invalid Building Name"))</f>
        <v/>
      </c>
      <c r="D475" s="17"/>
      <c r="E475" s="17"/>
      <c r="F475" s="16" t="str">
        <f>IF(G475="", "", IFERROR(VLOOKUP(G475,'Location Type Codes'!F:G,2,FALSE), "Invalid Room Type"))</f>
        <v/>
      </c>
      <c r="G475" s="15"/>
      <c r="H475" s="16" t="str">
        <f>IF(I475="", "", IFERROR(VLOOKUP(I475,'Org Hierarchy'!F:G,2,FALSE), "Invalid Department"))</f>
        <v/>
      </c>
      <c r="I475" s="15"/>
      <c r="J475" s="17"/>
      <c r="K475" s="16" t="str">
        <f>IF(L475="", "", IFERROR(VLOOKUP(L475,Functionalization!A:B,2,FALSE), "Invalid Cost Pool"))</f>
        <v/>
      </c>
      <c r="L475" s="15"/>
      <c r="M475" s="17"/>
      <c r="N475" s="29"/>
    </row>
    <row r="476" spans="1:14">
      <c r="A476" s="60"/>
      <c r="B476" s="16" t="str">
        <f>IF(A476="", "", IFERROR(VLOOKUP(A476, 'Building List'!A:C,2,FALSE), "Invalid Building Name"))</f>
        <v/>
      </c>
      <c r="C476" s="65" t="str">
        <f>IF(A476="", "", IFERROR(VLOOKUP(A476, 'Building List'!A:C,3,FALSE), "Invalid Building Name"))</f>
        <v/>
      </c>
      <c r="D476" s="17"/>
      <c r="E476" s="17"/>
      <c r="F476" s="16" t="str">
        <f>IF(G476="", "", IFERROR(VLOOKUP(G476,'Location Type Codes'!F:G,2,FALSE), "Invalid Room Type"))</f>
        <v/>
      </c>
      <c r="G476" s="15"/>
      <c r="H476" s="16" t="str">
        <f>IF(I476="", "", IFERROR(VLOOKUP(I476,'Org Hierarchy'!F:G,2,FALSE), "Invalid Department"))</f>
        <v/>
      </c>
      <c r="I476" s="15"/>
      <c r="J476" s="17"/>
      <c r="K476" s="16" t="str">
        <f>IF(L476="", "", IFERROR(VLOOKUP(L476,Functionalization!A:B,2,FALSE), "Invalid Cost Pool"))</f>
        <v/>
      </c>
      <c r="L476" s="15"/>
      <c r="M476" s="17"/>
      <c r="N476" s="29"/>
    </row>
    <row r="477" spans="1:14">
      <c r="A477" s="60"/>
      <c r="B477" s="16" t="str">
        <f>IF(A477="", "", IFERROR(VLOOKUP(A477, 'Building List'!A:C,2,FALSE), "Invalid Building Name"))</f>
        <v/>
      </c>
      <c r="C477" s="65" t="str">
        <f>IF(A477="", "", IFERROR(VLOOKUP(A477, 'Building List'!A:C,3,FALSE), "Invalid Building Name"))</f>
        <v/>
      </c>
      <c r="D477" s="17"/>
      <c r="E477" s="17"/>
      <c r="F477" s="16" t="str">
        <f>IF(G477="", "", IFERROR(VLOOKUP(G477,'Location Type Codes'!F:G,2,FALSE), "Invalid Room Type"))</f>
        <v/>
      </c>
      <c r="G477" s="15"/>
      <c r="H477" s="16" t="str">
        <f>IF(I477="", "", IFERROR(VLOOKUP(I477,'Org Hierarchy'!F:G,2,FALSE), "Invalid Department"))</f>
        <v/>
      </c>
      <c r="I477" s="15"/>
      <c r="J477" s="17"/>
      <c r="K477" s="16" t="str">
        <f>IF(L477="", "", IFERROR(VLOOKUP(L477,Functionalization!A:B,2,FALSE), "Invalid Cost Pool"))</f>
        <v/>
      </c>
      <c r="L477" s="15"/>
      <c r="M477" s="17"/>
      <c r="N477" s="29"/>
    </row>
    <row r="478" spans="1:14">
      <c r="A478" s="60"/>
      <c r="B478" s="16" t="str">
        <f>IF(A478="", "", IFERROR(VLOOKUP(A478, 'Building List'!A:C,2,FALSE), "Invalid Building Name"))</f>
        <v/>
      </c>
      <c r="C478" s="65" t="str">
        <f>IF(A478="", "", IFERROR(VLOOKUP(A478, 'Building List'!A:C,3,FALSE), "Invalid Building Name"))</f>
        <v/>
      </c>
      <c r="D478" s="17"/>
      <c r="E478" s="17"/>
      <c r="F478" s="16" t="str">
        <f>IF(G478="", "", IFERROR(VLOOKUP(G478,'Location Type Codes'!F:G,2,FALSE), "Invalid Room Type"))</f>
        <v/>
      </c>
      <c r="G478" s="15"/>
      <c r="H478" s="16" t="str">
        <f>IF(I478="", "", IFERROR(VLOOKUP(I478,'Org Hierarchy'!F:G,2,FALSE), "Invalid Department"))</f>
        <v/>
      </c>
      <c r="I478" s="15"/>
      <c r="J478" s="17"/>
      <c r="K478" s="16" t="str">
        <f>IF(L478="", "", IFERROR(VLOOKUP(L478,Functionalization!A:B,2,FALSE), "Invalid Cost Pool"))</f>
        <v/>
      </c>
      <c r="L478" s="15"/>
      <c r="M478" s="17"/>
      <c r="N478" s="29"/>
    </row>
    <row r="479" spans="1:14">
      <c r="A479" s="60"/>
      <c r="B479" s="16" t="str">
        <f>IF(A479="", "", IFERROR(VLOOKUP(A479, 'Building List'!A:C,2,FALSE), "Invalid Building Name"))</f>
        <v/>
      </c>
      <c r="C479" s="65" t="str">
        <f>IF(A479="", "", IFERROR(VLOOKUP(A479, 'Building List'!A:C,3,FALSE), "Invalid Building Name"))</f>
        <v/>
      </c>
      <c r="D479" s="17"/>
      <c r="E479" s="17"/>
      <c r="F479" s="16" t="str">
        <f>IF(G479="", "", IFERROR(VLOOKUP(G479,'Location Type Codes'!F:G,2,FALSE), "Invalid Room Type"))</f>
        <v/>
      </c>
      <c r="G479" s="15"/>
      <c r="H479" s="16" t="str">
        <f>IF(I479="", "", IFERROR(VLOOKUP(I479,'Org Hierarchy'!F:G,2,FALSE), "Invalid Department"))</f>
        <v/>
      </c>
      <c r="I479" s="15"/>
      <c r="J479" s="17"/>
      <c r="K479" s="16" t="str">
        <f>IF(L479="", "", IFERROR(VLOOKUP(L479,Functionalization!A:B,2,FALSE), "Invalid Cost Pool"))</f>
        <v/>
      </c>
      <c r="L479" s="15"/>
      <c r="M479" s="17"/>
      <c r="N479" s="29"/>
    </row>
    <row r="480" spans="1:14">
      <c r="A480" s="60"/>
      <c r="B480" s="16" t="str">
        <f>IF(A480="", "", IFERROR(VLOOKUP(A480, 'Building List'!A:C,2,FALSE), "Invalid Building Name"))</f>
        <v/>
      </c>
      <c r="C480" s="65" t="str">
        <f>IF(A480="", "", IFERROR(VLOOKUP(A480, 'Building List'!A:C,3,FALSE), "Invalid Building Name"))</f>
        <v/>
      </c>
      <c r="D480" s="17"/>
      <c r="E480" s="17"/>
      <c r="F480" s="16" t="str">
        <f>IF(G480="", "", IFERROR(VLOOKUP(G480,'Location Type Codes'!F:G,2,FALSE), "Invalid Room Type"))</f>
        <v/>
      </c>
      <c r="G480" s="15"/>
      <c r="H480" s="16" t="str">
        <f>IF(I480="", "", IFERROR(VLOOKUP(I480,'Org Hierarchy'!F:G,2,FALSE), "Invalid Department"))</f>
        <v/>
      </c>
      <c r="I480" s="15"/>
      <c r="J480" s="17"/>
      <c r="K480" s="16" t="str">
        <f>IF(L480="", "", IFERROR(VLOOKUP(L480,Functionalization!A:B,2,FALSE), "Invalid Cost Pool"))</f>
        <v/>
      </c>
      <c r="L480" s="15"/>
      <c r="M480" s="17"/>
      <c r="N480" s="29"/>
    </row>
    <row r="481" spans="1:14">
      <c r="A481" s="60"/>
      <c r="B481" s="16" t="str">
        <f>IF(A481="", "", IFERROR(VLOOKUP(A481, 'Building List'!A:C,2,FALSE), "Invalid Building Name"))</f>
        <v/>
      </c>
      <c r="C481" s="65" t="str">
        <f>IF(A481="", "", IFERROR(VLOOKUP(A481, 'Building List'!A:C,3,FALSE), "Invalid Building Name"))</f>
        <v/>
      </c>
      <c r="D481" s="17"/>
      <c r="E481" s="17"/>
      <c r="F481" s="16" t="str">
        <f>IF(G481="", "", IFERROR(VLOOKUP(G481,'Location Type Codes'!F:G,2,FALSE), "Invalid Room Type"))</f>
        <v/>
      </c>
      <c r="G481" s="15"/>
      <c r="H481" s="16" t="str">
        <f>IF(I481="", "", IFERROR(VLOOKUP(I481,'Org Hierarchy'!F:G,2,FALSE), "Invalid Department"))</f>
        <v/>
      </c>
      <c r="I481" s="15"/>
      <c r="J481" s="17"/>
      <c r="K481" s="16" t="str">
        <f>IF(L481="", "", IFERROR(VLOOKUP(L481,Functionalization!A:B,2,FALSE), "Invalid Cost Pool"))</f>
        <v/>
      </c>
      <c r="L481" s="15"/>
      <c r="M481" s="17"/>
      <c r="N481" s="29"/>
    </row>
    <row r="482" spans="1:14">
      <c r="A482" s="60"/>
      <c r="B482" s="16" t="str">
        <f>IF(A482="", "", IFERROR(VLOOKUP(A482, 'Building List'!A:C,2,FALSE), "Invalid Building Name"))</f>
        <v/>
      </c>
      <c r="C482" s="65" t="str">
        <f>IF(A482="", "", IFERROR(VLOOKUP(A482, 'Building List'!A:C,3,FALSE), "Invalid Building Name"))</f>
        <v/>
      </c>
      <c r="D482" s="17"/>
      <c r="E482" s="17"/>
      <c r="F482" s="16" t="str">
        <f>IF(G482="", "", IFERROR(VLOOKUP(G482,'Location Type Codes'!F:G,2,FALSE), "Invalid Room Type"))</f>
        <v/>
      </c>
      <c r="G482" s="15"/>
      <c r="H482" s="16" t="str">
        <f>IF(I482="", "", IFERROR(VLOOKUP(I482,'Org Hierarchy'!F:G,2,FALSE), "Invalid Department"))</f>
        <v/>
      </c>
      <c r="I482" s="15"/>
      <c r="J482" s="17"/>
      <c r="K482" s="16" t="str">
        <f>IF(L482="", "", IFERROR(VLOOKUP(L482,Functionalization!A:B,2,FALSE), "Invalid Cost Pool"))</f>
        <v/>
      </c>
      <c r="L482" s="15"/>
      <c r="M482" s="17"/>
      <c r="N482" s="29"/>
    </row>
    <row r="483" spans="1:14">
      <c r="A483" s="60"/>
      <c r="B483" s="16" t="str">
        <f>IF(A483="", "", IFERROR(VLOOKUP(A483, 'Building List'!A:C,2,FALSE), "Invalid Building Name"))</f>
        <v/>
      </c>
      <c r="C483" s="65" t="str">
        <f>IF(A483="", "", IFERROR(VLOOKUP(A483, 'Building List'!A:C,3,FALSE), "Invalid Building Name"))</f>
        <v/>
      </c>
      <c r="D483" s="17"/>
      <c r="E483" s="17"/>
      <c r="F483" s="16" t="str">
        <f>IF(G483="", "", IFERROR(VLOOKUP(G483,'Location Type Codes'!F:G,2,FALSE), "Invalid Room Type"))</f>
        <v/>
      </c>
      <c r="G483" s="15"/>
      <c r="H483" s="16" t="str">
        <f>IF(I483="", "", IFERROR(VLOOKUP(I483,'Org Hierarchy'!F:G,2,FALSE), "Invalid Department"))</f>
        <v/>
      </c>
      <c r="I483" s="15"/>
      <c r="J483" s="17"/>
      <c r="K483" s="16" t="str">
        <f>IF(L483="", "", IFERROR(VLOOKUP(L483,Functionalization!A:B,2,FALSE), "Invalid Cost Pool"))</f>
        <v/>
      </c>
      <c r="L483" s="15"/>
      <c r="M483" s="17"/>
      <c r="N483" s="29"/>
    </row>
    <row r="484" spans="1:14">
      <c r="A484" s="60"/>
      <c r="B484" s="16" t="str">
        <f>IF(A484="", "", IFERROR(VLOOKUP(A484, 'Building List'!A:C,2,FALSE), "Invalid Building Name"))</f>
        <v/>
      </c>
      <c r="C484" s="65" t="str">
        <f>IF(A484="", "", IFERROR(VLOOKUP(A484, 'Building List'!A:C,3,FALSE), "Invalid Building Name"))</f>
        <v/>
      </c>
      <c r="D484" s="17"/>
      <c r="E484" s="17"/>
      <c r="F484" s="16" t="str">
        <f>IF(G484="", "", IFERROR(VLOOKUP(G484,'Location Type Codes'!F:G,2,FALSE), "Invalid Room Type"))</f>
        <v/>
      </c>
      <c r="G484" s="15"/>
      <c r="H484" s="16" t="str">
        <f>IF(I484="", "", IFERROR(VLOOKUP(I484,'Org Hierarchy'!F:G,2,FALSE), "Invalid Department"))</f>
        <v/>
      </c>
      <c r="I484" s="15"/>
      <c r="J484" s="17"/>
      <c r="K484" s="16" t="str">
        <f>IF(L484="", "", IFERROR(VLOOKUP(L484,Functionalization!A:B,2,FALSE), "Invalid Cost Pool"))</f>
        <v/>
      </c>
      <c r="L484" s="15"/>
      <c r="M484" s="17"/>
      <c r="N484" s="29"/>
    </row>
    <row r="485" spans="1:14">
      <c r="A485" s="60"/>
      <c r="B485" s="16" t="str">
        <f>IF(A485="", "", IFERROR(VLOOKUP(A485, 'Building List'!A:C,2,FALSE), "Invalid Building Name"))</f>
        <v/>
      </c>
      <c r="C485" s="65" t="str">
        <f>IF(A485="", "", IFERROR(VLOOKUP(A485, 'Building List'!A:C,3,FALSE), "Invalid Building Name"))</f>
        <v/>
      </c>
      <c r="D485" s="17"/>
      <c r="E485" s="17"/>
      <c r="F485" s="16" t="str">
        <f>IF(G485="", "", IFERROR(VLOOKUP(G485,'Location Type Codes'!F:G,2,FALSE), "Invalid Room Type"))</f>
        <v/>
      </c>
      <c r="G485" s="15"/>
      <c r="H485" s="16" t="str">
        <f>IF(I485="", "", IFERROR(VLOOKUP(I485,'Org Hierarchy'!F:G,2,FALSE), "Invalid Department"))</f>
        <v/>
      </c>
      <c r="I485" s="15"/>
      <c r="J485" s="17"/>
      <c r="K485" s="16" t="str">
        <f>IF(L485="", "", IFERROR(VLOOKUP(L485,Functionalization!A:B,2,FALSE), "Invalid Cost Pool"))</f>
        <v/>
      </c>
      <c r="L485" s="15"/>
      <c r="M485" s="17"/>
      <c r="N485" s="29"/>
    </row>
    <row r="486" spans="1:14">
      <c r="A486" s="60"/>
      <c r="B486" s="16" t="str">
        <f>IF(A486="", "", IFERROR(VLOOKUP(A486, 'Building List'!A:C,2,FALSE), "Invalid Building Name"))</f>
        <v/>
      </c>
      <c r="C486" s="65" t="str">
        <f>IF(A486="", "", IFERROR(VLOOKUP(A486, 'Building List'!A:C,3,FALSE), "Invalid Building Name"))</f>
        <v/>
      </c>
      <c r="D486" s="17"/>
      <c r="E486" s="17"/>
      <c r="F486" s="16" t="str">
        <f>IF(G486="", "", IFERROR(VLOOKUP(G486,'Location Type Codes'!F:G,2,FALSE), "Invalid Room Type"))</f>
        <v/>
      </c>
      <c r="G486" s="15"/>
      <c r="H486" s="16" t="str">
        <f>IF(I486="", "", IFERROR(VLOOKUP(I486,'Org Hierarchy'!F:G,2,FALSE), "Invalid Department"))</f>
        <v/>
      </c>
      <c r="I486" s="15"/>
      <c r="J486" s="17"/>
      <c r="K486" s="16" t="str">
        <f>IF(L486="", "", IFERROR(VLOOKUP(L486,Functionalization!A:B,2,FALSE), "Invalid Cost Pool"))</f>
        <v/>
      </c>
      <c r="L486" s="15"/>
      <c r="M486" s="17"/>
      <c r="N486" s="29"/>
    </row>
    <row r="487" spans="1:14">
      <c r="A487" s="60"/>
      <c r="B487" s="16" t="str">
        <f>IF(A487="", "", IFERROR(VLOOKUP(A487, 'Building List'!A:C,2,FALSE), "Invalid Building Name"))</f>
        <v/>
      </c>
      <c r="C487" s="65" t="str">
        <f>IF(A487="", "", IFERROR(VLOOKUP(A487, 'Building List'!A:C,3,FALSE), "Invalid Building Name"))</f>
        <v/>
      </c>
      <c r="D487" s="17"/>
      <c r="E487" s="17"/>
      <c r="F487" s="16" t="str">
        <f>IF(G487="", "", IFERROR(VLOOKUP(G487,'Location Type Codes'!F:G,2,FALSE), "Invalid Room Type"))</f>
        <v/>
      </c>
      <c r="G487" s="15"/>
      <c r="H487" s="16" t="str">
        <f>IF(I487="", "", IFERROR(VLOOKUP(I487,'Org Hierarchy'!F:G,2,FALSE), "Invalid Department"))</f>
        <v/>
      </c>
      <c r="I487" s="15"/>
      <c r="J487" s="17"/>
      <c r="K487" s="16" t="str">
        <f>IF(L487="", "", IFERROR(VLOOKUP(L487,Functionalization!A:B,2,FALSE), "Invalid Cost Pool"))</f>
        <v/>
      </c>
      <c r="L487" s="15"/>
      <c r="M487" s="17"/>
      <c r="N487" s="29"/>
    </row>
    <row r="488" spans="1:14">
      <c r="A488" s="60"/>
      <c r="B488" s="16" t="str">
        <f>IF(A488="", "", IFERROR(VLOOKUP(A488, 'Building List'!A:C,2,FALSE), "Invalid Building Name"))</f>
        <v/>
      </c>
      <c r="C488" s="65" t="str">
        <f>IF(A488="", "", IFERROR(VLOOKUP(A488, 'Building List'!A:C,3,FALSE), "Invalid Building Name"))</f>
        <v/>
      </c>
      <c r="D488" s="17"/>
      <c r="E488" s="17"/>
      <c r="F488" s="16" t="str">
        <f>IF(G488="", "", IFERROR(VLOOKUP(G488,'Location Type Codes'!F:G,2,FALSE), "Invalid Room Type"))</f>
        <v/>
      </c>
      <c r="G488" s="15"/>
      <c r="H488" s="16" t="str">
        <f>IF(I488="", "", IFERROR(VLOOKUP(I488,'Org Hierarchy'!F:G,2,FALSE), "Invalid Department"))</f>
        <v/>
      </c>
      <c r="I488" s="15"/>
      <c r="J488" s="17"/>
      <c r="K488" s="16" t="str">
        <f>IF(L488="", "", IFERROR(VLOOKUP(L488,Functionalization!A:B,2,FALSE), "Invalid Cost Pool"))</f>
        <v/>
      </c>
      <c r="L488" s="15"/>
      <c r="M488" s="17"/>
      <c r="N488" s="29"/>
    </row>
    <row r="489" spans="1:14">
      <c r="A489" s="60"/>
      <c r="B489" s="16" t="str">
        <f>IF(A489="", "", IFERROR(VLOOKUP(A489, 'Building List'!A:C,2,FALSE), "Invalid Building Name"))</f>
        <v/>
      </c>
      <c r="C489" s="65" t="str">
        <f>IF(A489="", "", IFERROR(VLOOKUP(A489, 'Building List'!A:C,3,FALSE), "Invalid Building Name"))</f>
        <v/>
      </c>
      <c r="D489" s="17"/>
      <c r="E489" s="17"/>
      <c r="F489" s="16" t="str">
        <f>IF(G489="", "", IFERROR(VLOOKUP(G489,'Location Type Codes'!F:G,2,FALSE), "Invalid Room Type"))</f>
        <v/>
      </c>
      <c r="G489" s="15"/>
      <c r="H489" s="16" t="str">
        <f>IF(I489="", "", IFERROR(VLOOKUP(I489,'Org Hierarchy'!F:G,2,FALSE), "Invalid Department"))</f>
        <v/>
      </c>
      <c r="I489" s="15"/>
      <c r="J489" s="17"/>
      <c r="K489" s="16" t="str">
        <f>IF(L489="", "", IFERROR(VLOOKUP(L489,Functionalization!A:B,2,FALSE), "Invalid Cost Pool"))</f>
        <v/>
      </c>
      <c r="L489" s="15"/>
      <c r="M489" s="17"/>
      <c r="N489" s="29"/>
    </row>
    <row r="490" spans="1:14">
      <c r="A490" s="60"/>
      <c r="B490" s="16" t="str">
        <f>IF(A490="", "", IFERROR(VLOOKUP(A490, 'Building List'!A:C,2,FALSE), "Invalid Building Name"))</f>
        <v/>
      </c>
      <c r="C490" s="65" t="str">
        <f>IF(A490="", "", IFERROR(VLOOKUP(A490, 'Building List'!A:C,3,FALSE), "Invalid Building Name"))</f>
        <v/>
      </c>
      <c r="D490" s="17"/>
      <c r="E490" s="17"/>
      <c r="F490" s="16" t="str">
        <f>IF(G490="", "", IFERROR(VLOOKUP(G490,'Location Type Codes'!F:G,2,FALSE), "Invalid Room Type"))</f>
        <v/>
      </c>
      <c r="G490" s="15"/>
      <c r="H490" s="16" t="str">
        <f>IF(I490="", "", IFERROR(VLOOKUP(I490,'Org Hierarchy'!F:G,2,FALSE), "Invalid Department"))</f>
        <v/>
      </c>
      <c r="I490" s="15"/>
      <c r="J490" s="17"/>
      <c r="K490" s="16" t="str">
        <f>IF(L490="", "", IFERROR(VLOOKUP(L490,Functionalization!A:B,2,FALSE), "Invalid Cost Pool"))</f>
        <v/>
      </c>
      <c r="L490" s="15"/>
      <c r="M490" s="17"/>
      <c r="N490" s="29"/>
    </row>
    <row r="491" spans="1:14">
      <c r="A491" s="60"/>
      <c r="B491" s="16" t="str">
        <f>IF(A491="", "", IFERROR(VLOOKUP(A491, 'Building List'!A:C,2,FALSE), "Invalid Building Name"))</f>
        <v/>
      </c>
      <c r="C491" s="65" t="str">
        <f>IF(A491="", "", IFERROR(VLOOKUP(A491, 'Building List'!A:C,3,FALSE), "Invalid Building Name"))</f>
        <v/>
      </c>
      <c r="D491" s="17"/>
      <c r="E491" s="17"/>
      <c r="F491" s="16" t="str">
        <f>IF(G491="", "", IFERROR(VLOOKUP(G491,'Location Type Codes'!F:G,2,FALSE), "Invalid Room Type"))</f>
        <v/>
      </c>
      <c r="G491" s="15"/>
      <c r="H491" s="16" t="str">
        <f>IF(I491="", "", IFERROR(VLOOKUP(I491,'Org Hierarchy'!F:G,2,FALSE), "Invalid Department"))</f>
        <v/>
      </c>
      <c r="I491" s="15"/>
      <c r="J491" s="17"/>
      <c r="K491" s="16" t="str">
        <f>IF(L491="", "", IFERROR(VLOOKUP(L491,Functionalization!A:B,2,FALSE), "Invalid Cost Pool"))</f>
        <v/>
      </c>
      <c r="L491" s="15"/>
      <c r="M491" s="17"/>
      <c r="N491" s="29"/>
    </row>
    <row r="492" spans="1:14">
      <c r="A492" s="60"/>
      <c r="B492" s="16" t="str">
        <f>IF(A492="", "", IFERROR(VLOOKUP(A492, 'Building List'!A:C,2,FALSE), "Invalid Building Name"))</f>
        <v/>
      </c>
      <c r="C492" s="65" t="str">
        <f>IF(A492="", "", IFERROR(VLOOKUP(A492, 'Building List'!A:C,3,FALSE), "Invalid Building Name"))</f>
        <v/>
      </c>
      <c r="D492" s="17"/>
      <c r="E492" s="17"/>
      <c r="F492" s="16" t="str">
        <f>IF(G492="", "", IFERROR(VLOOKUP(G492,'Location Type Codes'!F:G,2,FALSE), "Invalid Room Type"))</f>
        <v/>
      </c>
      <c r="G492" s="15"/>
      <c r="H492" s="16" t="str">
        <f>IF(I492="", "", IFERROR(VLOOKUP(I492,'Org Hierarchy'!F:G,2,FALSE), "Invalid Department"))</f>
        <v/>
      </c>
      <c r="I492" s="15"/>
      <c r="J492" s="17"/>
      <c r="K492" s="16" t="str">
        <f>IF(L492="", "", IFERROR(VLOOKUP(L492,Functionalization!A:B,2,FALSE), "Invalid Cost Pool"))</f>
        <v/>
      </c>
      <c r="L492" s="15"/>
      <c r="M492" s="17"/>
      <c r="N492" s="29"/>
    </row>
    <row r="493" spans="1:14">
      <c r="A493" s="60"/>
      <c r="B493" s="16" t="str">
        <f>IF(A493="", "", IFERROR(VLOOKUP(A493, 'Building List'!A:C,2,FALSE), "Invalid Building Name"))</f>
        <v/>
      </c>
      <c r="C493" s="65" t="str">
        <f>IF(A493="", "", IFERROR(VLOOKUP(A493, 'Building List'!A:C,3,FALSE), "Invalid Building Name"))</f>
        <v/>
      </c>
      <c r="D493" s="17"/>
      <c r="E493" s="17"/>
      <c r="F493" s="16" t="str">
        <f>IF(G493="", "", IFERROR(VLOOKUP(G493,'Location Type Codes'!F:G,2,FALSE), "Invalid Room Type"))</f>
        <v/>
      </c>
      <c r="G493" s="15"/>
      <c r="H493" s="16" t="str">
        <f>IF(I493="", "", IFERROR(VLOOKUP(I493,'Org Hierarchy'!F:G,2,FALSE), "Invalid Department"))</f>
        <v/>
      </c>
      <c r="I493" s="15"/>
      <c r="J493" s="17"/>
      <c r="K493" s="16" t="str">
        <f>IF(L493="", "", IFERROR(VLOOKUP(L493,Functionalization!A:B,2,FALSE), "Invalid Cost Pool"))</f>
        <v/>
      </c>
      <c r="L493" s="15"/>
      <c r="M493" s="17"/>
      <c r="N493" s="29"/>
    </row>
    <row r="494" spans="1:14">
      <c r="A494" s="60"/>
      <c r="B494" s="16" t="str">
        <f>IF(A494="", "", IFERROR(VLOOKUP(A494, 'Building List'!A:C,2,FALSE), "Invalid Building Name"))</f>
        <v/>
      </c>
      <c r="C494" s="65" t="str">
        <f>IF(A494="", "", IFERROR(VLOOKUP(A494, 'Building List'!A:C,3,FALSE), "Invalid Building Name"))</f>
        <v/>
      </c>
      <c r="D494" s="17"/>
      <c r="E494" s="17"/>
      <c r="F494" s="16" t="str">
        <f>IF(G494="", "", IFERROR(VLOOKUP(G494,'Location Type Codes'!F:G,2,FALSE), "Invalid Room Type"))</f>
        <v/>
      </c>
      <c r="G494" s="15"/>
      <c r="H494" s="16" t="str">
        <f>IF(I494="", "", IFERROR(VLOOKUP(I494,'Org Hierarchy'!F:G,2,FALSE), "Invalid Department"))</f>
        <v/>
      </c>
      <c r="I494" s="15"/>
      <c r="J494" s="17"/>
      <c r="K494" s="16" t="str">
        <f>IF(L494="", "", IFERROR(VLOOKUP(L494,Functionalization!A:B,2,FALSE), "Invalid Cost Pool"))</f>
        <v/>
      </c>
      <c r="L494" s="15"/>
      <c r="M494" s="17"/>
      <c r="N494" s="29"/>
    </row>
    <row r="495" spans="1:14">
      <c r="A495" s="60"/>
      <c r="B495" s="16" t="str">
        <f>IF(A495="", "", IFERROR(VLOOKUP(A495, 'Building List'!A:C,2,FALSE), "Invalid Building Name"))</f>
        <v/>
      </c>
      <c r="C495" s="65" t="str">
        <f>IF(A495="", "", IFERROR(VLOOKUP(A495, 'Building List'!A:C,3,FALSE), "Invalid Building Name"))</f>
        <v/>
      </c>
      <c r="D495" s="17"/>
      <c r="E495" s="17"/>
      <c r="F495" s="16" t="str">
        <f>IF(G495="", "", IFERROR(VLOOKUP(G495,'Location Type Codes'!F:G,2,FALSE), "Invalid Room Type"))</f>
        <v/>
      </c>
      <c r="G495" s="15"/>
      <c r="H495" s="16" t="str">
        <f>IF(I495="", "", IFERROR(VLOOKUP(I495,'Org Hierarchy'!F:G,2,FALSE), "Invalid Department"))</f>
        <v/>
      </c>
      <c r="I495" s="15"/>
      <c r="J495" s="17"/>
      <c r="K495" s="16" t="str">
        <f>IF(L495="", "", IFERROR(VLOOKUP(L495,Functionalization!A:B,2,FALSE), "Invalid Cost Pool"))</f>
        <v/>
      </c>
      <c r="L495" s="15"/>
      <c r="M495" s="17"/>
      <c r="N495" s="29"/>
    </row>
    <row r="496" spans="1:14">
      <c r="A496" s="60"/>
      <c r="B496" s="16" t="str">
        <f>IF(A496="", "", IFERROR(VLOOKUP(A496, 'Building List'!A:C,2,FALSE), "Invalid Building Name"))</f>
        <v/>
      </c>
      <c r="C496" s="65" t="str">
        <f>IF(A496="", "", IFERROR(VLOOKUP(A496, 'Building List'!A:C,3,FALSE), "Invalid Building Name"))</f>
        <v/>
      </c>
      <c r="D496" s="17"/>
      <c r="E496" s="17"/>
      <c r="F496" s="16" t="str">
        <f>IF(G496="", "", IFERROR(VLOOKUP(G496,'Location Type Codes'!F:G,2,FALSE), "Invalid Room Type"))</f>
        <v/>
      </c>
      <c r="G496" s="15"/>
      <c r="H496" s="16" t="str">
        <f>IF(I496="", "", IFERROR(VLOOKUP(I496,'Org Hierarchy'!F:G,2,FALSE), "Invalid Department"))</f>
        <v/>
      </c>
      <c r="I496" s="15"/>
      <c r="J496" s="17"/>
      <c r="K496" s="16" t="str">
        <f>IF(L496="", "", IFERROR(VLOOKUP(L496,Functionalization!A:B,2,FALSE), "Invalid Cost Pool"))</f>
        <v/>
      </c>
      <c r="L496" s="15"/>
      <c r="M496" s="17"/>
      <c r="N496" s="29"/>
    </row>
    <row r="497" spans="1:14">
      <c r="A497" s="60"/>
      <c r="B497" s="16" t="str">
        <f>IF(A497="", "", IFERROR(VLOOKUP(A497, 'Building List'!A:C,2,FALSE), "Invalid Building Name"))</f>
        <v/>
      </c>
      <c r="C497" s="65" t="str">
        <f>IF(A497="", "", IFERROR(VLOOKUP(A497, 'Building List'!A:C,3,FALSE), "Invalid Building Name"))</f>
        <v/>
      </c>
      <c r="D497" s="17"/>
      <c r="E497" s="17"/>
      <c r="F497" s="16" t="str">
        <f>IF(G497="", "", IFERROR(VLOOKUP(G497,'Location Type Codes'!F:G,2,FALSE), "Invalid Room Type"))</f>
        <v/>
      </c>
      <c r="G497" s="15"/>
      <c r="H497" s="16" t="str">
        <f>IF(I497="", "", IFERROR(VLOOKUP(I497,'Org Hierarchy'!F:G,2,FALSE), "Invalid Department"))</f>
        <v/>
      </c>
      <c r="I497" s="15"/>
      <c r="J497" s="17"/>
      <c r="K497" s="16" t="str">
        <f>IF(L497="", "", IFERROR(VLOOKUP(L497,Functionalization!A:B,2,FALSE), "Invalid Cost Pool"))</f>
        <v/>
      </c>
      <c r="L497" s="15"/>
      <c r="M497" s="17"/>
      <c r="N497" s="29"/>
    </row>
    <row r="498" spans="1:14">
      <c r="A498" s="60"/>
      <c r="B498" s="16" t="str">
        <f>IF(A498="", "", IFERROR(VLOOKUP(A498, 'Building List'!A:C,2,FALSE), "Invalid Building Name"))</f>
        <v/>
      </c>
      <c r="C498" s="65" t="str">
        <f>IF(A498="", "", IFERROR(VLOOKUP(A498, 'Building List'!A:C,3,FALSE), "Invalid Building Name"))</f>
        <v/>
      </c>
      <c r="D498" s="17"/>
      <c r="E498" s="17"/>
      <c r="F498" s="16" t="str">
        <f>IF(G498="", "", IFERROR(VLOOKUP(G498,'Location Type Codes'!F:G,2,FALSE), "Invalid Room Type"))</f>
        <v/>
      </c>
      <c r="G498" s="15"/>
      <c r="H498" s="16" t="str">
        <f>IF(I498="", "", IFERROR(VLOOKUP(I498,'Org Hierarchy'!F:G,2,FALSE), "Invalid Department"))</f>
        <v/>
      </c>
      <c r="I498" s="15"/>
      <c r="J498" s="17"/>
      <c r="K498" s="16" t="str">
        <f>IF(L498="", "", IFERROR(VLOOKUP(L498,Functionalization!A:B,2,FALSE), "Invalid Cost Pool"))</f>
        <v/>
      </c>
      <c r="L498" s="15"/>
      <c r="M498" s="17"/>
      <c r="N498" s="29"/>
    </row>
    <row r="499" spans="1:14">
      <c r="A499" s="60"/>
      <c r="B499" s="16" t="str">
        <f>IF(A499="", "", IFERROR(VLOOKUP(A499, 'Building List'!A:C,2,FALSE), "Invalid Building Name"))</f>
        <v/>
      </c>
      <c r="C499" s="65" t="str">
        <f>IF(A499="", "", IFERROR(VLOOKUP(A499, 'Building List'!A:C,3,FALSE), "Invalid Building Name"))</f>
        <v/>
      </c>
      <c r="D499" s="17"/>
      <c r="E499" s="17"/>
      <c r="F499" s="16" t="str">
        <f>IF(G499="", "", IFERROR(VLOOKUP(G499,'Location Type Codes'!F:G,2,FALSE), "Invalid Room Type"))</f>
        <v/>
      </c>
      <c r="G499" s="15"/>
      <c r="H499" s="16" t="str">
        <f>IF(I499="", "", IFERROR(VLOOKUP(I499,'Org Hierarchy'!F:G,2,FALSE), "Invalid Department"))</f>
        <v/>
      </c>
      <c r="I499" s="15"/>
      <c r="J499" s="17"/>
      <c r="K499" s="16" t="str">
        <f>IF(L499="", "", IFERROR(VLOOKUP(L499,Functionalization!A:B,2,FALSE), "Invalid Cost Pool"))</f>
        <v/>
      </c>
      <c r="L499" s="15"/>
      <c r="M499" s="17"/>
      <c r="N499" s="29"/>
    </row>
    <row r="500" spans="1:14">
      <c r="A500" s="60"/>
      <c r="B500" s="16" t="str">
        <f>IF(A500="", "", IFERROR(VLOOKUP(A500, 'Building List'!A:C,2,FALSE), "Invalid Building Name"))</f>
        <v/>
      </c>
      <c r="C500" s="65" t="str">
        <f>IF(A500="", "", IFERROR(VLOOKUP(A500, 'Building List'!A:C,3,FALSE), "Invalid Building Name"))</f>
        <v/>
      </c>
      <c r="D500" s="17"/>
      <c r="E500" s="17"/>
      <c r="F500" s="16" t="str">
        <f>IF(G500="", "", IFERROR(VLOOKUP(G500,'Location Type Codes'!F:G,2,FALSE), "Invalid Room Type"))</f>
        <v/>
      </c>
      <c r="G500" s="15"/>
      <c r="H500" s="16" t="str">
        <f>IF(I500="", "", IFERROR(VLOOKUP(I500,'Org Hierarchy'!F:G,2,FALSE), "Invalid Department"))</f>
        <v/>
      </c>
      <c r="I500" s="15"/>
      <c r="J500" s="17"/>
      <c r="K500" s="16" t="str">
        <f>IF(L500="", "", IFERROR(VLOOKUP(L500,Functionalization!A:B,2,FALSE), "Invalid Cost Pool"))</f>
        <v/>
      </c>
      <c r="L500" s="15"/>
      <c r="M500" s="17"/>
      <c r="N500" s="29"/>
    </row>
    <row r="501" spans="1:14">
      <c r="A501" s="60"/>
      <c r="B501" s="16" t="str">
        <f>IF(A501="", "", IFERROR(VLOOKUP(A501, 'Building List'!A:C,2,FALSE), "Invalid Building Name"))</f>
        <v/>
      </c>
      <c r="C501" s="65" t="str">
        <f>IF(A501="", "", IFERROR(VLOOKUP(A501, 'Building List'!A:C,3,FALSE), "Invalid Building Name"))</f>
        <v/>
      </c>
      <c r="D501" s="17"/>
      <c r="E501" s="17"/>
      <c r="F501" s="16" t="str">
        <f>IF(G501="", "", IFERROR(VLOOKUP(G501,'Location Type Codes'!F:G,2,FALSE), "Invalid Room Type"))</f>
        <v/>
      </c>
      <c r="G501" s="15"/>
      <c r="H501" s="16" t="str">
        <f>IF(I501="", "", IFERROR(VLOOKUP(I501,'Org Hierarchy'!F:G,2,FALSE), "Invalid Department"))</f>
        <v/>
      </c>
      <c r="I501" s="15"/>
      <c r="J501" s="17"/>
      <c r="K501" s="16" t="str">
        <f>IF(L501="", "", IFERROR(VLOOKUP(L501,Functionalization!A:B,2,FALSE), "Invalid Cost Pool"))</f>
        <v/>
      </c>
      <c r="L501" s="15"/>
      <c r="M501" s="17"/>
      <c r="N501" s="29"/>
    </row>
    <row r="502" spans="1:14">
      <c r="A502" s="60"/>
      <c r="B502" s="16" t="str">
        <f>IF(A502="", "", IFERROR(VLOOKUP(A502, 'Building List'!A:C,2,FALSE), "Invalid Building Name"))</f>
        <v/>
      </c>
      <c r="C502" s="65" t="str">
        <f>IF(A502="", "", IFERROR(VLOOKUP(A502, 'Building List'!A:C,3,FALSE), "Invalid Building Name"))</f>
        <v/>
      </c>
      <c r="D502" s="17"/>
      <c r="E502" s="17"/>
      <c r="F502" s="16" t="str">
        <f>IF(G502="", "", IFERROR(VLOOKUP(G502,'Location Type Codes'!F:G,2,FALSE), "Invalid Room Type"))</f>
        <v/>
      </c>
      <c r="G502" s="15"/>
      <c r="H502" s="16" t="str">
        <f>IF(I502="", "", IFERROR(VLOOKUP(I502,'Org Hierarchy'!F:G,2,FALSE), "Invalid Department"))</f>
        <v/>
      </c>
      <c r="I502" s="15"/>
      <c r="J502" s="17"/>
      <c r="K502" s="16" t="str">
        <f>IF(L502="", "", IFERROR(VLOOKUP(L502,Functionalization!A:B,2,FALSE), "Invalid Cost Pool"))</f>
        <v/>
      </c>
      <c r="L502" s="15"/>
      <c r="M502" s="17"/>
      <c r="N502" s="29"/>
    </row>
    <row r="503" spans="1:14">
      <c r="A503" s="60"/>
      <c r="B503" s="16" t="str">
        <f>IF(A503="", "", IFERROR(VLOOKUP(A503, 'Building List'!A:C,2,FALSE), "Invalid Building Name"))</f>
        <v/>
      </c>
      <c r="C503" s="65" t="str">
        <f>IF(A503="", "", IFERROR(VLOOKUP(A503, 'Building List'!A:C,3,FALSE), "Invalid Building Name"))</f>
        <v/>
      </c>
      <c r="D503" s="17"/>
      <c r="E503" s="17"/>
      <c r="F503" s="16" t="str">
        <f>IF(G503="", "", IFERROR(VLOOKUP(G503,'Location Type Codes'!F:G,2,FALSE), "Invalid Room Type"))</f>
        <v/>
      </c>
      <c r="G503" s="15"/>
      <c r="H503" s="16" t="str">
        <f>IF(I503="", "", IFERROR(VLOOKUP(I503,'Org Hierarchy'!F:G,2,FALSE), "Invalid Department"))</f>
        <v/>
      </c>
      <c r="I503" s="15"/>
      <c r="J503" s="17"/>
      <c r="K503" s="16" t="str">
        <f>IF(L503="", "", IFERROR(VLOOKUP(L503,Functionalization!A:B,2,FALSE), "Invalid Cost Pool"))</f>
        <v/>
      </c>
      <c r="L503" s="15"/>
      <c r="M503" s="17"/>
      <c r="N503" s="29"/>
    </row>
    <row r="504" spans="1:14">
      <c r="A504" s="60"/>
      <c r="B504" s="16" t="str">
        <f>IF(A504="", "", IFERROR(VLOOKUP(A504, 'Building List'!A:C,2,FALSE), "Invalid Building Name"))</f>
        <v/>
      </c>
      <c r="C504" s="65" t="str">
        <f>IF(A504="", "", IFERROR(VLOOKUP(A504, 'Building List'!A:C,3,FALSE), "Invalid Building Name"))</f>
        <v/>
      </c>
      <c r="D504" s="17"/>
      <c r="E504" s="17"/>
      <c r="F504" s="16" t="str">
        <f>IF(G504="", "", IFERROR(VLOOKUP(G504,'Location Type Codes'!F:G,2,FALSE), "Invalid Room Type"))</f>
        <v/>
      </c>
      <c r="G504" s="15"/>
      <c r="H504" s="16" t="str">
        <f>IF(I504="", "", IFERROR(VLOOKUP(I504,'Org Hierarchy'!F:G,2,FALSE), "Invalid Department"))</f>
        <v/>
      </c>
      <c r="I504" s="15"/>
      <c r="J504" s="17"/>
      <c r="K504" s="16" t="str">
        <f>IF(L504="", "", IFERROR(VLOOKUP(L504,Functionalization!A:B,2,FALSE), "Invalid Cost Pool"))</f>
        <v/>
      </c>
      <c r="L504" s="15"/>
      <c r="M504" s="17"/>
      <c r="N504" s="29"/>
    </row>
    <row r="505" spans="1:14">
      <c r="A505" s="60"/>
      <c r="B505" s="16" t="str">
        <f>IF(A505="", "", IFERROR(VLOOKUP(A505, 'Building List'!A:C,2,FALSE), "Invalid Building Name"))</f>
        <v/>
      </c>
      <c r="C505" s="65" t="str">
        <f>IF(A505="", "", IFERROR(VLOOKUP(A505, 'Building List'!A:C,3,FALSE), "Invalid Building Name"))</f>
        <v/>
      </c>
      <c r="D505" s="17"/>
      <c r="E505" s="17"/>
      <c r="F505" s="16" t="str">
        <f>IF(G505="", "", IFERROR(VLOOKUP(G505,'Location Type Codes'!F:G,2,FALSE), "Invalid Room Type"))</f>
        <v/>
      </c>
      <c r="G505" s="15"/>
      <c r="H505" s="16" t="str">
        <f>IF(I505="", "", IFERROR(VLOOKUP(I505,'Org Hierarchy'!F:G,2,FALSE), "Invalid Department"))</f>
        <v/>
      </c>
      <c r="I505" s="15"/>
      <c r="J505" s="17"/>
      <c r="K505" s="16" t="str">
        <f>IF(L505="", "", IFERROR(VLOOKUP(L505,Functionalization!A:B,2,FALSE), "Invalid Cost Pool"))</f>
        <v/>
      </c>
      <c r="L505" s="15"/>
      <c r="M505" s="17"/>
      <c r="N505" s="29"/>
    </row>
    <row r="506" spans="1:14">
      <c r="A506" s="60"/>
      <c r="B506" s="16" t="str">
        <f>IF(A506="", "", IFERROR(VLOOKUP(A506, 'Building List'!A:C,2,FALSE), "Invalid Building Name"))</f>
        <v/>
      </c>
      <c r="C506" s="65" t="str">
        <f>IF(A506="", "", IFERROR(VLOOKUP(A506, 'Building List'!A:C,3,FALSE), "Invalid Building Name"))</f>
        <v/>
      </c>
      <c r="D506" s="17"/>
      <c r="E506" s="17"/>
      <c r="F506" s="16" t="str">
        <f>IF(G506="", "", IFERROR(VLOOKUP(G506,'Location Type Codes'!F:G,2,FALSE), "Invalid Room Type"))</f>
        <v/>
      </c>
      <c r="G506" s="15"/>
      <c r="H506" s="16" t="str">
        <f>IF(I506="", "", IFERROR(VLOOKUP(I506,'Org Hierarchy'!F:G,2,FALSE), "Invalid Department"))</f>
        <v/>
      </c>
      <c r="I506" s="15"/>
      <c r="J506" s="17"/>
      <c r="K506" s="16" t="str">
        <f>IF(L506="", "", IFERROR(VLOOKUP(L506,Functionalization!A:B,2,FALSE), "Invalid Cost Pool"))</f>
        <v/>
      </c>
      <c r="L506" s="15"/>
      <c r="M506" s="17"/>
      <c r="N506" s="29"/>
    </row>
    <row r="507" spans="1:14">
      <c r="A507" s="60"/>
      <c r="B507" s="16" t="str">
        <f>IF(A507="", "", IFERROR(VLOOKUP(A507, 'Building List'!A:C,2,FALSE), "Invalid Building Name"))</f>
        <v/>
      </c>
      <c r="C507" s="65" t="str">
        <f>IF(A507="", "", IFERROR(VLOOKUP(A507, 'Building List'!A:C,3,FALSE), "Invalid Building Name"))</f>
        <v/>
      </c>
      <c r="D507" s="17"/>
      <c r="E507" s="17"/>
      <c r="F507" s="16" t="str">
        <f>IF(G507="", "", IFERROR(VLOOKUP(G507,'Location Type Codes'!F:G,2,FALSE), "Invalid Room Type"))</f>
        <v/>
      </c>
      <c r="G507" s="15"/>
      <c r="H507" s="16" t="str">
        <f>IF(I507="", "", IFERROR(VLOOKUP(I507,'Org Hierarchy'!F:G,2,FALSE), "Invalid Department"))</f>
        <v/>
      </c>
      <c r="I507" s="15"/>
      <c r="J507" s="17"/>
      <c r="K507" s="16" t="str">
        <f>IF(L507="", "", IFERROR(VLOOKUP(L507,Functionalization!A:B,2,FALSE), "Invalid Cost Pool"))</f>
        <v/>
      </c>
      <c r="L507" s="15"/>
      <c r="M507" s="17"/>
      <c r="N507" s="29"/>
    </row>
    <row r="508" spans="1:14">
      <c r="A508" s="60"/>
      <c r="B508" s="16" t="str">
        <f>IF(A508="", "", IFERROR(VLOOKUP(A508, 'Building List'!A:C,2,FALSE), "Invalid Building Name"))</f>
        <v/>
      </c>
      <c r="C508" s="65" t="str">
        <f>IF(A508="", "", IFERROR(VLOOKUP(A508, 'Building List'!A:C,3,FALSE), "Invalid Building Name"))</f>
        <v/>
      </c>
      <c r="D508" s="17"/>
      <c r="E508" s="17"/>
      <c r="F508" s="16" t="str">
        <f>IF(G508="", "", IFERROR(VLOOKUP(G508,'Location Type Codes'!F:G,2,FALSE), "Invalid Room Type"))</f>
        <v/>
      </c>
      <c r="G508" s="15"/>
      <c r="H508" s="16" t="str">
        <f>IF(I508="", "", IFERROR(VLOOKUP(I508,'Org Hierarchy'!F:G,2,FALSE), "Invalid Department"))</f>
        <v/>
      </c>
      <c r="I508" s="15"/>
      <c r="J508" s="17"/>
      <c r="K508" s="16" t="str">
        <f>IF(L508="", "", IFERROR(VLOOKUP(L508,Functionalization!A:B,2,FALSE), "Invalid Cost Pool"))</f>
        <v/>
      </c>
      <c r="L508" s="15"/>
      <c r="M508" s="17"/>
      <c r="N508" s="29"/>
    </row>
    <row r="509" spans="1:14">
      <c r="A509" s="60"/>
      <c r="B509" s="16" t="str">
        <f>IF(A509="", "", IFERROR(VLOOKUP(A509, 'Building List'!A:C,2,FALSE), "Invalid Building Name"))</f>
        <v/>
      </c>
      <c r="C509" s="65" t="str">
        <f>IF(A509="", "", IFERROR(VLOOKUP(A509, 'Building List'!A:C,3,FALSE), "Invalid Building Name"))</f>
        <v/>
      </c>
      <c r="D509" s="17"/>
      <c r="E509" s="17"/>
      <c r="F509" s="16" t="str">
        <f>IF(G509="", "", IFERROR(VLOOKUP(G509,'Location Type Codes'!F:G,2,FALSE), "Invalid Room Type"))</f>
        <v/>
      </c>
      <c r="G509" s="15"/>
      <c r="H509" s="16" t="str">
        <f>IF(I509="", "", IFERROR(VLOOKUP(I509,'Org Hierarchy'!F:G,2,FALSE), "Invalid Department"))</f>
        <v/>
      </c>
      <c r="I509" s="15"/>
      <c r="J509" s="17"/>
      <c r="K509" s="16" t="str">
        <f>IF(L509="", "", IFERROR(VLOOKUP(L509,Functionalization!A:B,2,FALSE), "Invalid Cost Pool"))</f>
        <v/>
      </c>
      <c r="L509" s="15"/>
      <c r="M509" s="17"/>
      <c r="N509" s="29"/>
    </row>
    <row r="510" spans="1:14">
      <c r="A510" s="60"/>
      <c r="B510" s="16" t="str">
        <f>IF(A510="", "", IFERROR(VLOOKUP(A510, 'Building List'!A:C,2,FALSE), "Invalid Building Name"))</f>
        <v/>
      </c>
      <c r="C510" s="65" t="str">
        <f>IF(A510="", "", IFERROR(VLOOKUP(A510, 'Building List'!A:C,3,FALSE), "Invalid Building Name"))</f>
        <v/>
      </c>
      <c r="D510" s="17"/>
      <c r="E510" s="17"/>
      <c r="F510" s="16" t="str">
        <f>IF(G510="", "", IFERROR(VLOOKUP(G510,'Location Type Codes'!F:G,2,FALSE), "Invalid Room Type"))</f>
        <v/>
      </c>
      <c r="G510" s="15"/>
      <c r="H510" s="16" t="str">
        <f>IF(I510="", "", IFERROR(VLOOKUP(I510,'Org Hierarchy'!F:G,2,FALSE), "Invalid Department"))</f>
        <v/>
      </c>
      <c r="I510" s="15"/>
      <c r="J510" s="17"/>
      <c r="K510" s="16" t="str">
        <f>IF(L510="", "", IFERROR(VLOOKUP(L510,Functionalization!A:B,2,FALSE), "Invalid Cost Pool"))</f>
        <v/>
      </c>
      <c r="L510" s="15"/>
      <c r="M510" s="17"/>
      <c r="N510" s="29"/>
    </row>
    <row r="511" spans="1:14">
      <c r="A511" s="60"/>
      <c r="B511" s="16" t="str">
        <f>IF(A511="", "", IFERROR(VLOOKUP(A511, 'Building List'!A:C,2,FALSE), "Invalid Building Name"))</f>
        <v/>
      </c>
      <c r="C511" s="65" t="str">
        <f>IF(A511="", "", IFERROR(VLOOKUP(A511, 'Building List'!A:C,3,FALSE), "Invalid Building Name"))</f>
        <v/>
      </c>
      <c r="D511" s="17"/>
      <c r="E511" s="17"/>
      <c r="F511" s="16" t="str">
        <f>IF(G511="", "", IFERROR(VLOOKUP(G511,'Location Type Codes'!F:G,2,FALSE), "Invalid Room Type"))</f>
        <v/>
      </c>
      <c r="G511" s="15"/>
      <c r="H511" s="16" t="str">
        <f>IF(I511="", "", IFERROR(VLOOKUP(I511,'Org Hierarchy'!F:G,2,FALSE), "Invalid Department"))</f>
        <v/>
      </c>
      <c r="I511" s="15"/>
      <c r="J511" s="17"/>
      <c r="K511" s="16" t="str">
        <f>IF(L511="", "", IFERROR(VLOOKUP(L511,Functionalization!A:B,2,FALSE), "Invalid Cost Pool"))</f>
        <v/>
      </c>
      <c r="L511" s="15"/>
      <c r="M511" s="17"/>
      <c r="N511" s="29"/>
    </row>
    <row r="512" spans="1:14">
      <c r="A512" s="60"/>
      <c r="B512" s="16" t="str">
        <f>IF(A512="", "", IFERROR(VLOOKUP(A512, 'Building List'!A:C,2,FALSE), "Invalid Building Name"))</f>
        <v/>
      </c>
      <c r="C512" s="65" t="str">
        <f>IF(A512="", "", IFERROR(VLOOKUP(A512, 'Building List'!A:C,3,FALSE), "Invalid Building Name"))</f>
        <v/>
      </c>
      <c r="D512" s="17"/>
      <c r="E512" s="17"/>
      <c r="F512" s="16" t="str">
        <f>IF(G512="", "", IFERROR(VLOOKUP(G512,'Location Type Codes'!F:G,2,FALSE), "Invalid Room Type"))</f>
        <v/>
      </c>
      <c r="G512" s="15"/>
      <c r="H512" s="16" t="str">
        <f>IF(I512="", "", IFERROR(VLOOKUP(I512,'Org Hierarchy'!F:G,2,FALSE), "Invalid Department"))</f>
        <v/>
      </c>
      <c r="I512" s="15"/>
      <c r="J512" s="17"/>
      <c r="K512" s="16" t="str">
        <f>IF(L512="", "", IFERROR(VLOOKUP(L512,Functionalization!A:B,2,FALSE), "Invalid Cost Pool"))</f>
        <v/>
      </c>
      <c r="L512" s="15"/>
      <c r="M512" s="17"/>
      <c r="N512" s="29"/>
    </row>
    <row r="513" spans="1:14">
      <c r="A513" s="60"/>
      <c r="B513" s="16" t="str">
        <f>IF(A513="", "", IFERROR(VLOOKUP(A513, 'Building List'!A:C,2,FALSE), "Invalid Building Name"))</f>
        <v/>
      </c>
      <c r="C513" s="65" t="str">
        <f>IF(A513="", "", IFERROR(VLOOKUP(A513, 'Building List'!A:C,3,FALSE), "Invalid Building Name"))</f>
        <v/>
      </c>
      <c r="D513" s="17"/>
      <c r="E513" s="17"/>
      <c r="F513" s="16" t="str">
        <f>IF(G513="", "", IFERROR(VLOOKUP(G513,'Location Type Codes'!F:G,2,FALSE), "Invalid Room Type"))</f>
        <v/>
      </c>
      <c r="G513" s="15"/>
      <c r="H513" s="16" t="str">
        <f>IF(I513="", "", IFERROR(VLOOKUP(I513,'Org Hierarchy'!F:G,2,FALSE), "Invalid Department"))</f>
        <v/>
      </c>
      <c r="I513" s="15"/>
      <c r="J513" s="17"/>
      <c r="K513" s="16" t="str">
        <f>IF(L513="", "", IFERROR(VLOOKUP(L513,Functionalization!A:B,2,FALSE), "Invalid Cost Pool"))</f>
        <v/>
      </c>
      <c r="L513" s="15"/>
      <c r="M513" s="17"/>
      <c r="N513" s="29"/>
    </row>
    <row r="514" spans="1:14">
      <c r="A514" s="60"/>
      <c r="B514" s="16" t="str">
        <f>IF(A514="", "", IFERROR(VLOOKUP(A514, 'Building List'!A:C,2,FALSE), "Invalid Building Name"))</f>
        <v/>
      </c>
      <c r="C514" s="65" t="str">
        <f>IF(A514="", "", IFERROR(VLOOKUP(A514, 'Building List'!A:C,3,FALSE), "Invalid Building Name"))</f>
        <v/>
      </c>
      <c r="D514" s="17"/>
      <c r="E514" s="17"/>
      <c r="F514" s="16" t="str">
        <f>IF(G514="", "", IFERROR(VLOOKUP(G514,'Location Type Codes'!F:G,2,FALSE), "Invalid Room Type"))</f>
        <v/>
      </c>
      <c r="G514" s="15"/>
      <c r="H514" s="16" t="str">
        <f>IF(I514="", "", IFERROR(VLOOKUP(I514,'Org Hierarchy'!F:G,2,FALSE), "Invalid Department"))</f>
        <v/>
      </c>
      <c r="I514" s="15"/>
      <c r="J514" s="17"/>
      <c r="K514" s="16" t="str">
        <f>IF(L514="", "", IFERROR(VLOOKUP(L514,Functionalization!A:B,2,FALSE), "Invalid Cost Pool"))</f>
        <v/>
      </c>
      <c r="L514" s="15"/>
      <c r="M514" s="17"/>
      <c r="N514" s="29"/>
    </row>
    <row r="515" spans="1:14">
      <c r="A515" s="60"/>
      <c r="B515" s="16" t="str">
        <f>IF(A515="", "", IFERROR(VLOOKUP(A515, 'Building List'!A:C,2,FALSE), "Invalid Building Name"))</f>
        <v/>
      </c>
      <c r="C515" s="65" t="str">
        <f>IF(A515="", "", IFERROR(VLOOKUP(A515, 'Building List'!A:C,3,FALSE), "Invalid Building Name"))</f>
        <v/>
      </c>
      <c r="D515" s="17"/>
      <c r="E515" s="17"/>
      <c r="F515" s="16" t="str">
        <f>IF(G515="", "", IFERROR(VLOOKUP(G515,'Location Type Codes'!F:G,2,FALSE), "Invalid Room Type"))</f>
        <v/>
      </c>
      <c r="G515" s="15"/>
      <c r="H515" s="16" t="str">
        <f>IF(I515="", "", IFERROR(VLOOKUP(I515,'Org Hierarchy'!F:G,2,FALSE), "Invalid Department"))</f>
        <v/>
      </c>
      <c r="I515" s="15"/>
      <c r="J515" s="17"/>
      <c r="K515" s="16" t="str">
        <f>IF(L515="", "", IFERROR(VLOOKUP(L515,Functionalization!A:B,2,FALSE), "Invalid Cost Pool"))</f>
        <v/>
      </c>
      <c r="L515" s="15"/>
      <c r="M515" s="17"/>
      <c r="N515" s="29"/>
    </row>
    <row r="516" spans="1:14">
      <c r="A516" s="60"/>
      <c r="B516" s="16" t="str">
        <f>IF(A516="", "", IFERROR(VLOOKUP(A516, 'Building List'!A:C,2,FALSE), "Invalid Building Name"))</f>
        <v/>
      </c>
      <c r="C516" s="65" t="str">
        <f>IF(A516="", "", IFERROR(VLOOKUP(A516, 'Building List'!A:C,3,FALSE), "Invalid Building Name"))</f>
        <v/>
      </c>
      <c r="D516" s="17"/>
      <c r="E516" s="17"/>
      <c r="F516" s="16" t="str">
        <f>IF(G516="", "", IFERROR(VLOOKUP(G516,'Location Type Codes'!F:G,2,FALSE), "Invalid Room Type"))</f>
        <v/>
      </c>
      <c r="G516" s="15"/>
      <c r="H516" s="16" t="str">
        <f>IF(I516="", "", IFERROR(VLOOKUP(I516,'Org Hierarchy'!F:G,2,FALSE), "Invalid Department"))</f>
        <v/>
      </c>
      <c r="I516" s="15"/>
      <c r="J516" s="17"/>
      <c r="K516" s="16" t="str">
        <f>IF(L516="", "", IFERROR(VLOOKUP(L516,Functionalization!A:B,2,FALSE), "Invalid Cost Pool"))</f>
        <v/>
      </c>
      <c r="L516" s="15"/>
      <c r="M516" s="17"/>
      <c r="N516" s="29"/>
    </row>
    <row r="517" spans="1:14">
      <c r="A517" s="60"/>
      <c r="B517" s="16" t="str">
        <f>IF(A517="", "", IFERROR(VLOOKUP(A517, 'Building List'!A:C,2,FALSE), "Invalid Building Name"))</f>
        <v/>
      </c>
      <c r="C517" s="65" t="str">
        <f>IF(A517="", "", IFERROR(VLOOKUP(A517, 'Building List'!A:C,3,FALSE), "Invalid Building Name"))</f>
        <v/>
      </c>
      <c r="D517" s="17"/>
      <c r="E517" s="17"/>
      <c r="F517" s="16" t="str">
        <f>IF(G517="", "", IFERROR(VLOOKUP(G517,'Location Type Codes'!F:G,2,FALSE), "Invalid Room Type"))</f>
        <v/>
      </c>
      <c r="G517" s="15"/>
      <c r="H517" s="16" t="str">
        <f>IF(I517="", "", IFERROR(VLOOKUP(I517,'Org Hierarchy'!F:G,2,FALSE), "Invalid Department"))</f>
        <v/>
      </c>
      <c r="I517" s="15"/>
      <c r="J517" s="17"/>
      <c r="K517" s="16" t="str">
        <f>IF(L517="", "", IFERROR(VLOOKUP(L517,Functionalization!A:B,2,FALSE), "Invalid Cost Pool"))</f>
        <v/>
      </c>
      <c r="L517" s="15"/>
      <c r="M517" s="17"/>
      <c r="N517" s="29"/>
    </row>
    <row r="518" spans="1:14">
      <c r="A518" s="60"/>
      <c r="B518" s="16" t="str">
        <f>IF(A518="", "", IFERROR(VLOOKUP(A518, 'Building List'!A:C,2,FALSE), "Invalid Building Name"))</f>
        <v/>
      </c>
      <c r="C518" s="65" t="str">
        <f>IF(A518="", "", IFERROR(VLOOKUP(A518, 'Building List'!A:C,3,FALSE), "Invalid Building Name"))</f>
        <v/>
      </c>
      <c r="D518" s="17"/>
      <c r="E518" s="17"/>
      <c r="F518" s="16" t="str">
        <f>IF(G518="", "", IFERROR(VLOOKUP(G518,'Location Type Codes'!F:G,2,FALSE), "Invalid Room Type"))</f>
        <v/>
      </c>
      <c r="G518" s="15"/>
      <c r="H518" s="16" t="str">
        <f>IF(I518="", "", IFERROR(VLOOKUP(I518,'Org Hierarchy'!F:G,2,FALSE), "Invalid Department"))</f>
        <v/>
      </c>
      <c r="I518" s="15"/>
      <c r="J518" s="17"/>
      <c r="K518" s="16" t="str">
        <f>IF(L518="", "", IFERROR(VLOOKUP(L518,Functionalization!A:B,2,FALSE), "Invalid Cost Pool"))</f>
        <v/>
      </c>
      <c r="L518" s="15"/>
      <c r="M518" s="17"/>
      <c r="N518" s="29"/>
    </row>
    <row r="519" spans="1:14">
      <c r="A519" s="60"/>
      <c r="B519" s="16" t="str">
        <f>IF(A519="", "", IFERROR(VLOOKUP(A519, 'Building List'!A:C,2,FALSE), "Invalid Building Name"))</f>
        <v/>
      </c>
      <c r="C519" s="65" t="str">
        <f>IF(A519="", "", IFERROR(VLOOKUP(A519, 'Building List'!A:C,3,FALSE), "Invalid Building Name"))</f>
        <v/>
      </c>
      <c r="D519" s="17"/>
      <c r="E519" s="17"/>
      <c r="F519" s="16" t="str">
        <f>IF(G519="", "", IFERROR(VLOOKUP(G519,'Location Type Codes'!F:G,2,FALSE), "Invalid Room Type"))</f>
        <v/>
      </c>
      <c r="G519" s="15"/>
      <c r="H519" s="16" t="str">
        <f>IF(I519="", "", IFERROR(VLOOKUP(I519,'Org Hierarchy'!F:G,2,FALSE), "Invalid Department"))</f>
        <v/>
      </c>
      <c r="I519" s="15"/>
      <c r="J519" s="17"/>
      <c r="K519" s="16" t="str">
        <f>IF(L519="", "", IFERROR(VLOOKUP(L519,Functionalization!A:B,2,FALSE), "Invalid Cost Pool"))</f>
        <v/>
      </c>
      <c r="L519" s="15"/>
      <c r="M519" s="17"/>
      <c r="N519" s="29"/>
    </row>
    <row r="520" spans="1:14">
      <c r="A520" s="60"/>
      <c r="B520" s="16" t="str">
        <f>IF(A520="", "", IFERROR(VLOOKUP(A520, 'Building List'!A:C,2,FALSE), "Invalid Building Name"))</f>
        <v/>
      </c>
      <c r="C520" s="65" t="str">
        <f>IF(A520="", "", IFERROR(VLOOKUP(A520, 'Building List'!A:C,3,FALSE), "Invalid Building Name"))</f>
        <v/>
      </c>
      <c r="D520" s="17"/>
      <c r="E520" s="17"/>
      <c r="F520" s="16" t="str">
        <f>IF(G520="", "", IFERROR(VLOOKUP(G520,'Location Type Codes'!F:G,2,FALSE), "Invalid Room Type"))</f>
        <v/>
      </c>
      <c r="G520" s="15"/>
      <c r="H520" s="16" t="str">
        <f>IF(I520="", "", IFERROR(VLOOKUP(I520,'Org Hierarchy'!F:G,2,FALSE), "Invalid Department"))</f>
        <v/>
      </c>
      <c r="I520" s="15"/>
      <c r="J520" s="17"/>
      <c r="K520" s="16" t="str">
        <f>IF(L520="", "", IFERROR(VLOOKUP(L520,Functionalization!A:B,2,FALSE), "Invalid Cost Pool"))</f>
        <v/>
      </c>
      <c r="L520" s="15"/>
      <c r="M520" s="17"/>
      <c r="N520" s="29"/>
    </row>
    <row r="521" spans="1:14">
      <c r="A521" s="60"/>
      <c r="B521" s="16" t="str">
        <f>IF(A521="", "", IFERROR(VLOOKUP(A521, 'Building List'!A:C,2,FALSE), "Invalid Building Name"))</f>
        <v/>
      </c>
      <c r="C521" s="65" t="str">
        <f>IF(A521="", "", IFERROR(VLOOKUP(A521, 'Building List'!A:C,3,FALSE), "Invalid Building Name"))</f>
        <v/>
      </c>
      <c r="D521" s="17"/>
      <c r="E521" s="17"/>
      <c r="F521" s="16" t="str">
        <f>IF(G521="", "", IFERROR(VLOOKUP(G521,'Location Type Codes'!F:G,2,FALSE), "Invalid Room Type"))</f>
        <v/>
      </c>
      <c r="G521" s="15"/>
      <c r="H521" s="16" t="str">
        <f>IF(I521="", "", IFERROR(VLOOKUP(I521,'Org Hierarchy'!F:G,2,FALSE), "Invalid Department"))</f>
        <v/>
      </c>
      <c r="I521" s="15"/>
      <c r="J521" s="17"/>
      <c r="K521" s="16" t="str">
        <f>IF(L521="", "", IFERROR(VLOOKUP(L521,Functionalization!A:B,2,FALSE), "Invalid Cost Pool"))</f>
        <v/>
      </c>
      <c r="L521" s="15"/>
      <c r="M521" s="17"/>
      <c r="N521" s="29"/>
    </row>
    <row r="522" spans="1:14">
      <c r="A522" s="60"/>
      <c r="B522" s="16" t="str">
        <f>IF(A522="", "", IFERROR(VLOOKUP(A522, 'Building List'!A:C,2,FALSE), "Invalid Building Name"))</f>
        <v/>
      </c>
      <c r="C522" s="65" t="str">
        <f>IF(A522="", "", IFERROR(VLOOKUP(A522, 'Building List'!A:C,3,FALSE), "Invalid Building Name"))</f>
        <v/>
      </c>
      <c r="D522" s="17"/>
      <c r="E522" s="17"/>
      <c r="F522" s="16" t="str">
        <f>IF(G522="", "", IFERROR(VLOOKUP(G522,'Location Type Codes'!F:G,2,FALSE), "Invalid Room Type"))</f>
        <v/>
      </c>
      <c r="G522" s="15"/>
      <c r="H522" s="16" t="str">
        <f>IF(I522="", "", IFERROR(VLOOKUP(I522,'Org Hierarchy'!F:G,2,FALSE), "Invalid Department"))</f>
        <v/>
      </c>
      <c r="I522" s="15"/>
      <c r="J522" s="17"/>
      <c r="K522" s="16" t="str">
        <f>IF(L522="", "", IFERROR(VLOOKUP(L522,Functionalization!A:B,2,FALSE), "Invalid Cost Pool"))</f>
        <v/>
      </c>
      <c r="L522" s="15"/>
      <c r="M522" s="17"/>
      <c r="N522" s="29"/>
    </row>
    <row r="523" spans="1:14">
      <c r="A523" s="60"/>
      <c r="B523" s="16" t="str">
        <f>IF(A523="", "", IFERROR(VLOOKUP(A523, 'Building List'!A:C,2,FALSE), "Invalid Building Name"))</f>
        <v/>
      </c>
      <c r="C523" s="65" t="str">
        <f>IF(A523="", "", IFERROR(VLOOKUP(A523, 'Building List'!A:C,3,FALSE), "Invalid Building Name"))</f>
        <v/>
      </c>
      <c r="D523" s="17"/>
      <c r="E523" s="17"/>
      <c r="F523" s="16" t="str">
        <f>IF(G523="", "", IFERROR(VLOOKUP(G523,'Location Type Codes'!F:G,2,FALSE), "Invalid Room Type"))</f>
        <v/>
      </c>
      <c r="G523" s="15"/>
      <c r="H523" s="16" t="str">
        <f>IF(I523="", "", IFERROR(VLOOKUP(I523,'Org Hierarchy'!F:G,2,FALSE), "Invalid Department"))</f>
        <v/>
      </c>
      <c r="I523" s="15"/>
      <c r="J523" s="17"/>
      <c r="K523" s="16" t="str">
        <f>IF(L523="", "", IFERROR(VLOOKUP(L523,Functionalization!A:B,2,FALSE), "Invalid Cost Pool"))</f>
        <v/>
      </c>
      <c r="L523" s="15"/>
      <c r="M523" s="17"/>
      <c r="N523" s="29"/>
    </row>
    <row r="524" spans="1:14">
      <c r="A524" s="60"/>
      <c r="B524" s="16" t="str">
        <f>IF(A524="", "", IFERROR(VLOOKUP(A524, 'Building List'!A:C,2,FALSE), "Invalid Building Name"))</f>
        <v/>
      </c>
      <c r="C524" s="65" t="str">
        <f>IF(A524="", "", IFERROR(VLOOKUP(A524, 'Building List'!A:C,3,FALSE), "Invalid Building Name"))</f>
        <v/>
      </c>
      <c r="D524" s="17"/>
      <c r="E524" s="17"/>
      <c r="F524" s="16" t="str">
        <f>IF(G524="", "", IFERROR(VLOOKUP(G524,'Location Type Codes'!F:G,2,FALSE), "Invalid Room Type"))</f>
        <v/>
      </c>
      <c r="G524" s="15"/>
      <c r="H524" s="16" t="str">
        <f>IF(I524="", "", IFERROR(VLOOKUP(I524,'Org Hierarchy'!F:G,2,FALSE), "Invalid Department"))</f>
        <v/>
      </c>
      <c r="I524" s="15"/>
      <c r="J524" s="17"/>
      <c r="K524" s="16" t="str">
        <f>IF(L524="", "", IFERROR(VLOOKUP(L524,Functionalization!A:B,2,FALSE), "Invalid Cost Pool"))</f>
        <v/>
      </c>
      <c r="L524" s="15"/>
      <c r="M524" s="17"/>
      <c r="N524" s="29"/>
    </row>
    <row r="525" spans="1:14">
      <c r="A525" s="60"/>
      <c r="B525" s="16" t="str">
        <f>IF(A525="", "", IFERROR(VLOOKUP(A525, 'Building List'!A:C,2,FALSE), "Invalid Building Name"))</f>
        <v/>
      </c>
      <c r="C525" s="65" t="str">
        <f>IF(A525="", "", IFERROR(VLOOKUP(A525, 'Building List'!A:C,3,FALSE), "Invalid Building Name"))</f>
        <v/>
      </c>
      <c r="D525" s="17"/>
      <c r="E525" s="17"/>
      <c r="F525" s="16" t="str">
        <f>IF(G525="", "", IFERROR(VLOOKUP(G525,'Location Type Codes'!F:G,2,FALSE), "Invalid Room Type"))</f>
        <v/>
      </c>
      <c r="G525" s="15"/>
      <c r="H525" s="16" t="str">
        <f>IF(I525="", "", IFERROR(VLOOKUP(I525,'Org Hierarchy'!F:G,2,FALSE), "Invalid Department"))</f>
        <v/>
      </c>
      <c r="I525" s="15"/>
      <c r="J525" s="17"/>
      <c r="K525" s="16" t="str">
        <f>IF(L525="", "", IFERROR(VLOOKUP(L525,Functionalization!A:B,2,FALSE), "Invalid Cost Pool"))</f>
        <v/>
      </c>
      <c r="L525" s="15"/>
      <c r="M525" s="17"/>
      <c r="N525" s="29"/>
    </row>
    <row r="526" spans="1:14">
      <c r="A526" s="60"/>
      <c r="B526" s="16" t="str">
        <f>IF(A526="", "", IFERROR(VLOOKUP(A526, 'Building List'!A:C,2,FALSE), "Invalid Building Name"))</f>
        <v/>
      </c>
      <c r="C526" s="65" t="str">
        <f>IF(A526="", "", IFERROR(VLOOKUP(A526, 'Building List'!A:C,3,FALSE), "Invalid Building Name"))</f>
        <v/>
      </c>
      <c r="D526" s="17"/>
      <c r="E526" s="17"/>
      <c r="F526" s="16" t="str">
        <f>IF(G526="", "", IFERROR(VLOOKUP(G526,'Location Type Codes'!F:G,2,FALSE), "Invalid Room Type"))</f>
        <v/>
      </c>
      <c r="G526" s="15"/>
      <c r="H526" s="16" t="str">
        <f>IF(I526="", "", IFERROR(VLOOKUP(I526,'Org Hierarchy'!F:G,2,FALSE), "Invalid Department"))</f>
        <v/>
      </c>
      <c r="I526" s="15"/>
      <c r="J526" s="17"/>
      <c r="K526" s="16" t="str">
        <f>IF(L526="", "", IFERROR(VLOOKUP(L526,Functionalization!A:B,2,FALSE), "Invalid Cost Pool"))</f>
        <v/>
      </c>
      <c r="L526" s="15"/>
      <c r="M526" s="17"/>
      <c r="N526" s="29"/>
    </row>
    <row r="527" spans="1:14">
      <c r="A527" s="60"/>
      <c r="B527" s="16" t="str">
        <f>IF(A527="", "", IFERROR(VLOOKUP(A527, 'Building List'!A:C,2,FALSE), "Invalid Building Name"))</f>
        <v/>
      </c>
      <c r="C527" s="65" t="str">
        <f>IF(A527="", "", IFERROR(VLOOKUP(A527, 'Building List'!A:C,3,FALSE), "Invalid Building Name"))</f>
        <v/>
      </c>
      <c r="D527" s="17"/>
      <c r="E527" s="17"/>
      <c r="F527" s="16" t="str">
        <f>IF(G527="", "", IFERROR(VLOOKUP(G527,'Location Type Codes'!F:G,2,FALSE), "Invalid Room Type"))</f>
        <v/>
      </c>
      <c r="G527" s="15"/>
      <c r="H527" s="16" t="str">
        <f>IF(I527="", "", IFERROR(VLOOKUP(I527,'Org Hierarchy'!F:G,2,FALSE), "Invalid Department"))</f>
        <v/>
      </c>
      <c r="I527" s="15"/>
      <c r="J527" s="17"/>
      <c r="K527" s="16" t="str">
        <f>IF(L527="", "", IFERROR(VLOOKUP(L527,Functionalization!A:B,2,FALSE), "Invalid Cost Pool"))</f>
        <v/>
      </c>
      <c r="L527" s="15"/>
      <c r="M527" s="17"/>
      <c r="N527" s="29"/>
    </row>
    <row r="528" spans="1:14">
      <c r="A528" s="60"/>
      <c r="B528" s="16" t="str">
        <f>IF(A528="", "", IFERROR(VLOOKUP(A528, 'Building List'!A:C,2,FALSE), "Invalid Building Name"))</f>
        <v/>
      </c>
      <c r="C528" s="65" t="str">
        <f>IF(A528="", "", IFERROR(VLOOKUP(A528, 'Building List'!A:C,3,FALSE), "Invalid Building Name"))</f>
        <v/>
      </c>
      <c r="D528" s="17"/>
      <c r="E528" s="17"/>
      <c r="F528" s="16" t="str">
        <f>IF(G528="", "", IFERROR(VLOOKUP(G528,'Location Type Codes'!F:G,2,FALSE), "Invalid Room Type"))</f>
        <v/>
      </c>
      <c r="G528" s="15"/>
      <c r="H528" s="16" t="str">
        <f>IF(I528="", "", IFERROR(VLOOKUP(I528,'Org Hierarchy'!F:G,2,FALSE), "Invalid Department"))</f>
        <v/>
      </c>
      <c r="I528" s="15"/>
      <c r="J528" s="17"/>
      <c r="K528" s="16" t="str">
        <f>IF(L528="", "", IFERROR(VLOOKUP(L528,Functionalization!A:B,2,FALSE), "Invalid Cost Pool"))</f>
        <v/>
      </c>
      <c r="L528" s="15"/>
      <c r="M528" s="17"/>
      <c r="N528" s="29"/>
    </row>
    <row r="529" spans="1:14">
      <c r="A529" s="60"/>
      <c r="B529" s="16" t="str">
        <f>IF(A529="", "", IFERROR(VLOOKUP(A529, 'Building List'!A:C,2,FALSE), "Invalid Building Name"))</f>
        <v/>
      </c>
      <c r="C529" s="65" t="str">
        <f>IF(A529="", "", IFERROR(VLOOKUP(A529, 'Building List'!A:C,3,FALSE), "Invalid Building Name"))</f>
        <v/>
      </c>
      <c r="D529" s="17"/>
      <c r="E529" s="17"/>
      <c r="F529" s="16" t="str">
        <f>IF(G529="", "", IFERROR(VLOOKUP(G529,'Location Type Codes'!F:G,2,FALSE), "Invalid Room Type"))</f>
        <v/>
      </c>
      <c r="G529" s="15"/>
      <c r="H529" s="16" t="str">
        <f>IF(I529="", "", IFERROR(VLOOKUP(I529,'Org Hierarchy'!F:G,2,FALSE), "Invalid Department"))</f>
        <v/>
      </c>
      <c r="I529" s="15"/>
      <c r="J529" s="17"/>
      <c r="K529" s="16" t="str">
        <f>IF(L529="", "", IFERROR(VLOOKUP(L529,Functionalization!A:B,2,FALSE), "Invalid Cost Pool"))</f>
        <v/>
      </c>
      <c r="L529" s="15"/>
      <c r="M529" s="17"/>
      <c r="N529" s="29"/>
    </row>
    <row r="530" spans="1:14">
      <c r="A530" s="60"/>
      <c r="B530" s="16" t="str">
        <f>IF(A530="", "", IFERROR(VLOOKUP(A530, 'Building List'!A:C,2,FALSE), "Invalid Building Name"))</f>
        <v/>
      </c>
      <c r="C530" s="65" t="str">
        <f>IF(A530="", "", IFERROR(VLOOKUP(A530, 'Building List'!A:C,3,FALSE), "Invalid Building Name"))</f>
        <v/>
      </c>
      <c r="D530" s="17"/>
      <c r="E530" s="17"/>
      <c r="F530" s="16" t="str">
        <f>IF(G530="", "", IFERROR(VLOOKUP(G530,'Location Type Codes'!F:G,2,FALSE), "Invalid Room Type"))</f>
        <v/>
      </c>
      <c r="G530" s="15"/>
      <c r="H530" s="16" t="str">
        <f>IF(I530="", "", IFERROR(VLOOKUP(I530,'Org Hierarchy'!F:G,2,FALSE), "Invalid Department"))</f>
        <v/>
      </c>
      <c r="I530" s="15"/>
      <c r="J530" s="17"/>
      <c r="K530" s="16" t="str">
        <f>IF(L530="", "", IFERROR(VLOOKUP(L530,Functionalization!A:B,2,FALSE), "Invalid Cost Pool"))</f>
        <v/>
      </c>
      <c r="L530" s="15"/>
      <c r="M530" s="17"/>
      <c r="N530" s="29"/>
    </row>
    <row r="531" spans="1:14">
      <c r="A531" s="60"/>
      <c r="B531" s="16" t="str">
        <f>IF(A531="", "", IFERROR(VLOOKUP(A531, 'Building List'!A:C,2,FALSE), "Invalid Building Name"))</f>
        <v/>
      </c>
      <c r="C531" s="65" t="str">
        <f>IF(A531="", "", IFERROR(VLOOKUP(A531, 'Building List'!A:C,3,FALSE), "Invalid Building Name"))</f>
        <v/>
      </c>
      <c r="D531" s="17"/>
      <c r="E531" s="17"/>
      <c r="F531" s="16" t="str">
        <f>IF(G531="", "", IFERROR(VLOOKUP(G531,'Location Type Codes'!F:G,2,FALSE), "Invalid Room Type"))</f>
        <v/>
      </c>
      <c r="G531" s="15"/>
      <c r="H531" s="16" t="str">
        <f>IF(I531="", "", IFERROR(VLOOKUP(I531,'Org Hierarchy'!F:G,2,FALSE), "Invalid Department"))</f>
        <v/>
      </c>
      <c r="I531" s="15"/>
      <c r="J531" s="17"/>
      <c r="K531" s="16" t="str">
        <f>IF(L531="", "", IFERROR(VLOOKUP(L531,Functionalization!A:B,2,FALSE), "Invalid Cost Pool"))</f>
        <v/>
      </c>
      <c r="L531" s="15"/>
      <c r="M531" s="17"/>
      <c r="N531" s="29"/>
    </row>
    <row r="532" spans="1:14">
      <c r="A532" s="60"/>
      <c r="B532" s="16" t="str">
        <f>IF(A532="", "", IFERROR(VLOOKUP(A532, 'Building List'!A:C,2,FALSE), "Invalid Building Name"))</f>
        <v/>
      </c>
      <c r="C532" s="65" t="str">
        <f>IF(A532="", "", IFERROR(VLOOKUP(A532, 'Building List'!A:C,3,FALSE), "Invalid Building Name"))</f>
        <v/>
      </c>
      <c r="D532" s="17"/>
      <c r="E532" s="17"/>
      <c r="F532" s="16" t="str">
        <f>IF(G532="", "", IFERROR(VLOOKUP(G532,'Location Type Codes'!F:G,2,FALSE), "Invalid Room Type"))</f>
        <v/>
      </c>
      <c r="G532" s="15"/>
      <c r="H532" s="16" t="str">
        <f>IF(I532="", "", IFERROR(VLOOKUP(I532,'Org Hierarchy'!F:G,2,FALSE), "Invalid Department"))</f>
        <v/>
      </c>
      <c r="I532" s="15"/>
      <c r="J532" s="17"/>
      <c r="K532" s="16" t="str">
        <f>IF(L532="", "", IFERROR(VLOOKUP(L532,Functionalization!A:B,2,FALSE), "Invalid Cost Pool"))</f>
        <v/>
      </c>
      <c r="L532" s="15"/>
      <c r="M532" s="17"/>
      <c r="N532" s="29"/>
    </row>
    <row r="533" spans="1:14">
      <c r="A533" s="60"/>
      <c r="B533" s="16" t="str">
        <f>IF(A533="", "", IFERROR(VLOOKUP(A533, 'Building List'!A:C,2,FALSE), "Invalid Building Name"))</f>
        <v/>
      </c>
      <c r="C533" s="65" t="str">
        <f>IF(A533="", "", IFERROR(VLOOKUP(A533, 'Building List'!A:C,3,FALSE), "Invalid Building Name"))</f>
        <v/>
      </c>
      <c r="D533" s="17"/>
      <c r="E533" s="17"/>
      <c r="F533" s="16" t="str">
        <f>IF(G533="", "", IFERROR(VLOOKUP(G533,'Location Type Codes'!F:G,2,FALSE), "Invalid Room Type"))</f>
        <v/>
      </c>
      <c r="G533" s="15"/>
      <c r="H533" s="16" t="str">
        <f>IF(I533="", "", IFERROR(VLOOKUP(I533,'Org Hierarchy'!F:G,2,FALSE), "Invalid Department"))</f>
        <v/>
      </c>
      <c r="I533" s="15"/>
      <c r="J533" s="17"/>
      <c r="K533" s="16" t="str">
        <f>IF(L533="", "", IFERROR(VLOOKUP(L533,Functionalization!A:B,2,FALSE), "Invalid Cost Pool"))</f>
        <v/>
      </c>
      <c r="L533" s="15"/>
      <c r="M533" s="17"/>
      <c r="N533" s="29"/>
    </row>
    <row r="534" spans="1:14">
      <c r="A534" s="60"/>
      <c r="B534" s="16" t="str">
        <f>IF(A534="", "", IFERROR(VLOOKUP(A534, 'Building List'!A:C,2,FALSE), "Invalid Building Name"))</f>
        <v/>
      </c>
      <c r="C534" s="65" t="str">
        <f>IF(A534="", "", IFERROR(VLOOKUP(A534, 'Building List'!A:C,3,FALSE), "Invalid Building Name"))</f>
        <v/>
      </c>
      <c r="D534" s="17"/>
      <c r="E534" s="17"/>
      <c r="F534" s="16" t="str">
        <f>IF(G534="", "", IFERROR(VLOOKUP(G534,'Location Type Codes'!F:G,2,FALSE), "Invalid Room Type"))</f>
        <v/>
      </c>
      <c r="G534" s="15"/>
      <c r="H534" s="16" t="str">
        <f>IF(I534="", "", IFERROR(VLOOKUP(I534,'Org Hierarchy'!F:G,2,FALSE), "Invalid Department"))</f>
        <v/>
      </c>
      <c r="I534" s="15"/>
      <c r="J534" s="17"/>
      <c r="K534" s="16" t="str">
        <f>IF(L534="", "", IFERROR(VLOOKUP(L534,Functionalization!A:B,2,FALSE), "Invalid Cost Pool"))</f>
        <v/>
      </c>
      <c r="L534" s="15"/>
      <c r="M534" s="17"/>
      <c r="N534" s="29"/>
    </row>
    <row r="535" spans="1:14">
      <c r="A535" s="60"/>
      <c r="B535" s="16" t="str">
        <f>IF(A535="", "", IFERROR(VLOOKUP(A535, 'Building List'!A:C,2,FALSE), "Invalid Building Name"))</f>
        <v/>
      </c>
      <c r="C535" s="65" t="str">
        <f>IF(A535="", "", IFERROR(VLOOKUP(A535, 'Building List'!A:C,3,FALSE), "Invalid Building Name"))</f>
        <v/>
      </c>
      <c r="D535" s="17"/>
      <c r="E535" s="17"/>
      <c r="F535" s="16" t="str">
        <f>IF(G535="", "", IFERROR(VLOOKUP(G535,'Location Type Codes'!F:G,2,FALSE), "Invalid Room Type"))</f>
        <v/>
      </c>
      <c r="G535" s="15"/>
      <c r="H535" s="16" t="str">
        <f>IF(I535="", "", IFERROR(VLOOKUP(I535,'Org Hierarchy'!F:G,2,FALSE), "Invalid Department"))</f>
        <v/>
      </c>
      <c r="I535" s="15"/>
      <c r="J535" s="17"/>
      <c r="K535" s="16" t="str">
        <f>IF(L535="", "", IFERROR(VLOOKUP(L535,Functionalization!A:B,2,FALSE), "Invalid Cost Pool"))</f>
        <v/>
      </c>
      <c r="L535" s="15"/>
      <c r="M535" s="17"/>
      <c r="N535" s="29"/>
    </row>
    <row r="536" spans="1:14">
      <c r="A536" s="60"/>
      <c r="B536" s="16" t="str">
        <f>IF(A536="", "", IFERROR(VLOOKUP(A536, 'Building List'!A:C,2,FALSE), "Invalid Building Name"))</f>
        <v/>
      </c>
      <c r="C536" s="65" t="str">
        <f>IF(A536="", "", IFERROR(VLOOKUP(A536, 'Building List'!A:C,3,FALSE), "Invalid Building Name"))</f>
        <v/>
      </c>
      <c r="D536" s="17"/>
      <c r="E536" s="17"/>
      <c r="F536" s="16" t="str">
        <f>IF(G536="", "", IFERROR(VLOOKUP(G536,'Location Type Codes'!F:G,2,FALSE), "Invalid Room Type"))</f>
        <v/>
      </c>
      <c r="G536" s="15"/>
      <c r="H536" s="16" t="str">
        <f>IF(I536="", "", IFERROR(VLOOKUP(I536,'Org Hierarchy'!F:G,2,FALSE), "Invalid Department"))</f>
        <v/>
      </c>
      <c r="I536" s="15"/>
      <c r="J536" s="17"/>
      <c r="K536" s="16" t="str">
        <f>IF(L536="", "", IFERROR(VLOOKUP(L536,Functionalization!A:B,2,FALSE), "Invalid Cost Pool"))</f>
        <v/>
      </c>
      <c r="L536" s="15"/>
      <c r="M536" s="17"/>
      <c r="N536" s="29"/>
    </row>
    <row r="537" spans="1:14">
      <c r="A537" s="60"/>
      <c r="B537" s="16" t="str">
        <f>IF(A537="", "", IFERROR(VLOOKUP(A537, 'Building List'!A:C,2,FALSE), "Invalid Building Name"))</f>
        <v/>
      </c>
      <c r="C537" s="65" t="str">
        <f>IF(A537="", "", IFERROR(VLOOKUP(A537, 'Building List'!A:C,3,FALSE), "Invalid Building Name"))</f>
        <v/>
      </c>
      <c r="D537" s="17"/>
      <c r="E537" s="17"/>
      <c r="F537" s="16" t="str">
        <f>IF(G537="", "", IFERROR(VLOOKUP(G537,'Location Type Codes'!F:G,2,FALSE), "Invalid Room Type"))</f>
        <v/>
      </c>
      <c r="G537" s="15"/>
      <c r="H537" s="16" t="str">
        <f>IF(I537="", "", IFERROR(VLOOKUP(I537,'Org Hierarchy'!F:G,2,FALSE), "Invalid Department"))</f>
        <v/>
      </c>
      <c r="I537" s="15"/>
      <c r="J537" s="17"/>
      <c r="K537" s="16" t="str">
        <f>IF(L537="", "", IFERROR(VLOOKUP(L537,Functionalization!A:B,2,FALSE), "Invalid Cost Pool"))</f>
        <v/>
      </c>
      <c r="L537" s="15"/>
      <c r="M537" s="17"/>
      <c r="N537" s="29"/>
    </row>
    <row r="538" spans="1:14">
      <c r="A538" s="60"/>
      <c r="B538" s="16" t="str">
        <f>IF(A538="", "", IFERROR(VLOOKUP(A538, 'Building List'!A:C,2,FALSE), "Invalid Building Name"))</f>
        <v/>
      </c>
      <c r="C538" s="65" t="str">
        <f>IF(A538="", "", IFERROR(VLOOKUP(A538, 'Building List'!A:C,3,FALSE), "Invalid Building Name"))</f>
        <v/>
      </c>
      <c r="D538" s="17"/>
      <c r="E538" s="17"/>
      <c r="F538" s="16" t="str">
        <f>IF(G538="", "", IFERROR(VLOOKUP(G538,'Location Type Codes'!F:G,2,FALSE), "Invalid Room Type"))</f>
        <v/>
      </c>
      <c r="G538" s="15"/>
      <c r="H538" s="16" t="str">
        <f>IF(I538="", "", IFERROR(VLOOKUP(I538,'Org Hierarchy'!F:G,2,FALSE), "Invalid Department"))</f>
        <v/>
      </c>
      <c r="I538" s="15"/>
      <c r="J538" s="17"/>
      <c r="K538" s="16" t="str">
        <f>IF(L538="", "", IFERROR(VLOOKUP(L538,Functionalization!A:B,2,FALSE), "Invalid Cost Pool"))</f>
        <v/>
      </c>
      <c r="L538" s="15"/>
      <c r="M538" s="17"/>
      <c r="N538" s="29"/>
    </row>
    <row r="539" spans="1:14">
      <c r="A539" s="60"/>
      <c r="B539" s="16" t="str">
        <f>IF(A539="", "", IFERROR(VLOOKUP(A539, 'Building List'!A:C,2,FALSE), "Invalid Building Name"))</f>
        <v/>
      </c>
      <c r="C539" s="65" t="str">
        <f>IF(A539="", "", IFERROR(VLOOKUP(A539, 'Building List'!A:C,3,FALSE), "Invalid Building Name"))</f>
        <v/>
      </c>
      <c r="D539" s="17"/>
      <c r="E539" s="17"/>
      <c r="F539" s="16" t="str">
        <f>IF(G539="", "", IFERROR(VLOOKUP(G539,'Location Type Codes'!F:G,2,FALSE), "Invalid Room Type"))</f>
        <v/>
      </c>
      <c r="G539" s="15"/>
      <c r="H539" s="16" t="str">
        <f>IF(I539="", "", IFERROR(VLOOKUP(I539,'Org Hierarchy'!F:G,2,FALSE), "Invalid Department"))</f>
        <v/>
      </c>
      <c r="I539" s="15"/>
      <c r="J539" s="17"/>
      <c r="K539" s="16" t="str">
        <f>IF(L539="", "", IFERROR(VLOOKUP(L539,Functionalization!A:B,2,FALSE), "Invalid Cost Pool"))</f>
        <v/>
      </c>
      <c r="L539" s="15"/>
      <c r="M539" s="17"/>
      <c r="N539" s="29"/>
    </row>
    <row r="540" spans="1:14">
      <c r="A540" s="60"/>
      <c r="B540" s="16" t="str">
        <f>IF(A540="", "", IFERROR(VLOOKUP(A540, 'Building List'!A:C,2,FALSE), "Invalid Building Name"))</f>
        <v/>
      </c>
      <c r="C540" s="65" t="str">
        <f>IF(A540="", "", IFERROR(VLOOKUP(A540, 'Building List'!A:C,3,FALSE), "Invalid Building Name"))</f>
        <v/>
      </c>
      <c r="D540" s="17"/>
      <c r="E540" s="17"/>
      <c r="F540" s="16" t="str">
        <f>IF(G540="", "", IFERROR(VLOOKUP(G540,'Location Type Codes'!F:G,2,FALSE), "Invalid Room Type"))</f>
        <v/>
      </c>
      <c r="G540" s="15"/>
      <c r="H540" s="16" t="str">
        <f>IF(I540="", "", IFERROR(VLOOKUP(I540,'Org Hierarchy'!F:G,2,FALSE), "Invalid Department"))</f>
        <v/>
      </c>
      <c r="I540" s="15"/>
      <c r="J540" s="17"/>
      <c r="K540" s="16" t="str">
        <f>IF(L540="", "", IFERROR(VLOOKUP(L540,Functionalization!A:B,2,FALSE), "Invalid Cost Pool"))</f>
        <v/>
      </c>
      <c r="L540" s="15"/>
      <c r="M540" s="17"/>
      <c r="N540" s="29"/>
    </row>
    <row r="541" spans="1:14">
      <c r="A541" s="60"/>
      <c r="B541" s="16" t="str">
        <f>IF(A541="", "", IFERROR(VLOOKUP(A541, 'Building List'!A:C,2,FALSE), "Invalid Building Name"))</f>
        <v/>
      </c>
      <c r="C541" s="65" t="str">
        <f>IF(A541="", "", IFERROR(VLOOKUP(A541, 'Building List'!A:C,3,FALSE), "Invalid Building Name"))</f>
        <v/>
      </c>
      <c r="D541" s="17"/>
      <c r="E541" s="17"/>
      <c r="F541" s="16" t="str">
        <f>IF(G541="", "", IFERROR(VLOOKUP(G541,'Location Type Codes'!F:G,2,FALSE), "Invalid Room Type"))</f>
        <v/>
      </c>
      <c r="G541" s="15"/>
      <c r="H541" s="16" t="str">
        <f>IF(I541="", "", IFERROR(VLOOKUP(I541,'Org Hierarchy'!F:G,2,FALSE), "Invalid Department"))</f>
        <v/>
      </c>
      <c r="I541" s="15"/>
      <c r="J541" s="17"/>
      <c r="K541" s="16" t="str">
        <f>IF(L541="", "", IFERROR(VLOOKUP(L541,Functionalization!A:B,2,FALSE), "Invalid Cost Pool"))</f>
        <v/>
      </c>
      <c r="L541" s="15"/>
      <c r="M541" s="17"/>
      <c r="N541" s="29"/>
    </row>
    <row r="542" spans="1:14">
      <c r="A542" s="60"/>
      <c r="B542" s="16" t="str">
        <f>IF(A542="", "", IFERROR(VLOOKUP(A542, 'Building List'!A:C,2,FALSE), "Invalid Building Name"))</f>
        <v/>
      </c>
      <c r="C542" s="65" t="str">
        <f>IF(A542="", "", IFERROR(VLOOKUP(A542, 'Building List'!A:C,3,FALSE), "Invalid Building Name"))</f>
        <v/>
      </c>
      <c r="D542" s="17"/>
      <c r="E542" s="17"/>
      <c r="F542" s="16" t="str">
        <f>IF(G542="", "", IFERROR(VLOOKUP(G542,'Location Type Codes'!F:G,2,FALSE), "Invalid Room Type"))</f>
        <v/>
      </c>
      <c r="G542" s="15"/>
      <c r="H542" s="16" t="str">
        <f>IF(I542="", "", IFERROR(VLOOKUP(I542,'Org Hierarchy'!F:G,2,FALSE), "Invalid Department"))</f>
        <v/>
      </c>
      <c r="I542" s="15"/>
      <c r="J542" s="17"/>
      <c r="K542" s="16" t="str">
        <f>IF(L542="", "", IFERROR(VLOOKUP(L542,Functionalization!A:B,2,FALSE), "Invalid Cost Pool"))</f>
        <v/>
      </c>
      <c r="L542" s="15"/>
      <c r="M542" s="17"/>
      <c r="N542" s="29"/>
    </row>
    <row r="543" spans="1:14">
      <c r="A543" s="60"/>
      <c r="B543" s="16" t="str">
        <f>IF(A543="", "", IFERROR(VLOOKUP(A543, 'Building List'!A:C,2,FALSE), "Invalid Building Name"))</f>
        <v/>
      </c>
      <c r="C543" s="65" t="str">
        <f>IF(A543="", "", IFERROR(VLOOKUP(A543, 'Building List'!A:C,3,FALSE), "Invalid Building Name"))</f>
        <v/>
      </c>
      <c r="D543" s="17"/>
      <c r="E543" s="17"/>
      <c r="F543" s="16" t="str">
        <f>IF(G543="", "", IFERROR(VLOOKUP(G543,'Location Type Codes'!F:G,2,FALSE), "Invalid Room Type"))</f>
        <v/>
      </c>
      <c r="G543" s="15"/>
      <c r="H543" s="16" t="str">
        <f>IF(I543="", "", IFERROR(VLOOKUP(I543,'Org Hierarchy'!F:G,2,FALSE), "Invalid Department"))</f>
        <v/>
      </c>
      <c r="I543" s="15"/>
      <c r="J543" s="17"/>
      <c r="K543" s="16" t="str">
        <f>IF(L543="", "", IFERROR(VLOOKUP(L543,Functionalization!A:B,2,FALSE), "Invalid Cost Pool"))</f>
        <v/>
      </c>
      <c r="L543" s="15"/>
      <c r="M543" s="17"/>
      <c r="N543" s="29"/>
    </row>
    <row r="544" spans="1:14">
      <c r="A544" s="60"/>
      <c r="B544" s="16" t="str">
        <f>IF(A544="", "", IFERROR(VLOOKUP(A544, 'Building List'!A:C,2,FALSE), "Invalid Building Name"))</f>
        <v/>
      </c>
      <c r="C544" s="65" t="str">
        <f>IF(A544="", "", IFERROR(VLOOKUP(A544, 'Building List'!A:C,3,FALSE), "Invalid Building Name"))</f>
        <v/>
      </c>
      <c r="D544" s="17"/>
      <c r="E544" s="17"/>
      <c r="F544" s="16" t="str">
        <f>IF(G544="", "", IFERROR(VLOOKUP(G544,'Location Type Codes'!F:G,2,FALSE), "Invalid Room Type"))</f>
        <v/>
      </c>
      <c r="G544" s="15"/>
      <c r="H544" s="16" t="str">
        <f>IF(I544="", "", IFERROR(VLOOKUP(I544,'Org Hierarchy'!F:G,2,FALSE), "Invalid Department"))</f>
        <v/>
      </c>
      <c r="I544" s="15"/>
      <c r="J544" s="17"/>
      <c r="K544" s="16" t="str">
        <f>IF(L544="", "", IFERROR(VLOOKUP(L544,Functionalization!A:B,2,FALSE), "Invalid Cost Pool"))</f>
        <v/>
      </c>
      <c r="L544" s="15"/>
      <c r="M544" s="17"/>
      <c r="N544" s="29"/>
    </row>
    <row r="545" spans="1:14">
      <c r="A545" s="60"/>
      <c r="B545" s="16" t="str">
        <f>IF(A545="", "", IFERROR(VLOOKUP(A545, 'Building List'!A:C,2,FALSE), "Invalid Building Name"))</f>
        <v/>
      </c>
      <c r="C545" s="65" t="str">
        <f>IF(A545="", "", IFERROR(VLOOKUP(A545, 'Building List'!A:C,3,FALSE), "Invalid Building Name"))</f>
        <v/>
      </c>
      <c r="D545" s="17"/>
      <c r="E545" s="17"/>
      <c r="F545" s="16" t="str">
        <f>IF(G545="", "", IFERROR(VLOOKUP(G545,'Location Type Codes'!F:G,2,FALSE), "Invalid Room Type"))</f>
        <v/>
      </c>
      <c r="G545" s="15"/>
      <c r="H545" s="16" t="str">
        <f>IF(I545="", "", IFERROR(VLOOKUP(I545,'Org Hierarchy'!F:G,2,FALSE), "Invalid Department"))</f>
        <v/>
      </c>
      <c r="I545" s="15"/>
      <c r="J545" s="17"/>
      <c r="K545" s="16" t="str">
        <f>IF(L545="", "", IFERROR(VLOOKUP(L545,Functionalization!A:B,2,FALSE), "Invalid Cost Pool"))</f>
        <v/>
      </c>
      <c r="L545" s="15"/>
      <c r="M545" s="17"/>
      <c r="N545" s="29"/>
    </row>
    <row r="546" spans="1:14">
      <c r="A546" s="60"/>
      <c r="B546" s="16" t="str">
        <f>IF(A546="", "", IFERROR(VLOOKUP(A546, 'Building List'!A:C,2,FALSE), "Invalid Building Name"))</f>
        <v/>
      </c>
      <c r="C546" s="65" t="str">
        <f>IF(A546="", "", IFERROR(VLOOKUP(A546, 'Building List'!A:C,3,FALSE), "Invalid Building Name"))</f>
        <v/>
      </c>
      <c r="D546" s="17"/>
      <c r="E546" s="17"/>
      <c r="F546" s="16" t="str">
        <f>IF(G546="", "", IFERROR(VLOOKUP(G546,'Location Type Codes'!F:G,2,FALSE), "Invalid Room Type"))</f>
        <v/>
      </c>
      <c r="G546" s="15"/>
      <c r="H546" s="16" t="str">
        <f>IF(I546="", "", IFERROR(VLOOKUP(I546,'Org Hierarchy'!F:G,2,FALSE), "Invalid Department"))</f>
        <v/>
      </c>
      <c r="I546" s="15"/>
      <c r="J546" s="17"/>
      <c r="K546" s="16" t="str">
        <f>IF(L546="", "", IFERROR(VLOOKUP(L546,Functionalization!A:B,2,FALSE), "Invalid Cost Pool"))</f>
        <v/>
      </c>
      <c r="L546" s="15"/>
      <c r="M546" s="17"/>
      <c r="N546" s="29"/>
    </row>
    <row r="547" spans="1:14">
      <c r="A547" s="60"/>
      <c r="B547" s="16" t="str">
        <f>IF(A547="", "", IFERROR(VLOOKUP(A547, 'Building List'!A:C,2,FALSE), "Invalid Building Name"))</f>
        <v/>
      </c>
      <c r="C547" s="65" t="str">
        <f>IF(A547="", "", IFERROR(VLOOKUP(A547, 'Building List'!A:C,3,FALSE), "Invalid Building Name"))</f>
        <v/>
      </c>
      <c r="D547" s="17"/>
      <c r="E547" s="17"/>
      <c r="F547" s="16" t="str">
        <f>IF(G547="", "", IFERROR(VLOOKUP(G547,'Location Type Codes'!F:G,2,FALSE), "Invalid Room Type"))</f>
        <v/>
      </c>
      <c r="G547" s="15"/>
      <c r="H547" s="16" t="str">
        <f>IF(I547="", "", IFERROR(VLOOKUP(I547,'Org Hierarchy'!F:G,2,FALSE), "Invalid Department"))</f>
        <v/>
      </c>
      <c r="I547" s="15"/>
      <c r="J547" s="17"/>
      <c r="K547" s="16" t="str">
        <f>IF(L547="", "", IFERROR(VLOOKUP(L547,Functionalization!A:B,2,FALSE), "Invalid Cost Pool"))</f>
        <v/>
      </c>
      <c r="L547" s="15"/>
      <c r="M547" s="17"/>
      <c r="N547" s="29"/>
    </row>
    <row r="548" spans="1:14">
      <c r="A548" s="60"/>
      <c r="B548" s="16" t="str">
        <f>IF(A548="", "", IFERROR(VLOOKUP(A548, 'Building List'!A:C,2,FALSE), "Invalid Building Name"))</f>
        <v/>
      </c>
      <c r="C548" s="65" t="str">
        <f>IF(A548="", "", IFERROR(VLOOKUP(A548, 'Building List'!A:C,3,FALSE), "Invalid Building Name"))</f>
        <v/>
      </c>
      <c r="D548" s="17"/>
      <c r="E548" s="17"/>
      <c r="F548" s="16" t="str">
        <f>IF(G548="", "", IFERROR(VLOOKUP(G548,'Location Type Codes'!F:G,2,FALSE), "Invalid Room Type"))</f>
        <v/>
      </c>
      <c r="G548" s="15"/>
      <c r="H548" s="16" t="str">
        <f>IF(I548="", "", IFERROR(VLOOKUP(I548,'Org Hierarchy'!F:G,2,FALSE), "Invalid Department"))</f>
        <v/>
      </c>
      <c r="I548" s="15"/>
      <c r="J548" s="17"/>
      <c r="K548" s="16" t="str">
        <f>IF(L548="", "", IFERROR(VLOOKUP(L548,Functionalization!A:B,2,FALSE), "Invalid Cost Pool"))</f>
        <v/>
      </c>
      <c r="L548" s="15"/>
      <c r="M548" s="17"/>
      <c r="N548" s="29"/>
    </row>
    <row r="549" spans="1:14">
      <c r="A549" s="60"/>
      <c r="B549" s="16" t="str">
        <f>IF(A549="", "", IFERROR(VLOOKUP(A549, 'Building List'!A:C,2,FALSE), "Invalid Building Name"))</f>
        <v/>
      </c>
      <c r="C549" s="65" t="str">
        <f>IF(A549="", "", IFERROR(VLOOKUP(A549, 'Building List'!A:C,3,FALSE), "Invalid Building Name"))</f>
        <v/>
      </c>
      <c r="D549" s="17"/>
      <c r="E549" s="17"/>
      <c r="F549" s="16" t="str">
        <f>IF(G549="", "", IFERROR(VLOOKUP(G549,'Location Type Codes'!F:G,2,FALSE), "Invalid Room Type"))</f>
        <v/>
      </c>
      <c r="G549" s="15"/>
      <c r="H549" s="16" t="str">
        <f>IF(I549="", "", IFERROR(VLOOKUP(I549,'Org Hierarchy'!F:G,2,FALSE), "Invalid Department"))</f>
        <v/>
      </c>
      <c r="I549" s="15"/>
      <c r="J549" s="17"/>
      <c r="K549" s="16" t="str">
        <f>IF(L549="", "", IFERROR(VLOOKUP(L549,Functionalization!A:B,2,FALSE), "Invalid Cost Pool"))</f>
        <v/>
      </c>
      <c r="L549" s="15"/>
      <c r="M549" s="17"/>
      <c r="N549" s="29"/>
    </row>
    <row r="550" spans="1:14">
      <c r="A550" s="60"/>
      <c r="B550" s="16" t="str">
        <f>IF(A550="", "", IFERROR(VLOOKUP(A550, 'Building List'!A:C,2,FALSE), "Invalid Building Name"))</f>
        <v/>
      </c>
      <c r="C550" s="65" t="str">
        <f>IF(A550="", "", IFERROR(VLOOKUP(A550, 'Building List'!A:C,3,FALSE), "Invalid Building Name"))</f>
        <v/>
      </c>
      <c r="D550" s="17"/>
      <c r="E550" s="17"/>
      <c r="F550" s="16" t="str">
        <f>IF(G550="", "", IFERROR(VLOOKUP(G550,'Location Type Codes'!F:G,2,FALSE), "Invalid Room Type"))</f>
        <v/>
      </c>
      <c r="G550" s="15"/>
      <c r="H550" s="16" t="str">
        <f>IF(I550="", "", IFERROR(VLOOKUP(I550,'Org Hierarchy'!F:G,2,FALSE), "Invalid Department"))</f>
        <v/>
      </c>
      <c r="I550" s="15"/>
      <c r="J550" s="17"/>
      <c r="K550" s="16" t="str">
        <f>IF(L550="", "", IFERROR(VLOOKUP(L550,Functionalization!A:B,2,FALSE), "Invalid Cost Pool"))</f>
        <v/>
      </c>
      <c r="L550" s="15"/>
      <c r="M550" s="17"/>
      <c r="N550" s="29"/>
    </row>
    <row r="551" spans="1:14">
      <c r="A551" s="60"/>
      <c r="B551" s="16" t="str">
        <f>IF(A551="", "", IFERROR(VLOOKUP(A551, 'Building List'!A:C,2,FALSE), "Invalid Building Name"))</f>
        <v/>
      </c>
      <c r="C551" s="65" t="str">
        <f>IF(A551="", "", IFERROR(VLOOKUP(A551, 'Building List'!A:C,3,FALSE), "Invalid Building Name"))</f>
        <v/>
      </c>
      <c r="D551" s="17"/>
      <c r="E551" s="17"/>
      <c r="F551" s="16" t="str">
        <f>IF(G551="", "", IFERROR(VLOOKUP(G551,'Location Type Codes'!F:G,2,FALSE), "Invalid Room Type"))</f>
        <v/>
      </c>
      <c r="G551" s="15"/>
      <c r="H551" s="16" t="str">
        <f>IF(I551="", "", IFERROR(VLOOKUP(I551,'Org Hierarchy'!F:G,2,FALSE), "Invalid Department"))</f>
        <v/>
      </c>
      <c r="I551" s="15"/>
      <c r="J551" s="17"/>
      <c r="K551" s="16" t="str">
        <f>IF(L551="", "", IFERROR(VLOOKUP(L551,Functionalization!A:B,2,FALSE), "Invalid Cost Pool"))</f>
        <v/>
      </c>
      <c r="L551" s="15"/>
      <c r="M551" s="17"/>
      <c r="N551" s="29"/>
    </row>
    <row r="552" spans="1:14">
      <c r="A552" s="60"/>
      <c r="B552" s="16" t="str">
        <f>IF(A552="", "", IFERROR(VLOOKUP(A552, 'Building List'!A:C,2,FALSE), "Invalid Building Name"))</f>
        <v/>
      </c>
      <c r="C552" s="65" t="str">
        <f>IF(A552="", "", IFERROR(VLOOKUP(A552, 'Building List'!A:C,3,FALSE), "Invalid Building Name"))</f>
        <v/>
      </c>
      <c r="D552" s="17"/>
      <c r="E552" s="17"/>
      <c r="F552" s="16" t="str">
        <f>IF(G552="", "", IFERROR(VLOOKUP(G552,'Location Type Codes'!F:G,2,FALSE), "Invalid Room Type"))</f>
        <v/>
      </c>
      <c r="G552" s="15"/>
      <c r="H552" s="16" t="str">
        <f>IF(I552="", "", IFERROR(VLOOKUP(I552,'Org Hierarchy'!F:G,2,FALSE), "Invalid Department"))</f>
        <v/>
      </c>
      <c r="I552" s="15"/>
      <c r="J552" s="17"/>
      <c r="K552" s="16" t="str">
        <f>IF(L552="", "", IFERROR(VLOOKUP(L552,Functionalization!A:B,2,FALSE), "Invalid Cost Pool"))</f>
        <v/>
      </c>
      <c r="L552" s="15"/>
      <c r="M552" s="17"/>
      <c r="N552" s="29"/>
    </row>
    <row r="553" spans="1:14">
      <c r="A553" s="60"/>
      <c r="B553" s="16" t="str">
        <f>IF(A553="", "", IFERROR(VLOOKUP(A553, 'Building List'!A:C,2,FALSE), "Invalid Building Name"))</f>
        <v/>
      </c>
      <c r="C553" s="65" t="str">
        <f>IF(A553="", "", IFERROR(VLOOKUP(A553, 'Building List'!A:C,3,FALSE), "Invalid Building Name"))</f>
        <v/>
      </c>
      <c r="D553" s="17"/>
      <c r="E553" s="17"/>
      <c r="F553" s="16" t="str">
        <f>IF(G553="", "", IFERROR(VLOOKUP(G553,'Location Type Codes'!F:G,2,FALSE), "Invalid Room Type"))</f>
        <v/>
      </c>
      <c r="G553" s="15"/>
      <c r="H553" s="16" t="str">
        <f>IF(I553="", "", IFERROR(VLOOKUP(I553,'Org Hierarchy'!F:G,2,FALSE), "Invalid Department"))</f>
        <v/>
      </c>
      <c r="I553" s="15"/>
      <c r="J553" s="17"/>
      <c r="K553" s="16" t="str">
        <f>IF(L553="", "", IFERROR(VLOOKUP(L553,Functionalization!A:B,2,FALSE), "Invalid Cost Pool"))</f>
        <v/>
      </c>
      <c r="L553" s="15"/>
      <c r="M553" s="17"/>
      <c r="N553" s="29"/>
    </row>
    <row r="554" spans="1:14">
      <c r="A554" s="60"/>
      <c r="B554" s="16" t="str">
        <f>IF(A554="", "", IFERROR(VLOOKUP(A554, 'Building List'!A:C,2,FALSE), "Invalid Building Name"))</f>
        <v/>
      </c>
      <c r="C554" s="65" t="str">
        <f>IF(A554="", "", IFERROR(VLOOKUP(A554, 'Building List'!A:C,3,FALSE), "Invalid Building Name"))</f>
        <v/>
      </c>
      <c r="D554" s="17"/>
      <c r="E554" s="17"/>
      <c r="F554" s="16" t="str">
        <f>IF(G554="", "", IFERROR(VLOOKUP(G554,'Location Type Codes'!F:G,2,FALSE), "Invalid Room Type"))</f>
        <v/>
      </c>
      <c r="G554" s="15"/>
      <c r="H554" s="16" t="str">
        <f>IF(I554="", "", IFERROR(VLOOKUP(I554,'Org Hierarchy'!F:G,2,FALSE), "Invalid Department"))</f>
        <v/>
      </c>
      <c r="I554" s="15"/>
      <c r="J554" s="17"/>
      <c r="K554" s="16" t="str">
        <f>IF(L554="", "", IFERROR(VLOOKUP(L554,Functionalization!A:B,2,FALSE), "Invalid Cost Pool"))</f>
        <v/>
      </c>
      <c r="L554" s="15"/>
      <c r="M554" s="17"/>
      <c r="N554" s="29"/>
    </row>
    <row r="555" spans="1:14">
      <c r="A555" s="60"/>
      <c r="B555" s="16" t="str">
        <f>IF(A555="", "", IFERROR(VLOOKUP(A555, 'Building List'!A:C,2,FALSE), "Invalid Building Name"))</f>
        <v/>
      </c>
      <c r="C555" s="65" t="str">
        <f>IF(A555="", "", IFERROR(VLOOKUP(A555, 'Building List'!A:C,3,FALSE), "Invalid Building Name"))</f>
        <v/>
      </c>
      <c r="D555" s="17"/>
      <c r="E555" s="17"/>
      <c r="F555" s="16" t="str">
        <f>IF(G555="", "", IFERROR(VLOOKUP(G555,'Location Type Codes'!F:G,2,FALSE), "Invalid Room Type"))</f>
        <v/>
      </c>
      <c r="G555" s="15"/>
      <c r="H555" s="16" t="str">
        <f>IF(I555="", "", IFERROR(VLOOKUP(I555,'Org Hierarchy'!F:G,2,FALSE), "Invalid Department"))</f>
        <v/>
      </c>
      <c r="I555" s="15"/>
      <c r="J555" s="17"/>
      <c r="K555" s="16" t="str">
        <f>IF(L555="", "", IFERROR(VLOOKUP(L555,Functionalization!A:B,2,FALSE), "Invalid Cost Pool"))</f>
        <v/>
      </c>
      <c r="L555" s="15"/>
      <c r="M555" s="17"/>
      <c r="N555" s="29"/>
    </row>
    <row r="556" spans="1:14">
      <c r="A556" s="60"/>
      <c r="B556" s="16" t="str">
        <f>IF(A556="", "", IFERROR(VLOOKUP(A556, 'Building List'!A:C,2,FALSE), "Invalid Building Name"))</f>
        <v/>
      </c>
      <c r="C556" s="65" t="str">
        <f>IF(A556="", "", IFERROR(VLOOKUP(A556, 'Building List'!A:C,3,FALSE), "Invalid Building Name"))</f>
        <v/>
      </c>
      <c r="D556" s="17"/>
      <c r="E556" s="17"/>
      <c r="F556" s="16" t="str">
        <f>IF(G556="", "", IFERROR(VLOOKUP(G556,'Location Type Codes'!F:G,2,FALSE), "Invalid Room Type"))</f>
        <v/>
      </c>
      <c r="G556" s="15"/>
      <c r="H556" s="16" t="str">
        <f>IF(I556="", "", IFERROR(VLOOKUP(I556,'Org Hierarchy'!F:G,2,FALSE), "Invalid Department"))</f>
        <v/>
      </c>
      <c r="I556" s="15"/>
      <c r="J556" s="17"/>
      <c r="K556" s="16" t="str">
        <f>IF(L556="", "", IFERROR(VLOOKUP(L556,Functionalization!A:B,2,FALSE), "Invalid Cost Pool"))</f>
        <v/>
      </c>
      <c r="L556" s="15"/>
      <c r="M556" s="17"/>
      <c r="N556" s="29"/>
    </row>
    <row r="557" spans="1:14">
      <c r="A557" s="60"/>
      <c r="B557" s="16" t="str">
        <f>IF(A557="", "", IFERROR(VLOOKUP(A557, 'Building List'!A:C,2,FALSE), "Invalid Building Name"))</f>
        <v/>
      </c>
      <c r="C557" s="65" t="str">
        <f>IF(A557="", "", IFERROR(VLOOKUP(A557, 'Building List'!A:C,3,FALSE), "Invalid Building Name"))</f>
        <v/>
      </c>
      <c r="D557" s="17"/>
      <c r="E557" s="17"/>
      <c r="F557" s="16" t="str">
        <f>IF(G557="", "", IFERROR(VLOOKUP(G557,'Location Type Codes'!F:G,2,FALSE), "Invalid Room Type"))</f>
        <v/>
      </c>
      <c r="G557" s="15"/>
      <c r="H557" s="16" t="str">
        <f>IF(I557="", "", IFERROR(VLOOKUP(I557,'Org Hierarchy'!F:G,2,FALSE), "Invalid Department"))</f>
        <v/>
      </c>
      <c r="I557" s="15"/>
      <c r="J557" s="17"/>
      <c r="K557" s="16" t="str">
        <f>IF(L557="", "", IFERROR(VLOOKUP(L557,Functionalization!A:B,2,FALSE), "Invalid Cost Pool"))</f>
        <v/>
      </c>
      <c r="L557" s="15"/>
      <c r="M557" s="17"/>
      <c r="N557" s="29"/>
    </row>
    <row r="558" spans="1:14">
      <c r="A558" s="60"/>
      <c r="B558" s="16" t="str">
        <f>IF(A558="", "", IFERROR(VLOOKUP(A558, 'Building List'!A:C,2,FALSE), "Invalid Building Name"))</f>
        <v/>
      </c>
      <c r="C558" s="65" t="str">
        <f>IF(A558="", "", IFERROR(VLOOKUP(A558, 'Building List'!A:C,3,FALSE), "Invalid Building Name"))</f>
        <v/>
      </c>
      <c r="D558" s="17"/>
      <c r="E558" s="17"/>
      <c r="F558" s="16" t="str">
        <f>IF(G558="", "", IFERROR(VLOOKUP(G558,'Location Type Codes'!F:G,2,FALSE), "Invalid Room Type"))</f>
        <v/>
      </c>
      <c r="G558" s="15"/>
      <c r="H558" s="16" t="str">
        <f>IF(I558="", "", IFERROR(VLOOKUP(I558,'Org Hierarchy'!F:G,2,FALSE), "Invalid Department"))</f>
        <v/>
      </c>
      <c r="I558" s="15"/>
      <c r="J558" s="17"/>
      <c r="K558" s="16" t="str">
        <f>IF(L558="", "", IFERROR(VLOOKUP(L558,Functionalization!A:B,2,FALSE), "Invalid Cost Pool"))</f>
        <v/>
      </c>
      <c r="L558" s="15"/>
      <c r="M558" s="17"/>
      <c r="N558" s="29"/>
    </row>
    <row r="559" spans="1:14">
      <c r="A559" s="60"/>
      <c r="B559" s="16" t="str">
        <f>IF(A559="", "", IFERROR(VLOOKUP(A559, 'Building List'!A:C,2,FALSE), "Invalid Building Name"))</f>
        <v/>
      </c>
      <c r="C559" s="65" t="str">
        <f>IF(A559="", "", IFERROR(VLOOKUP(A559, 'Building List'!A:C,3,FALSE), "Invalid Building Name"))</f>
        <v/>
      </c>
      <c r="D559" s="17"/>
      <c r="E559" s="17"/>
      <c r="F559" s="16" t="str">
        <f>IF(G559="", "", IFERROR(VLOOKUP(G559,'Location Type Codes'!F:G,2,FALSE), "Invalid Room Type"))</f>
        <v/>
      </c>
      <c r="G559" s="15"/>
      <c r="H559" s="16" t="str">
        <f>IF(I559="", "", IFERROR(VLOOKUP(I559,'Org Hierarchy'!F:G,2,FALSE), "Invalid Department"))</f>
        <v/>
      </c>
      <c r="I559" s="15"/>
      <c r="J559" s="17"/>
      <c r="K559" s="16" t="str">
        <f>IF(L559="", "", IFERROR(VLOOKUP(L559,Functionalization!A:B,2,FALSE), "Invalid Cost Pool"))</f>
        <v/>
      </c>
      <c r="L559" s="15"/>
      <c r="M559" s="17"/>
      <c r="N559" s="29"/>
    </row>
    <row r="560" spans="1:14">
      <c r="A560" s="60"/>
      <c r="B560" s="16" t="str">
        <f>IF(A560="", "", IFERROR(VLOOKUP(A560, 'Building List'!A:C,2,FALSE), "Invalid Building Name"))</f>
        <v/>
      </c>
      <c r="C560" s="65" t="str">
        <f>IF(A560="", "", IFERROR(VLOOKUP(A560, 'Building List'!A:C,3,FALSE), "Invalid Building Name"))</f>
        <v/>
      </c>
      <c r="D560" s="17"/>
      <c r="E560" s="17"/>
      <c r="F560" s="16" t="str">
        <f>IF(G560="", "", IFERROR(VLOOKUP(G560,'Location Type Codes'!F:G,2,FALSE), "Invalid Room Type"))</f>
        <v/>
      </c>
      <c r="G560" s="15"/>
      <c r="H560" s="16" t="str">
        <f>IF(I560="", "", IFERROR(VLOOKUP(I560,'Org Hierarchy'!F:G,2,FALSE), "Invalid Department"))</f>
        <v/>
      </c>
      <c r="I560" s="15"/>
      <c r="J560" s="17"/>
      <c r="K560" s="16" t="str">
        <f>IF(L560="", "", IFERROR(VLOOKUP(L560,Functionalization!A:B,2,FALSE), "Invalid Cost Pool"))</f>
        <v/>
      </c>
      <c r="L560" s="15"/>
      <c r="M560" s="17"/>
      <c r="N560" s="29"/>
    </row>
    <row r="561" spans="1:14">
      <c r="A561" s="60"/>
      <c r="B561" s="16" t="str">
        <f>IF(A561="", "", IFERROR(VLOOKUP(A561, 'Building List'!A:C,2,FALSE), "Invalid Building Name"))</f>
        <v/>
      </c>
      <c r="C561" s="65" t="str">
        <f>IF(A561="", "", IFERROR(VLOOKUP(A561, 'Building List'!A:C,3,FALSE), "Invalid Building Name"))</f>
        <v/>
      </c>
      <c r="D561" s="17"/>
      <c r="E561" s="17"/>
      <c r="F561" s="16" t="str">
        <f>IF(G561="", "", IFERROR(VLOOKUP(G561,'Location Type Codes'!F:G,2,FALSE), "Invalid Room Type"))</f>
        <v/>
      </c>
      <c r="G561" s="15"/>
      <c r="H561" s="16" t="str">
        <f>IF(I561="", "", IFERROR(VLOOKUP(I561,'Org Hierarchy'!F:G,2,FALSE), "Invalid Department"))</f>
        <v/>
      </c>
      <c r="I561" s="15"/>
      <c r="J561" s="17"/>
      <c r="K561" s="16" t="str">
        <f>IF(L561="", "", IFERROR(VLOOKUP(L561,Functionalization!A:B,2,FALSE), "Invalid Cost Pool"))</f>
        <v/>
      </c>
      <c r="L561" s="15"/>
      <c r="M561" s="17"/>
      <c r="N561" s="29"/>
    </row>
    <row r="562" spans="1:14">
      <c r="A562" s="60"/>
      <c r="B562" s="16" t="str">
        <f>IF(A562="", "", IFERROR(VLOOKUP(A562, 'Building List'!A:C,2,FALSE), "Invalid Building Name"))</f>
        <v/>
      </c>
      <c r="C562" s="65" t="str">
        <f>IF(A562="", "", IFERROR(VLOOKUP(A562, 'Building List'!A:C,3,FALSE), "Invalid Building Name"))</f>
        <v/>
      </c>
      <c r="D562" s="17"/>
      <c r="E562" s="17"/>
      <c r="F562" s="16" t="str">
        <f>IF(G562="", "", IFERROR(VLOOKUP(G562,'Location Type Codes'!F:G,2,FALSE), "Invalid Room Type"))</f>
        <v/>
      </c>
      <c r="G562" s="15"/>
      <c r="H562" s="16" t="str">
        <f>IF(I562="", "", IFERROR(VLOOKUP(I562,'Org Hierarchy'!F:G,2,FALSE), "Invalid Department"))</f>
        <v/>
      </c>
      <c r="I562" s="15"/>
      <c r="J562" s="17"/>
      <c r="K562" s="16" t="str">
        <f>IF(L562="", "", IFERROR(VLOOKUP(L562,Functionalization!A:B,2,FALSE), "Invalid Cost Pool"))</f>
        <v/>
      </c>
      <c r="L562" s="15"/>
      <c r="M562" s="17"/>
      <c r="N562" s="29"/>
    </row>
    <row r="563" spans="1:14">
      <c r="A563" s="60"/>
      <c r="B563" s="16" t="str">
        <f>IF(A563="", "", IFERROR(VLOOKUP(A563, 'Building List'!A:C,2,FALSE), "Invalid Building Name"))</f>
        <v/>
      </c>
      <c r="C563" s="65" t="str">
        <f>IF(A563="", "", IFERROR(VLOOKUP(A563, 'Building List'!A:C,3,FALSE), "Invalid Building Name"))</f>
        <v/>
      </c>
      <c r="D563" s="17"/>
      <c r="E563" s="17"/>
      <c r="F563" s="16" t="str">
        <f>IF(G563="", "", IFERROR(VLOOKUP(G563,'Location Type Codes'!F:G,2,FALSE), "Invalid Room Type"))</f>
        <v/>
      </c>
      <c r="G563" s="15"/>
      <c r="H563" s="16" t="str">
        <f>IF(I563="", "", IFERROR(VLOOKUP(I563,'Org Hierarchy'!F:G,2,FALSE), "Invalid Department"))</f>
        <v/>
      </c>
      <c r="I563" s="15"/>
      <c r="J563" s="17"/>
      <c r="K563" s="16" t="str">
        <f>IF(L563="", "", IFERROR(VLOOKUP(L563,Functionalization!A:B,2,FALSE), "Invalid Cost Pool"))</f>
        <v/>
      </c>
      <c r="L563" s="15"/>
      <c r="M563" s="17"/>
      <c r="N563" s="29"/>
    </row>
    <row r="564" spans="1:14">
      <c r="A564" s="60"/>
      <c r="B564" s="16" t="str">
        <f>IF(A564="", "", IFERROR(VLOOKUP(A564, 'Building List'!A:C,2,FALSE), "Invalid Building Name"))</f>
        <v/>
      </c>
      <c r="C564" s="65" t="str">
        <f>IF(A564="", "", IFERROR(VLOOKUP(A564, 'Building List'!A:C,3,FALSE), "Invalid Building Name"))</f>
        <v/>
      </c>
      <c r="D564" s="17"/>
      <c r="E564" s="17"/>
      <c r="F564" s="16" t="str">
        <f>IF(G564="", "", IFERROR(VLOOKUP(G564,'Location Type Codes'!F:G,2,FALSE), "Invalid Room Type"))</f>
        <v/>
      </c>
      <c r="G564" s="15"/>
      <c r="H564" s="16" t="str">
        <f>IF(I564="", "", IFERROR(VLOOKUP(I564,'Org Hierarchy'!F:G,2,FALSE), "Invalid Department"))</f>
        <v/>
      </c>
      <c r="I564" s="15"/>
      <c r="J564" s="17"/>
      <c r="K564" s="16" t="str">
        <f>IF(L564="", "", IFERROR(VLOOKUP(L564,Functionalization!A:B,2,FALSE), "Invalid Cost Pool"))</f>
        <v/>
      </c>
      <c r="L564" s="15"/>
      <c r="M564" s="17"/>
      <c r="N564" s="29"/>
    </row>
    <row r="565" spans="1:14">
      <c r="A565" s="60"/>
      <c r="B565" s="16" t="str">
        <f>IF(A565="", "", IFERROR(VLOOKUP(A565, 'Building List'!A:C,2,FALSE), "Invalid Building Name"))</f>
        <v/>
      </c>
      <c r="C565" s="65" t="str">
        <f>IF(A565="", "", IFERROR(VLOOKUP(A565, 'Building List'!A:C,3,FALSE), "Invalid Building Name"))</f>
        <v/>
      </c>
      <c r="D565" s="17"/>
      <c r="E565" s="17"/>
      <c r="F565" s="16" t="str">
        <f>IF(G565="", "", IFERROR(VLOOKUP(G565,'Location Type Codes'!F:G,2,FALSE), "Invalid Room Type"))</f>
        <v/>
      </c>
      <c r="G565" s="15"/>
      <c r="H565" s="16" t="str">
        <f>IF(I565="", "", IFERROR(VLOOKUP(I565,'Org Hierarchy'!F:G,2,FALSE), "Invalid Department"))</f>
        <v/>
      </c>
      <c r="I565" s="15"/>
      <c r="J565" s="17"/>
      <c r="K565" s="16" t="str">
        <f>IF(L565="", "", IFERROR(VLOOKUP(L565,Functionalization!A:B,2,FALSE), "Invalid Cost Pool"))</f>
        <v/>
      </c>
      <c r="L565" s="15"/>
      <c r="M565" s="17"/>
      <c r="N565" s="29"/>
    </row>
    <row r="566" spans="1:14">
      <c r="A566" s="60"/>
      <c r="B566" s="16" t="str">
        <f>IF(A566="", "", IFERROR(VLOOKUP(A566, 'Building List'!A:C,2,FALSE), "Invalid Building Name"))</f>
        <v/>
      </c>
      <c r="C566" s="65" t="str">
        <f>IF(A566="", "", IFERROR(VLOOKUP(A566, 'Building List'!A:C,3,FALSE), "Invalid Building Name"))</f>
        <v/>
      </c>
      <c r="D566" s="17"/>
      <c r="E566" s="17"/>
      <c r="F566" s="16" t="str">
        <f>IF(G566="", "", IFERROR(VLOOKUP(G566,'Location Type Codes'!F:G,2,FALSE), "Invalid Room Type"))</f>
        <v/>
      </c>
      <c r="G566" s="15"/>
      <c r="H566" s="16" t="str">
        <f>IF(I566="", "", IFERROR(VLOOKUP(I566,'Org Hierarchy'!F:G,2,FALSE), "Invalid Department"))</f>
        <v/>
      </c>
      <c r="I566" s="15"/>
      <c r="J566" s="17"/>
      <c r="K566" s="16" t="str">
        <f>IF(L566="", "", IFERROR(VLOOKUP(L566,Functionalization!A:B,2,FALSE), "Invalid Cost Pool"))</f>
        <v/>
      </c>
      <c r="L566" s="15"/>
      <c r="M566" s="17"/>
      <c r="N566" s="29"/>
    </row>
    <row r="567" spans="1:14">
      <c r="A567" s="60"/>
      <c r="B567" s="16" t="str">
        <f>IF(A567="", "", IFERROR(VLOOKUP(A567, 'Building List'!A:C,2,FALSE), "Invalid Building Name"))</f>
        <v/>
      </c>
      <c r="C567" s="65" t="str">
        <f>IF(A567="", "", IFERROR(VLOOKUP(A567, 'Building List'!A:C,3,FALSE), "Invalid Building Name"))</f>
        <v/>
      </c>
      <c r="D567" s="17"/>
      <c r="E567" s="17"/>
      <c r="F567" s="16" t="str">
        <f>IF(G567="", "", IFERROR(VLOOKUP(G567,'Location Type Codes'!F:G,2,FALSE), "Invalid Room Type"))</f>
        <v/>
      </c>
      <c r="G567" s="15"/>
      <c r="H567" s="16" t="str">
        <f>IF(I567="", "", IFERROR(VLOOKUP(I567,'Org Hierarchy'!F:G,2,FALSE), "Invalid Department"))</f>
        <v/>
      </c>
      <c r="I567" s="15"/>
      <c r="J567" s="17"/>
      <c r="K567" s="16" t="str">
        <f>IF(L567="", "", IFERROR(VLOOKUP(L567,Functionalization!A:B,2,FALSE), "Invalid Cost Pool"))</f>
        <v/>
      </c>
      <c r="L567" s="15"/>
      <c r="M567" s="17"/>
      <c r="N567" s="29"/>
    </row>
    <row r="568" spans="1:14">
      <c r="A568" s="60"/>
      <c r="B568" s="16" t="str">
        <f>IF(A568="", "", IFERROR(VLOOKUP(A568, 'Building List'!A:C,2,FALSE), "Invalid Building Name"))</f>
        <v/>
      </c>
      <c r="C568" s="65" t="str">
        <f>IF(A568="", "", IFERROR(VLOOKUP(A568, 'Building List'!A:C,3,FALSE), "Invalid Building Name"))</f>
        <v/>
      </c>
      <c r="D568" s="17"/>
      <c r="E568" s="17"/>
      <c r="F568" s="16" t="str">
        <f>IF(G568="", "", IFERROR(VLOOKUP(G568,'Location Type Codes'!F:G,2,FALSE), "Invalid Room Type"))</f>
        <v/>
      </c>
      <c r="G568" s="15"/>
      <c r="H568" s="16" t="str">
        <f>IF(I568="", "", IFERROR(VLOOKUP(I568,'Org Hierarchy'!F:G,2,FALSE), "Invalid Department"))</f>
        <v/>
      </c>
      <c r="I568" s="15"/>
      <c r="J568" s="17"/>
      <c r="K568" s="16" t="str">
        <f>IF(L568="", "", IFERROR(VLOOKUP(L568,Functionalization!A:B,2,FALSE), "Invalid Cost Pool"))</f>
        <v/>
      </c>
      <c r="L568" s="15"/>
      <c r="M568" s="17"/>
      <c r="N568" s="29"/>
    </row>
    <row r="569" spans="1:14">
      <c r="A569" s="60"/>
      <c r="B569" s="16" t="str">
        <f>IF(A569="", "", IFERROR(VLOOKUP(A569, 'Building List'!A:C,2,FALSE), "Invalid Building Name"))</f>
        <v/>
      </c>
      <c r="C569" s="65" t="str">
        <f>IF(A569="", "", IFERROR(VLOOKUP(A569, 'Building List'!A:C,3,FALSE), "Invalid Building Name"))</f>
        <v/>
      </c>
      <c r="D569" s="17"/>
      <c r="E569" s="17"/>
      <c r="F569" s="16" t="str">
        <f>IF(G569="", "", IFERROR(VLOOKUP(G569,'Location Type Codes'!F:G,2,FALSE), "Invalid Room Type"))</f>
        <v/>
      </c>
      <c r="G569" s="15"/>
      <c r="H569" s="16" t="str">
        <f>IF(I569="", "", IFERROR(VLOOKUP(I569,'Org Hierarchy'!F:G,2,FALSE), "Invalid Department"))</f>
        <v/>
      </c>
      <c r="I569" s="15"/>
      <c r="J569" s="17"/>
      <c r="K569" s="16" t="str">
        <f>IF(L569="", "", IFERROR(VLOOKUP(L569,Functionalization!A:B,2,FALSE), "Invalid Cost Pool"))</f>
        <v/>
      </c>
      <c r="L569" s="15"/>
      <c r="M569" s="17"/>
      <c r="N569" s="29"/>
    </row>
    <row r="570" spans="1:14">
      <c r="A570" s="60"/>
      <c r="B570" s="16" t="str">
        <f>IF(A570="", "", IFERROR(VLOOKUP(A570, 'Building List'!A:C,2,FALSE), "Invalid Building Name"))</f>
        <v/>
      </c>
      <c r="C570" s="65" t="str">
        <f>IF(A570="", "", IFERROR(VLOOKUP(A570, 'Building List'!A:C,3,FALSE), "Invalid Building Name"))</f>
        <v/>
      </c>
      <c r="D570" s="17"/>
      <c r="E570" s="17"/>
      <c r="F570" s="16" t="str">
        <f>IF(G570="", "", IFERROR(VLOOKUP(G570,'Location Type Codes'!F:G,2,FALSE), "Invalid Room Type"))</f>
        <v/>
      </c>
      <c r="G570" s="15"/>
      <c r="H570" s="16" t="str">
        <f>IF(I570="", "", IFERROR(VLOOKUP(I570,'Org Hierarchy'!F:G,2,FALSE), "Invalid Department"))</f>
        <v/>
      </c>
      <c r="I570" s="15"/>
      <c r="J570" s="17"/>
      <c r="K570" s="16" t="str">
        <f>IF(L570="", "", IFERROR(VLOOKUP(L570,Functionalization!A:B,2,FALSE), "Invalid Cost Pool"))</f>
        <v/>
      </c>
      <c r="L570" s="15"/>
      <c r="M570" s="17"/>
      <c r="N570" s="29"/>
    </row>
    <row r="571" spans="1:14">
      <c r="A571" s="60"/>
      <c r="B571" s="16" t="str">
        <f>IF(A571="", "", IFERROR(VLOOKUP(A571, 'Building List'!A:C,2,FALSE), "Invalid Building Name"))</f>
        <v/>
      </c>
      <c r="C571" s="65" t="str">
        <f>IF(A571="", "", IFERROR(VLOOKUP(A571, 'Building List'!A:C,3,FALSE), "Invalid Building Name"))</f>
        <v/>
      </c>
      <c r="D571" s="17"/>
      <c r="E571" s="17"/>
      <c r="F571" s="16" t="str">
        <f>IF(G571="", "", IFERROR(VLOOKUP(G571,'Location Type Codes'!F:G,2,FALSE), "Invalid Room Type"))</f>
        <v/>
      </c>
      <c r="G571" s="15"/>
      <c r="H571" s="16" t="str">
        <f>IF(I571="", "", IFERROR(VLOOKUP(I571,'Org Hierarchy'!F:G,2,FALSE), "Invalid Department"))</f>
        <v/>
      </c>
      <c r="I571" s="15"/>
      <c r="J571" s="17"/>
      <c r="K571" s="16" t="str">
        <f>IF(L571="", "", IFERROR(VLOOKUP(L571,Functionalization!A:B,2,FALSE), "Invalid Cost Pool"))</f>
        <v/>
      </c>
      <c r="L571" s="15"/>
      <c r="M571" s="17"/>
      <c r="N571" s="29"/>
    </row>
    <row r="572" spans="1:14">
      <c r="A572" s="60"/>
      <c r="B572" s="16" t="str">
        <f>IF(A572="", "", IFERROR(VLOOKUP(A572, 'Building List'!A:C,2,FALSE), "Invalid Building Name"))</f>
        <v/>
      </c>
      <c r="C572" s="65" t="str">
        <f>IF(A572="", "", IFERROR(VLOOKUP(A572, 'Building List'!A:C,3,FALSE), "Invalid Building Name"))</f>
        <v/>
      </c>
      <c r="D572" s="17"/>
      <c r="E572" s="17"/>
      <c r="F572" s="16" t="str">
        <f>IF(G572="", "", IFERROR(VLOOKUP(G572,'Location Type Codes'!F:G,2,FALSE), "Invalid Room Type"))</f>
        <v/>
      </c>
      <c r="G572" s="15"/>
      <c r="H572" s="16" t="str">
        <f>IF(I572="", "", IFERROR(VLOOKUP(I572,'Org Hierarchy'!F:G,2,FALSE), "Invalid Department"))</f>
        <v/>
      </c>
      <c r="I572" s="15"/>
      <c r="J572" s="17"/>
      <c r="K572" s="16" t="str">
        <f>IF(L572="", "", IFERROR(VLOOKUP(L572,Functionalization!A:B,2,FALSE), "Invalid Cost Pool"))</f>
        <v/>
      </c>
      <c r="L572" s="15"/>
      <c r="M572" s="17"/>
      <c r="N572" s="29"/>
    </row>
    <row r="573" spans="1:14">
      <c r="A573" s="60"/>
      <c r="B573" s="16" t="str">
        <f>IF(A573="", "", IFERROR(VLOOKUP(A573, 'Building List'!A:C,2,FALSE), "Invalid Building Name"))</f>
        <v/>
      </c>
      <c r="C573" s="65" t="str">
        <f>IF(A573="", "", IFERROR(VLOOKUP(A573, 'Building List'!A:C,3,FALSE), "Invalid Building Name"))</f>
        <v/>
      </c>
      <c r="D573" s="17"/>
      <c r="E573" s="17"/>
      <c r="F573" s="16" t="str">
        <f>IF(G573="", "", IFERROR(VLOOKUP(G573,'Location Type Codes'!F:G,2,FALSE), "Invalid Room Type"))</f>
        <v/>
      </c>
      <c r="G573" s="15"/>
      <c r="H573" s="16" t="str">
        <f>IF(I573="", "", IFERROR(VLOOKUP(I573,'Org Hierarchy'!F:G,2,FALSE), "Invalid Department"))</f>
        <v/>
      </c>
      <c r="I573" s="15"/>
      <c r="J573" s="17"/>
      <c r="K573" s="16" t="str">
        <f>IF(L573="", "", IFERROR(VLOOKUP(L573,Functionalization!A:B,2,FALSE), "Invalid Cost Pool"))</f>
        <v/>
      </c>
      <c r="L573" s="15"/>
      <c r="M573" s="17"/>
      <c r="N573" s="29"/>
    </row>
    <row r="574" spans="1:14">
      <c r="A574" s="60"/>
      <c r="B574" s="16" t="str">
        <f>IF(A574="", "", IFERROR(VLOOKUP(A574, 'Building List'!A:C,2,FALSE), "Invalid Building Name"))</f>
        <v/>
      </c>
      <c r="C574" s="65" t="str">
        <f>IF(A574="", "", IFERROR(VLOOKUP(A574, 'Building List'!A:C,3,FALSE), "Invalid Building Name"))</f>
        <v/>
      </c>
      <c r="D574" s="17"/>
      <c r="E574" s="17"/>
      <c r="F574" s="16" t="str">
        <f>IF(G574="", "", IFERROR(VLOOKUP(G574,'Location Type Codes'!F:G,2,FALSE), "Invalid Room Type"))</f>
        <v/>
      </c>
      <c r="G574" s="15"/>
      <c r="H574" s="16" t="str">
        <f>IF(I574="", "", IFERROR(VLOOKUP(I574,'Org Hierarchy'!F:G,2,FALSE), "Invalid Department"))</f>
        <v/>
      </c>
      <c r="I574" s="15"/>
      <c r="J574" s="17"/>
      <c r="K574" s="16" t="str">
        <f>IF(L574="", "", IFERROR(VLOOKUP(L574,Functionalization!A:B,2,FALSE), "Invalid Cost Pool"))</f>
        <v/>
      </c>
      <c r="L574" s="15"/>
      <c r="M574" s="17"/>
      <c r="N574" s="29"/>
    </row>
    <row r="575" spans="1:14">
      <c r="A575" s="60"/>
      <c r="B575" s="16" t="str">
        <f>IF(A575="", "", IFERROR(VLOOKUP(A575, 'Building List'!A:C,2,FALSE), "Invalid Building Name"))</f>
        <v/>
      </c>
      <c r="C575" s="65" t="str">
        <f>IF(A575="", "", IFERROR(VLOOKUP(A575, 'Building List'!A:C,3,FALSE), "Invalid Building Name"))</f>
        <v/>
      </c>
      <c r="D575" s="17"/>
      <c r="E575" s="17"/>
      <c r="F575" s="16" t="str">
        <f>IF(G575="", "", IFERROR(VLOOKUP(G575,'Location Type Codes'!F:G,2,FALSE), "Invalid Room Type"))</f>
        <v/>
      </c>
      <c r="G575" s="15"/>
      <c r="H575" s="16" t="str">
        <f>IF(I575="", "", IFERROR(VLOOKUP(I575,'Org Hierarchy'!F:G,2,FALSE), "Invalid Department"))</f>
        <v/>
      </c>
      <c r="I575" s="15"/>
      <c r="J575" s="17"/>
      <c r="K575" s="16" t="str">
        <f>IF(L575="", "", IFERROR(VLOOKUP(L575,Functionalization!A:B,2,FALSE), "Invalid Cost Pool"))</f>
        <v/>
      </c>
      <c r="L575" s="15"/>
      <c r="M575" s="17"/>
      <c r="N575" s="29"/>
    </row>
    <row r="576" spans="1:14">
      <c r="A576" s="60"/>
      <c r="B576" s="16" t="str">
        <f>IF(A576="", "", IFERROR(VLOOKUP(A576, 'Building List'!A:C,2,FALSE), "Invalid Building Name"))</f>
        <v/>
      </c>
      <c r="C576" s="65" t="str">
        <f>IF(A576="", "", IFERROR(VLOOKUP(A576, 'Building List'!A:C,3,FALSE), "Invalid Building Name"))</f>
        <v/>
      </c>
      <c r="D576" s="17"/>
      <c r="E576" s="17"/>
      <c r="F576" s="16" t="str">
        <f>IF(G576="", "", IFERROR(VLOOKUP(G576,'Location Type Codes'!F:G,2,FALSE), "Invalid Room Type"))</f>
        <v/>
      </c>
      <c r="G576" s="15"/>
      <c r="H576" s="16" t="str">
        <f>IF(I576="", "", IFERROR(VLOOKUP(I576,'Org Hierarchy'!F:G,2,FALSE), "Invalid Department"))</f>
        <v/>
      </c>
      <c r="I576" s="15"/>
      <c r="J576" s="17"/>
      <c r="K576" s="16" t="str">
        <f>IF(L576="", "", IFERROR(VLOOKUP(L576,Functionalization!A:B,2,FALSE), "Invalid Cost Pool"))</f>
        <v/>
      </c>
      <c r="L576" s="15"/>
      <c r="M576" s="17"/>
      <c r="N576" s="29"/>
    </row>
    <row r="577" spans="1:14">
      <c r="A577" s="60"/>
      <c r="B577" s="16" t="str">
        <f>IF(A577="", "", IFERROR(VLOOKUP(A577, 'Building List'!A:C,2,FALSE), "Invalid Building Name"))</f>
        <v/>
      </c>
      <c r="C577" s="65" t="str">
        <f>IF(A577="", "", IFERROR(VLOOKUP(A577, 'Building List'!A:C,3,FALSE), "Invalid Building Name"))</f>
        <v/>
      </c>
      <c r="D577" s="17"/>
      <c r="E577" s="17"/>
      <c r="F577" s="16" t="str">
        <f>IF(G577="", "", IFERROR(VLOOKUP(G577,'Location Type Codes'!F:G,2,FALSE), "Invalid Room Type"))</f>
        <v/>
      </c>
      <c r="G577" s="15"/>
      <c r="H577" s="16" t="str">
        <f>IF(I577="", "", IFERROR(VLOOKUP(I577,'Org Hierarchy'!F:G,2,FALSE), "Invalid Department"))</f>
        <v/>
      </c>
      <c r="I577" s="15"/>
      <c r="J577" s="17"/>
      <c r="K577" s="16" t="str">
        <f>IF(L577="", "", IFERROR(VLOOKUP(L577,Functionalization!A:B,2,FALSE), "Invalid Cost Pool"))</f>
        <v/>
      </c>
      <c r="L577" s="15"/>
      <c r="M577" s="17"/>
      <c r="N577" s="29"/>
    </row>
    <row r="578" spans="1:14">
      <c r="A578" s="60"/>
      <c r="B578" s="16" t="str">
        <f>IF(A578="", "", IFERROR(VLOOKUP(A578, 'Building List'!A:C,2,FALSE), "Invalid Building Name"))</f>
        <v/>
      </c>
      <c r="C578" s="65" t="str">
        <f>IF(A578="", "", IFERROR(VLOOKUP(A578, 'Building List'!A:C,3,FALSE), "Invalid Building Name"))</f>
        <v/>
      </c>
      <c r="D578" s="17"/>
      <c r="E578" s="17"/>
      <c r="F578" s="16" t="str">
        <f>IF(G578="", "", IFERROR(VLOOKUP(G578,'Location Type Codes'!F:G,2,FALSE), "Invalid Room Type"))</f>
        <v/>
      </c>
      <c r="G578" s="15"/>
      <c r="H578" s="16" t="str">
        <f>IF(I578="", "", IFERROR(VLOOKUP(I578,'Org Hierarchy'!F:G,2,FALSE), "Invalid Department"))</f>
        <v/>
      </c>
      <c r="I578" s="15"/>
      <c r="J578" s="17"/>
      <c r="K578" s="16" t="str">
        <f>IF(L578="", "", IFERROR(VLOOKUP(L578,Functionalization!A:B,2,FALSE), "Invalid Cost Pool"))</f>
        <v/>
      </c>
      <c r="L578" s="15"/>
      <c r="M578" s="17"/>
      <c r="N578" s="29"/>
    </row>
    <row r="579" spans="1:14">
      <c r="A579" s="60"/>
      <c r="B579" s="16" t="str">
        <f>IF(A579="", "", IFERROR(VLOOKUP(A579, 'Building List'!A:C,2,FALSE), "Invalid Building Name"))</f>
        <v/>
      </c>
      <c r="C579" s="65" t="str">
        <f>IF(A579="", "", IFERROR(VLOOKUP(A579, 'Building List'!A:C,3,FALSE), "Invalid Building Name"))</f>
        <v/>
      </c>
      <c r="D579" s="17"/>
      <c r="E579" s="17"/>
      <c r="F579" s="16" t="str">
        <f>IF(G579="", "", IFERROR(VLOOKUP(G579,'Location Type Codes'!F:G,2,FALSE), "Invalid Room Type"))</f>
        <v/>
      </c>
      <c r="G579" s="15"/>
      <c r="H579" s="16" t="str">
        <f>IF(I579="", "", IFERROR(VLOOKUP(I579,'Org Hierarchy'!F:G,2,FALSE), "Invalid Department"))</f>
        <v/>
      </c>
      <c r="I579" s="15"/>
      <c r="J579" s="17"/>
      <c r="K579" s="16" t="str">
        <f>IF(L579="", "", IFERROR(VLOOKUP(L579,Functionalization!A:B,2,FALSE), "Invalid Cost Pool"))</f>
        <v/>
      </c>
      <c r="L579" s="15"/>
      <c r="M579" s="17"/>
      <c r="N579" s="29"/>
    </row>
    <row r="580" spans="1:14">
      <c r="A580" s="60"/>
      <c r="B580" s="16" t="str">
        <f>IF(A580="", "", IFERROR(VLOOKUP(A580, 'Building List'!A:C,2,FALSE), "Invalid Building Name"))</f>
        <v/>
      </c>
      <c r="C580" s="65" t="str">
        <f>IF(A580="", "", IFERROR(VLOOKUP(A580, 'Building List'!A:C,3,FALSE), "Invalid Building Name"))</f>
        <v/>
      </c>
      <c r="D580" s="17"/>
      <c r="E580" s="17"/>
      <c r="F580" s="16" t="str">
        <f>IF(G580="", "", IFERROR(VLOOKUP(G580,'Location Type Codes'!F:G,2,FALSE), "Invalid Room Type"))</f>
        <v/>
      </c>
      <c r="G580" s="15"/>
      <c r="H580" s="16" t="str">
        <f>IF(I580="", "", IFERROR(VLOOKUP(I580,'Org Hierarchy'!F:G,2,FALSE), "Invalid Department"))</f>
        <v/>
      </c>
      <c r="I580" s="15"/>
      <c r="J580" s="17"/>
      <c r="K580" s="16" t="str">
        <f>IF(L580="", "", IFERROR(VLOOKUP(L580,Functionalization!A:B,2,FALSE), "Invalid Cost Pool"))</f>
        <v/>
      </c>
      <c r="L580" s="15"/>
      <c r="M580" s="17"/>
      <c r="N580" s="29"/>
    </row>
    <row r="581" spans="1:14">
      <c r="A581" s="60"/>
      <c r="B581" s="16" t="str">
        <f>IF(A581="", "", IFERROR(VLOOKUP(A581, 'Building List'!A:C,2,FALSE), "Invalid Building Name"))</f>
        <v/>
      </c>
      <c r="C581" s="65" t="str">
        <f>IF(A581="", "", IFERROR(VLOOKUP(A581, 'Building List'!A:C,3,FALSE), "Invalid Building Name"))</f>
        <v/>
      </c>
      <c r="D581" s="17"/>
      <c r="E581" s="17"/>
      <c r="F581" s="16" t="str">
        <f>IF(G581="", "", IFERROR(VLOOKUP(G581,'Location Type Codes'!F:G,2,FALSE), "Invalid Room Type"))</f>
        <v/>
      </c>
      <c r="G581" s="15"/>
      <c r="H581" s="16" t="str">
        <f>IF(I581="", "", IFERROR(VLOOKUP(I581,'Org Hierarchy'!F:G,2,FALSE), "Invalid Department"))</f>
        <v/>
      </c>
      <c r="I581" s="15"/>
      <c r="J581" s="17"/>
      <c r="K581" s="16" t="str">
        <f>IF(L581="", "", IFERROR(VLOOKUP(L581,Functionalization!A:B,2,FALSE), "Invalid Cost Pool"))</f>
        <v/>
      </c>
      <c r="L581" s="15"/>
      <c r="M581" s="17"/>
      <c r="N581" s="29"/>
    </row>
    <row r="582" spans="1:14">
      <c r="A582" s="60"/>
      <c r="B582" s="16" t="str">
        <f>IF(A582="", "", IFERROR(VLOOKUP(A582, 'Building List'!A:C,2,FALSE), "Invalid Building Name"))</f>
        <v/>
      </c>
      <c r="C582" s="65" t="str">
        <f>IF(A582="", "", IFERROR(VLOOKUP(A582, 'Building List'!A:C,3,FALSE), "Invalid Building Name"))</f>
        <v/>
      </c>
      <c r="D582" s="17"/>
      <c r="E582" s="17"/>
      <c r="F582" s="16" t="str">
        <f>IF(G582="", "", IFERROR(VLOOKUP(G582,'Location Type Codes'!F:G,2,FALSE), "Invalid Room Type"))</f>
        <v/>
      </c>
      <c r="G582" s="15"/>
      <c r="H582" s="16" t="str">
        <f>IF(I582="", "", IFERROR(VLOOKUP(I582,'Org Hierarchy'!F:G,2,FALSE), "Invalid Department"))</f>
        <v/>
      </c>
      <c r="I582" s="15"/>
      <c r="J582" s="17"/>
      <c r="K582" s="16" t="str">
        <f>IF(L582="", "", IFERROR(VLOOKUP(L582,Functionalization!A:B,2,FALSE), "Invalid Cost Pool"))</f>
        <v/>
      </c>
      <c r="L582" s="15"/>
      <c r="M582" s="17"/>
      <c r="N582" s="29"/>
    </row>
    <row r="583" spans="1:14">
      <c r="A583" s="60"/>
      <c r="B583" s="16" t="str">
        <f>IF(A583="", "", IFERROR(VLOOKUP(A583, 'Building List'!A:C,2,FALSE), "Invalid Building Name"))</f>
        <v/>
      </c>
      <c r="C583" s="65" t="str">
        <f>IF(A583="", "", IFERROR(VLOOKUP(A583, 'Building List'!A:C,3,FALSE), "Invalid Building Name"))</f>
        <v/>
      </c>
      <c r="D583" s="17"/>
      <c r="E583" s="17"/>
      <c r="F583" s="16" t="str">
        <f>IF(G583="", "", IFERROR(VLOOKUP(G583,'Location Type Codes'!F:G,2,FALSE), "Invalid Room Type"))</f>
        <v/>
      </c>
      <c r="G583" s="15"/>
      <c r="H583" s="16" t="str">
        <f>IF(I583="", "", IFERROR(VLOOKUP(I583,'Org Hierarchy'!F:G,2,FALSE), "Invalid Department"))</f>
        <v/>
      </c>
      <c r="I583" s="15"/>
      <c r="J583" s="17"/>
      <c r="K583" s="16" t="str">
        <f>IF(L583="", "", IFERROR(VLOOKUP(L583,Functionalization!A:B,2,FALSE), "Invalid Cost Pool"))</f>
        <v/>
      </c>
      <c r="L583" s="15"/>
      <c r="M583" s="17"/>
      <c r="N583" s="29"/>
    </row>
    <row r="584" spans="1:14">
      <c r="A584" s="60"/>
      <c r="B584" s="16" t="str">
        <f>IF(A584="", "", IFERROR(VLOOKUP(A584, 'Building List'!A:C,2,FALSE), "Invalid Building Name"))</f>
        <v/>
      </c>
      <c r="C584" s="65" t="str">
        <f>IF(A584="", "", IFERROR(VLOOKUP(A584, 'Building List'!A:C,3,FALSE), "Invalid Building Name"))</f>
        <v/>
      </c>
      <c r="D584" s="17"/>
      <c r="E584" s="17"/>
      <c r="F584" s="16" t="str">
        <f>IF(G584="", "", IFERROR(VLOOKUP(G584,'Location Type Codes'!F:G,2,FALSE), "Invalid Room Type"))</f>
        <v/>
      </c>
      <c r="G584" s="15"/>
      <c r="H584" s="16" t="str">
        <f>IF(I584="", "", IFERROR(VLOOKUP(I584,'Org Hierarchy'!F:G,2,FALSE), "Invalid Department"))</f>
        <v/>
      </c>
      <c r="I584" s="15"/>
      <c r="J584" s="17"/>
      <c r="K584" s="16" t="str">
        <f>IF(L584="", "", IFERROR(VLOOKUP(L584,Functionalization!A:B,2,FALSE), "Invalid Cost Pool"))</f>
        <v/>
      </c>
      <c r="L584" s="15"/>
      <c r="M584" s="17"/>
      <c r="N584" s="29"/>
    </row>
    <row r="585" spans="1:14">
      <c r="A585" s="60"/>
      <c r="B585" s="16" t="str">
        <f>IF(A585="", "", IFERROR(VLOOKUP(A585, 'Building List'!A:C,2,FALSE), "Invalid Building Name"))</f>
        <v/>
      </c>
      <c r="C585" s="65" t="str">
        <f>IF(A585="", "", IFERROR(VLOOKUP(A585, 'Building List'!A:C,3,FALSE), "Invalid Building Name"))</f>
        <v/>
      </c>
      <c r="D585" s="17"/>
      <c r="E585" s="17"/>
      <c r="F585" s="16" t="str">
        <f>IF(G585="", "", IFERROR(VLOOKUP(G585,'Location Type Codes'!F:G,2,FALSE), "Invalid Room Type"))</f>
        <v/>
      </c>
      <c r="G585" s="15"/>
      <c r="H585" s="16" t="str">
        <f>IF(I585="", "", IFERROR(VLOOKUP(I585,'Org Hierarchy'!F:G,2,FALSE), "Invalid Department"))</f>
        <v/>
      </c>
      <c r="I585" s="15"/>
      <c r="J585" s="17"/>
      <c r="K585" s="16" t="str">
        <f>IF(L585="", "", IFERROR(VLOOKUP(L585,Functionalization!A:B,2,FALSE), "Invalid Cost Pool"))</f>
        <v/>
      </c>
      <c r="L585" s="15"/>
      <c r="M585" s="17"/>
      <c r="N585" s="29"/>
    </row>
    <row r="586" spans="1:14">
      <c r="A586" s="60"/>
      <c r="B586" s="16" t="str">
        <f>IF(A586="", "", IFERROR(VLOOKUP(A586, 'Building List'!A:C,2,FALSE), "Invalid Building Name"))</f>
        <v/>
      </c>
      <c r="C586" s="65" t="str">
        <f>IF(A586="", "", IFERROR(VLOOKUP(A586, 'Building List'!A:C,3,FALSE), "Invalid Building Name"))</f>
        <v/>
      </c>
      <c r="D586" s="17"/>
      <c r="E586" s="17"/>
      <c r="F586" s="16" t="str">
        <f>IF(G586="", "", IFERROR(VLOOKUP(G586,'Location Type Codes'!F:G,2,FALSE), "Invalid Room Type"))</f>
        <v/>
      </c>
      <c r="G586" s="15"/>
      <c r="H586" s="16" t="str">
        <f>IF(I586="", "", IFERROR(VLOOKUP(I586,'Org Hierarchy'!F:G,2,FALSE), "Invalid Department"))</f>
        <v/>
      </c>
      <c r="I586" s="15"/>
      <c r="J586" s="17"/>
      <c r="K586" s="16" t="str">
        <f>IF(L586="", "", IFERROR(VLOOKUP(L586,Functionalization!A:B,2,FALSE), "Invalid Cost Pool"))</f>
        <v/>
      </c>
      <c r="L586" s="15"/>
      <c r="M586" s="17"/>
      <c r="N586" s="29"/>
    </row>
    <row r="587" spans="1:14">
      <c r="A587" s="60"/>
      <c r="B587" s="16" t="str">
        <f>IF(A587="", "", IFERROR(VLOOKUP(A587, 'Building List'!A:C,2,FALSE), "Invalid Building Name"))</f>
        <v/>
      </c>
      <c r="C587" s="65" t="str">
        <f>IF(A587="", "", IFERROR(VLOOKUP(A587, 'Building List'!A:C,3,FALSE), "Invalid Building Name"))</f>
        <v/>
      </c>
      <c r="D587" s="17"/>
      <c r="E587" s="17"/>
      <c r="F587" s="16" t="str">
        <f>IF(G587="", "", IFERROR(VLOOKUP(G587,'Location Type Codes'!F:G,2,FALSE), "Invalid Room Type"))</f>
        <v/>
      </c>
      <c r="G587" s="15"/>
      <c r="H587" s="16" t="str">
        <f>IF(I587="", "", IFERROR(VLOOKUP(I587,'Org Hierarchy'!F:G,2,FALSE), "Invalid Department"))</f>
        <v/>
      </c>
      <c r="I587" s="15"/>
      <c r="J587" s="17"/>
      <c r="K587" s="16" t="str">
        <f>IF(L587="", "", IFERROR(VLOOKUP(L587,Functionalization!A:B,2,FALSE), "Invalid Cost Pool"))</f>
        <v/>
      </c>
      <c r="L587" s="15"/>
      <c r="M587" s="17"/>
      <c r="N587" s="29"/>
    </row>
    <row r="588" spans="1:14">
      <c r="A588" s="60"/>
      <c r="B588" s="16" t="str">
        <f>IF(A588="", "", IFERROR(VLOOKUP(A588, 'Building List'!A:C,2,FALSE), "Invalid Building Name"))</f>
        <v/>
      </c>
      <c r="C588" s="65" t="str">
        <f>IF(A588="", "", IFERROR(VLOOKUP(A588, 'Building List'!A:C,3,FALSE), "Invalid Building Name"))</f>
        <v/>
      </c>
      <c r="D588" s="17"/>
      <c r="E588" s="17"/>
      <c r="F588" s="16" t="str">
        <f>IF(G588="", "", IFERROR(VLOOKUP(G588,'Location Type Codes'!F:G,2,FALSE), "Invalid Room Type"))</f>
        <v/>
      </c>
      <c r="G588" s="15"/>
      <c r="H588" s="16" t="str">
        <f>IF(I588="", "", IFERROR(VLOOKUP(I588,'Org Hierarchy'!F:G,2,FALSE), "Invalid Department"))</f>
        <v/>
      </c>
      <c r="I588" s="15"/>
      <c r="J588" s="17"/>
      <c r="K588" s="16" t="str">
        <f>IF(L588="", "", IFERROR(VLOOKUP(L588,Functionalization!A:B,2,FALSE), "Invalid Cost Pool"))</f>
        <v/>
      </c>
      <c r="L588" s="15"/>
      <c r="M588" s="17"/>
      <c r="N588" s="29"/>
    </row>
    <row r="589" spans="1:14">
      <c r="A589" s="60"/>
      <c r="B589" s="16" t="str">
        <f>IF(A589="", "", IFERROR(VLOOKUP(A589, 'Building List'!A:C,2,FALSE), "Invalid Building Name"))</f>
        <v/>
      </c>
      <c r="C589" s="65" t="str">
        <f>IF(A589="", "", IFERROR(VLOOKUP(A589, 'Building List'!A:C,3,FALSE), "Invalid Building Name"))</f>
        <v/>
      </c>
      <c r="D589" s="17"/>
      <c r="E589" s="17"/>
      <c r="F589" s="16" t="str">
        <f>IF(G589="", "", IFERROR(VLOOKUP(G589,'Location Type Codes'!F:G,2,FALSE), "Invalid Room Type"))</f>
        <v/>
      </c>
      <c r="G589" s="15"/>
      <c r="H589" s="16" t="str">
        <f>IF(I589="", "", IFERROR(VLOOKUP(I589,'Org Hierarchy'!F:G,2,FALSE), "Invalid Department"))</f>
        <v/>
      </c>
      <c r="I589" s="15"/>
      <c r="J589" s="17"/>
      <c r="K589" s="16" t="str">
        <f>IF(L589="", "", IFERROR(VLOOKUP(L589,Functionalization!A:B,2,FALSE), "Invalid Cost Pool"))</f>
        <v/>
      </c>
      <c r="L589" s="15"/>
      <c r="M589" s="17"/>
      <c r="N589" s="29"/>
    </row>
    <row r="590" spans="1:14">
      <c r="A590" s="60"/>
      <c r="B590" s="16" t="str">
        <f>IF(A590="", "", IFERROR(VLOOKUP(A590, 'Building List'!A:C,2,FALSE), "Invalid Building Name"))</f>
        <v/>
      </c>
      <c r="C590" s="65" t="str">
        <f>IF(A590="", "", IFERROR(VLOOKUP(A590, 'Building List'!A:C,3,FALSE), "Invalid Building Name"))</f>
        <v/>
      </c>
      <c r="D590" s="17"/>
      <c r="E590" s="17"/>
      <c r="F590" s="16" t="str">
        <f>IF(G590="", "", IFERROR(VLOOKUP(G590,'Location Type Codes'!F:G,2,FALSE), "Invalid Room Type"))</f>
        <v/>
      </c>
      <c r="G590" s="15"/>
      <c r="H590" s="16" t="str">
        <f>IF(I590="", "", IFERROR(VLOOKUP(I590,'Org Hierarchy'!F:G,2,FALSE), "Invalid Department"))</f>
        <v/>
      </c>
      <c r="I590" s="15"/>
      <c r="J590" s="17"/>
      <c r="K590" s="16" t="str">
        <f>IF(L590="", "", IFERROR(VLOOKUP(L590,Functionalization!A:B,2,FALSE), "Invalid Cost Pool"))</f>
        <v/>
      </c>
      <c r="L590" s="15"/>
      <c r="M590" s="17"/>
      <c r="N590" s="29"/>
    </row>
    <row r="591" spans="1:14">
      <c r="A591" s="60"/>
      <c r="B591" s="16" t="str">
        <f>IF(A591="", "", IFERROR(VLOOKUP(A591, 'Building List'!A:C,2,FALSE), "Invalid Building Name"))</f>
        <v/>
      </c>
      <c r="C591" s="65" t="str">
        <f>IF(A591="", "", IFERROR(VLOOKUP(A591, 'Building List'!A:C,3,FALSE), "Invalid Building Name"))</f>
        <v/>
      </c>
      <c r="D591" s="17"/>
      <c r="E591" s="17"/>
      <c r="F591" s="16" t="str">
        <f>IF(G591="", "", IFERROR(VLOOKUP(G591,'Location Type Codes'!F:G,2,FALSE), "Invalid Room Type"))</f>
        <v/>
      </c>
      <c r="G591" s="15"/>
      <c r="H591" s="16" t="str">
        <f>IF(I591="", "", IFERROR(VLOOKUP(I591,'Org Hierarchy'!F:G,2,FALSE), "Invalid Department"))</f>
        <v/>
      </c>
      <c r="I591" s="15"/>
      <c r="J591" s="17"/>
      <c r="K591" s="16" t="str">
        <f>IF(L591="", "", IFERROR(VLOOKUP(L591,Functionalization!A:B,2,FALSE), "Invalid Cost Pool"))</f>
        <v/>
      </c>
      <c r="L591" s="15"/>
      <c r="M591" s="17"/>
      <c r="N591" s="29"/>
    </row>
    <row r="592" spans="1:14">
      <c r="A592" s="60"/>
      <c r="B592" s="16" t="str">
        <f>IF(A592="", "", IFERROR(VLOOKUP(A592, 'Building List'!A:C,2,FALSE), "Invalid Building Name"))</f>
        <v/>
      </c>
      <c r="C592" s="65" t="str">
        <f>IF(A592="", "", IFERROR(VLOOKUP(A592, 'Building List'!A:C,3,FALSE), "Invalid Building Name"))</f>
        <v/>
      </c>
      <c r="D592" s="17"/>
      <c r="E592" s="17"/>
      <c r="F592" s="16" t="str">
        <f>IF(G592="", "", IFERROR(VLOOKUP(G592,'Location Type Codes'!F:G,2,FALSE), "Invalid Room Type"))</f>
        <v/>
      </c>
      <c r="G592" s="15"/>
      <c r="H592" s="16" t="str">
        <f>IF(I592="", "", IFERROR(VLOOKUP(I592,'Org Hierarchy'!F:G,2,FALSE), "Invalid Department"))</f>
        <v/>
      </c>
      <c r="I592" s="15"/>
      <c r="J592" s="17"/>
      <c r="K592" s="16" t="str">
        <f>IF(L592="", "", IFERROR(VLOOKUP(L592,Functionalization!A:B,2,FALSE), "Invalid Cost Pool"))</f>
        <v/>
      </c>
      <c r="L592" s="15"/>
      <c r="M592" s="17"/>
      <c r="N592" s="29"/>
    </row>
    <row r="593" spans="1:14">
      <c r="A593" s="60"/>
      <c r="B593" s="16" t="str">
        <f>IF(A593="", "", IFERROR(VLOOKUP(A593, 'Building List'!A:C,2,FALSE), "Invalid Building Name"))</f>
        <v/>
      </c>
      <c r="C593" s="65" t="str">
        <f>IF(A593="", "", IFERROR(VLOOKUP(A593, 'Building List'!A:C,3,FALSE), "Invalid Building Name"))</f>
        <v/>
      </c>
      <c r="D593" s="17"/>
      <c r="E593" s="17"/>
      <c r="F593" s="16" t="str">
        <f>IF(G593="", "", IFERROR(VLOOKUP(G593,'Location Type Codes'!F:G,2,FALSE), "Invalid Room Type"))</f>
        <v/>
      </c>
      <c r="G593" s="15"/>
      <c r="H593" s="16" t="str">
        <f>IF(I593="", "", IFERROR(VLOOKUP(I593,'Org Hierarchy'!F:G,2,FALSE), "Invalid Department"))</f>
        <v/>
      </c>
      <c r="I593" s="15"/>
      <c r="J593" s="17"/>
      <c r="K593" s="16" t="str">
        <f>IF(L593="", "", IFERROR(VLOOKUP(L593,Functionalization!A:B,2,FALSE), "Invalid Cost Pool"))</f>
        <v/>
      </c>
      <c r="L593" s="15"/>
      <c r="M593" s="17"/>
      <c r="N593" s="29"/>
    </row>
    <row r="594" spans="1:14">
      <c r="A594" s="60"/>
      <c r="B594" s="16" t="str">
        <f>IF(A594="", "", IFERROR(VLOOKUP(A594, 'Building List'!A:C,2,FALSE), "Invalid Building Name"))</f>
        <v/>
      </c>
      <c r="C594" s="65" t="str">
        <f>IF(A594="", "", IFERROR(VLOOKUP(A594, 'Building List'!A:C,3,FALSE), "Invalid Building Name"))</f>
        <v/>
      </c>
      <c r="D594" s="17"/>
      <c r="E594" s="17"/>
      <c r="F594" s="16" t="str">
        <f>IF(G594="", "", IFERROR(VLOOKUP(G594,'Location Type Codes'!F:G,2,FALSE), "Invalid Room Type"))</f>
        <v/>
      </c>
      <c r="G594" s="15"/>
      <c r="H594" s="16" t="str">
        <f>IF(I594="", "", IFERROR(VLOOKUP(I594,'Org Hierarchy'!F:G,2,FALSE), "Invalid Department"))</f>
        <v/>
      </c>
      <c r="I594" s="15"/>
      <c r="J594" s="17"/>
      <c r="K594" s="16" t="str">
        <f>IF(L594="", "", IFERROR(VLOOKUP(L594,Functionalization!A:B,2,FALSE), "Invalid Cost Pool"))</f>
        <v/>
      </c>
      <c r="L594" s="15"/>
      <c r="M594" s="17"/>
      <c r="N594" s="29"/>
    </row>
    <row r="595" spans="1:14">
      <c r="A595" s="60"/>
      <c r="B595" s="16" t="str">
        <f>IF(A595="", "", IFERROR(VLOOKUP(A595, 'Building List'!A:C,2,FALSE), "Invalid Building Name"))</f>
        <v/>
      </c>
      <c r="C595" s="65" t="str">
        <f>IF(A595="", "", IFERROR(VLOOKUP(A595, 'Building List'!A:C,3,FALSE), "Invalid Building Name"))</f>
        <v/>
      </c>
      <c r="D595" s="17"/>
      <c r="E595" s="17"/>
      <c r="F595" s="16" t="str">
        <f>IF(G595="", "", IFERROR(VLOOKUP(G595,'Location Type Codes'!F:G,2,FALSE), "Invalid Room Type"))</f>
        <v/>
      </c>
      <c r="G595" s="15"/>
      <c r="H595" s="16" t="str">
        <f>IF(I595="", "", IFERROR(VLOOKUP(I595,'Org Hierarchy'!F:G,2,FALSE), "Invalid Department"))</f>
        <v/>
      </c>
      <c r="I595" s="15"/>
      <c r="J595" s="17"/>
      <c r="K595" s="16" t="str">
        <f>IF(L595="", "", IFERROR(VLOOKUP(L595,Functionalization!A:B,2,FALSE), "Invalid Cost Pool"))</f>
        <v/>
      </c>
      <c r="L595" s="15"/>
      <c r="M595" s="17"/>
      <c r="N595" s="29"/>
    </row>
    <row r="596" spans="1:14">
      <c r="A596" s="60"/>
      <c r="B596" s="16" t="str">
        <f>IF(A596="", "", IFERROR(VLOOKUP(A596, 'Building List'!A:C,2,FALSE), "Invalid Building Name"))</f>
        <v/>
      </c>
      <c r="C596" s="65" t="str">
        <f>IF(A596="", "", IFERROR(VLOOKUP(A596, 'Building List'!A:C,3,FALSE), "Invalid Building Name"))</f>
        <v/>
      </c>
      <c r="D596" s="17"/>
      <c r="E596" s="17"/>
      <c r="F596" s="16" t="str">
        <f>IF(G596="", "", IFERROR(VLOOKUP(G596,'Location Type Codes'!F:G,2,FALSE), "Invalid Room Type"))</f>
        <v/>
      </c>
      <c r="G596" s="15"/>
      <c r="H596" s="16" t="str">
        <f>IF(I596="", "", IFERROR(VLOOKUP(I596,'Org Hierarchy'!F:G,2,FALSE), "Invalid Department"))</f>
        <v/>
      </c>
      <c r="I596" s="15"/>
      <c r="J596" s="17"/>
      <c r="K596" s="16" t="str">
        <f>IF(L596="", "", IFERROR(VLOOKUP(L596,Functionalization!A:B,2,FALSE), "Invalid Cost Pool"))</f>
        <v/>
      </c>
      <c r="L596" s="15"/>
      <c r="M596" s="17"/>
      <c r="N596" s="29"/>
    </row>
    <row r="597" spans="1:14">
      <c r="A597" s="60"/>
      <c r="B597" s="16" t="str">
        <f>IF(A597="", "", IFERROR(VLOOKUP(A597, 'Building List'!A:C,2,FALSE), "Invalid Building Name"))</f>
        <v/>
      </c>
      <c r="C597" s="65" t="str">
        <f>IF(A597="", "", IFERROR(VLOOKUP(A597, 'Building List'!A:C,3,FALSE), "Invalid Building Name"))</f>
        <v/>
      </c>
      <c r="D597" s="17"/>
      <c r="E597" s="17"/>
      <c r="F597" s="16" t="str">
        <f>IF(G597="", "", IFERROR(VLOOKUP(G597,'Location Type Codes'!F:G,2,FALSE), "Invalid Room Type"))</f>
        <v/>
      </c>
      <c r="G597" s="15"/>
      <c r="H597" s="16" t="str">
        <f>IF(I597="", "", IFERROR(VLOOKUP(I597,'Org Hierarchy'!F:G,2,FALSE), "Invalid Department"))</f>
        <v/>
      </c>
      <c r="I597" s="15"/>
      <c r="J597" s="17"/>
      <c r="K597" s="16" t="str">
        <f>IF(L597="", "", IFERROR(VLOOKUP(L597,Functionalization!A:B,2,FALSE), "Invalid Cost Pool"))</f>
        <v/>
      </c>
      <c r="L597" s="15"/>
      <c r="M597" s="17"/>
      <c r="N597" s="29"/>
    </row>
    <row r="598" spans="1:14">
      <c r="A598" s="60"/>
      <c r="B598" s="16" t="str">
        <f>IF(A598="", "", IFERROR(VLOOKUP(A598, 'Building List'!A:C,2,FALSE), "Invalid Building Name"))</f>
        <v/>
      </c>
      <c r="C598" s="65" t="str">
        <f>IF(A598="", "", IFERROR(VLOOKUP(A598, 'Building List'!A:C,3,FALSE), "Invalid Building Name"))</f>
        <v/>
      </c>
      <c r="D598" s="17"/>
      <c r="E598" s="17"/>
      <c r="F598" s="16" t="str">
        <f>IF(G598="", "", IFERROR(VLOOKUP(G598,'Location Type Codes'!F:G,2,FALSE), "Invalid Room Type"))</f>
        <v/>
      </c>
      <c r="G598" s="15"/>
      <c r="H598" s="16" t="str">
        <f>IF(I598="", "", IFERROR(VLOOKUP(I598,'Org Hierarchy'!F:G,2,FALSE), "Invalid Department"))</f>
        <v/>
      </c>
      <c r="I598" s="15"/>
      <c r="J598" s="17"/>
      <c r="K598" s="16" t="str">
        <f>IF(L598="", "", IFERROR(VLOOKUP(L598,Functionalization!A:B,2,FALSE), "Invalid Cost Pool"))</f>
        <v/>
      </c>
      <c r="L598" s="15"/>
      <c r="M598" s="17"/>
      <c r="N598" s="29"/>
    </row>
    <row r="599" spans="1:14">
      <c r="A599" s="60"/>
      <c r="B599" s="16" t="str">
        <f>IF(A599="", "", IFERROR(VLOOKUP(A599, 'Building List'!A:C,2,FALSE), "Invalid Building Name"))</f>
        <v/>
      </c>
      <c r="C599" s="65" t="str">
        <f>IF(A599="", "", IFERROR(VLOOKUP(A599, 'Building List'!A:C,3,FALSE), "Invalid Building Name"))</f>
        <v/>
      </c>
      <c r="D599" s="17"/>
      <c r="E599" s="17"/>
      <c r="F599" s="16" t="str">
        <f>IF(G599="", "", IFERROR(VLOOKUP(G599,'Location Type Codes'!F:G,2,FALSE), "Invalid Room Type"))</f>
        <v/>
      </c>
      <c r="G599" s="15"/>
      <c r="H599" s="16" t="str">
        <f>IF(I599="", "", IFERROR(VLOOKUP(I599,'Org Hierarchy'!F:G,2,FALSE), "Invalid Department"))</f>
        <v/>
      </c>
      <c r="I599" s="15"/>
      <c r="J599" s="17"/>
      <c r="K599" s="16" t="str">
        <f>IF(L599="", "", IFERROR(VLOOKUP(L599,Functionalization!A:B,2,FALSE), "Invalid Cost Pool"))</f>
        <v/>
      </c>
      <c r="L599" s="15"/>
      <c r="M599" s="17"/>
      <c r="N599" s="29"/>
    </row>
    <row r="600" spans="1:14">
      <c r="A600" s="60"/>
      <c r="B600" s="16" t="str">
        <f>IF(A600="", "", IFERROR(VLOOKUP(A600, 'Building List'!A:C,2,FALSE), "Invalid Building Name"))</f>
        <v/>
      </c>
      <c r="C600" s="65" t="str">
        <f>IF(A600="", "", IFERROR(VLOOKUP(A600, 'Building List'!A:C,3,FALSE), "Invalid Building Name"))</f>
        <v/>
      </c>
      <c r="D600" s="17"/>
      <c r="E600" s="17"/>
      <c r="F600" s="16" t="str">
        <f>IF(G600="", "", IFERROR(VLOOKUP(G600,'Location Type Codes'!F:G,2,FALSE), "Invalid Room Type"))</f>
        <v/>
      </c>
      <c r="G600" s="15"/>
      <c r="H600" s="16" t="str">
        <f>IF(I600="", "", IFERROR(VLOOKUP(I600,'Org Hierarchy'!F:G,2,FALSE), "Invalid Department"))</f>
        <v/>
      </c>
      <c r="I600" s="15"/>
      <c r="J600" s="17"/>
      <c r="K600" s="16" t="str">
        <f>IF(L600="", "", IFERROR(VLOOKUP(L600,Functionalization!A:B,2,FALSE), "Invalid Cost Pool"))</f>
        <v/>
      </c>
      <c r="L600" s="15"/>
      <c r="M600" s="17"/>
      <c r="N600" s="29"/>
    </row>
    <row r="601" spans="1:14">
      <c r="A601" s="60"/>
      <c r="B601" s="16" t="str">
        <f>IF(A601="", "", IFERROR(VLOOKUP(A601, 'Building List'!A:C,2,FALSE), "Invalid Building Name"))</f>
        <v/>
      </c>
      <c r="C601" s="65" t="str">
        <f>IF(A601="", "", IFERROR(VLOOKUP(A601, 'Building List'!A:C,3,FALSE), "Invalid Building Name"))</f>
        <v/>
      </c>
      <c r="D601" s="17"/>
      <c r="E601" s="17"/>
      <c r="F601" s="16" t="str">
        <f>IF(G601="", "", IFERROR(VLOOKUP(G601,'Location Type Codes'!F:G,2,FALSE), "Invalid Room Type"))</f>
        <v/>
      </c>
      <c r="G601" s="15"/>
      <c r="H601" s="16" t="str">
        <f>IF(I601="", "", IFERROR(VLOOKUP(I601,'Org Hierarchy'!F:G,2,FALSE), "Invalid Department"))</f>
        <v/>
      </c>
      <c r="I601" s="15"/>
      <c r="J601" s="17"/>
      <c r="K601" s="16" t="str">
        <f>IF(L601="", "", IFERROR(VLOOKUP(L601,Functionalization!A:B,2,FALSE), "Invalid Cost Pool"))</f>
        <v/>
      </c>
      <c r="L601" s="15"/>
      <c r="M601" s="17"/>
      <c r="N601" s="29"/>
    </row>
    <row r="602" spans="1:14">
      <c r="A602" s="60"/>
      <c r="B602" s="16" t="str">
        <f>IF(A602="", "", IFERROR(VLOOKUP(A602, 'Building List'!A:C,2,FALSE), "Invalid Building Name"))</f>
        <v/>
      </c>
      <c r="C602" s="65" t="str">
        <f>IF(A602="", "", IFERROR(VLOOKUP(A602, 'Building List'!A:C,3,FALSE), "Invalid Building Name"))</f>
        <v/>
      </c>
      <c r="D602" s="17"/>
      <c r="E602" s="17"/>
      <c r="F602" s="16" t="str">
        <f>IF(G602="", "", IFERROR(VLOOKUP(G602,'Location Type Codes'!F:G,2,FALSE), "Invalid Room Type"))</f>
        <v/>
      </c>
      <c r="G602" s="15"/>
      <c r="H602" s="16" t="str">
        <f>IF(I602="", "", IFERROR(VLOOKUP(I602,'Org Hierarchy'!F:G,2,FALSE), "Invalid Department"))</f>
        <v/>
      </c>
      <c r="I602" s="15"/>
      <c r="J602" s="17"/>
      <c r="K602" s="16" t="str">
        <f>IF(L602="", "", IFERROR(VLOOKUP(L602,Functionalization!A:B,2,FALSE), "Invalid Cost Pool"))</f>
        <v/>
      </c>
      <c r="L602" s="15"/>
      <c r="M602" s="17"/>
      <c r="N602" s="29"/>
    </row>
    <row r="603" spans="1:14">
      <c r="A603" s="60"/>
      <c r="B603" s="16" t="str">
        <f>IF(A603="", "", IFERROR(VLOOKUP(A603, 'Building List'!A:C,2,FALSE), "Invalid Building Name"))</f>
        <v/>
      </c>
      <c r="C603" s="65" t="str">
        <f>IF(A603="", "", IFERROR(VLOOKUP(A603, 'Building List'!A:C,3,FALSE), "Invalid Building Name"))</f>
        <v/>
      </c>
      <c r="D603" s="17"/>
      <c r="E603" s="17"/>
      <c r="F603" s="16" t="str">
        <f>IF(G603="", "", IFERROR(VLOOKUP(G603,'Location Type Codes'!F:G,2,FALSE), "Invalid Room Type"))</f>
        <v/>
      </c>
      <c r="G603" s="15"/>
      <c r="H603" s="16" t="str">
        <f>IF(I603="", "", IFERROR(VLOOKUP(I603,'Org Hierarchy'!F:G,2,FALSE), "Invalid Department"))</f>
        <v/>
      </c>
      <c r="I603" s="15"/>
      <c r="J603" s="17"/>
      <c r="K603" s="16" t="str">
        <f>IF(L603="", "", IFERROR(VLOOKUP(L603,Functionalization!A:B,2,FALSE), "Invalid Cost Pool"))</f>
        <v/>
      </c>
      <c r="L603" s="15"/>
      <c r="M603" s="17"/>
      <c r="N603" s="29"/>
    </row>
    <row r="604" spans="1:14">
      <c r="A604" s="60"/>
      <c r="B604" s="16" t="str">
        <f>IF(A604="", "", IFERROR(VLOOKUP(A604, 'Building List'!A:C,2,FALSE), "Invalid Building Name"))</f>
        <v/>
      </c>
      <c r="C604" s="65" t="str">
        <f>IF(A604="", "", IFERROR(VLOOKUP(A604, 'Building List'!A:C,3,FALSE), "Invalid Building Name"))</f>
        <v/>
      </c>
      <c r="D604" s="17"/>
      <c r="E604" s="17"/>
      <c r="F604" s="16" t="str">
        <f>IF(G604="", "", IFERROR(VLOOKUP(G604,'Location Type Codes'!F:G,2,FALSE), "Invalid Room Type"))</f>
        <v/>
      </c>
      <c r="G604" s="15"/>
      <c r="H604" s="16" t="str">
        <f>IF(I604="", "", IFERROR(VLOOKUP(I604,'Org Hierarchy'!F:G,2,FALSE), "Invalid Department"))</f>
        <v/>
      </c>
      <c r="I604" s="15"/>
      <c r="J604" s="17"/>
      <c r="K604" s="16" t="str">
        <f>IF(L604="", "", IFERROR(VLOOKUP(L604,Functionalization!A:B,2,FALSE), "Invalid Cost Pool"))</f>
        <v/>
      </c>
      <c r="L604" s="15"/>
      <c r="M604" s="17"/>
      <c r="N604" s="29"/>
    </row>
    <row r="605" spans="1:14">
      <c r="A605" s="60"/>
      <c r="B605" s="16" t="str">
        <f>IF(A605="", "", IFERROR(VLOOKUP(A605, 'Building List'!A:C,2,FALSE), "Invalid Building Name"))</f>
        <v/>
      </c>
      <c r="C605" s="65" t="str">
        <f>IF(A605="", "", IFERROR(VLOOKUP(A605, 'Building List'!A:C,3,FALSE), "Invalid Building Name"))</f>
        <v/>
      </c>
      <c r="D605" s="17"/>
      <c r="E605" s="17"/>
      <c r="F605" s="16" t="str">
        <f>IF(G605="", "", IFERROR(VLOOKUP(G605,'Location Type Codes'!F:G,2,FALSE), "Invalid Room Type"))</f>
        <v/>
      </c>
      <c r="G605" s="15"/>
      <c r="H605" s="16" t="str">
        <f>IF(I605="", "", IFERROR(VLOOKUP(I605,'Org Hierarchy'!F:G,2,FALSE), "Invalid Department"))</f>
        <v/>
      </c>
      <c r="I605" s="15"/>
      <c r="J605" s="17"/>
      <c r="K605" s="16" t="str">
        <f>IF(L605="", "", IFERROR(VLOOKUP(L605,Functionalization!A:B,2,FALSE), "Invalid Cost Pool"))</f>
        <v/>
      </c>
      <c r="L605" s="15"/>
      <c r="M605" s="17"/>
      <c r="N605" s="29"/>
    </row>
    <row r="606" spans="1:14">
      <c r="A606" s="60"/>
      <c r="B606" s="16" t="str">
        <f>IF(A606="", "", IFERROR(VLOOKUP(A606, 'Building List'!A:C,2,FALSE), "Invalid Building Name"))</f>
        <v/>
      </c>
      <c r="C606" s="65" t="str">
        <f>IF(A606="", "", IFERROR(VLOOKUP(A606, 'Building List'!A:C,3,FALSE), "Invalid Building Name"))</f>
        <v/>
      </c>
      <c r="D606" s="17"/>
      <c r="E606" s="17"/>
      <c r="F606" s="16" t="str">
        <f>IF(G606="", "", IFERROR(VLOOKUP(G606,'Location Type Codes'!F:G,2,FALSE), "Invalid Room Type"))</f>
        <v/>
      </c>
      <c r="G606" s="15"/>
      <c r="H606" s="16" t="str">
        <f>IF(I606="", "", IFERROR(VLOOKUP(I606,'Org Hierarchy'!F:G,2,FALSE), "Invalid Department"))</f>
        <v/>
      </c>
      <c r="I606" s="15"/>
      <c r="J606" s="17"/>
      <c r="K606" s="16" t="str">
        <f>IF(L606="", "", IFERROR(VLOOKUP(L606,Functionalization!A:B,2,FALSE), "Invalid Cost Pool"))</f>
        <v/>
      </c>
      <c r="L606" s="15"/>
      <c r="M606" s="17"/>
      <c r="N606" s="29"/>
    </row>
    <row r="607" spans="1:14">
      <c r="A607" s="60"/>
      <c r="B607" s="16" t="str">
        <f>IF(A607="", "", IFERROR(VLOOKUP(A607, 'Building List'!A:C,2,FALSE), "Invalid Building Name"))</f>
        <v/>
      </c>
      <c r="C607" s="65" t="str">
        <f>IF(A607="", "", IFERROR(VLOOKUP(A607, 'Building List'!A:C,3,FALSE), "Invalid Building Name"))</f>
        <v/>
      </c>
      <c r="D607" s="17"/>
      <c r="E607" s="17"/>
      <c r="F607" s="16" t="str">
        <f>IF(G607="", "", IFERROR(VLOOKUP(G607,'Location Type Codes'!F:G,2,FALSE), "Invalid Room Type"))</f>
        <v/>
      </c>
      <c r="G607" s="15"/>
      <c r="H607" s="16" t="str">
        <f>IF(I607="", "", IFERROR(VLOOKUP(I607,'Org Hierarchy'!F:G,2,FALSE), "Invalid Department"))</f>
        <v/>
      </c>
      <c r="I607" s="15"/>
      <c r="J607" s="17"/>
      <c r="K607" s="16" t="str">
        <f>IF(L607="", "", IFERROR(VLOOKUP(L607,Functionalization!A:B,2,FALSE), "Invalid Cost Pool"))</f>
        <v/>
      </c>
      <c r="L607" s="15"/>
      <c r="M607" s="17"/>
      <c r="N607" s="29"/>
    </row>
    <row r="608" spans="1:14">
      <c r="A608" s="60"/>
      <c r="B608" s="16" t="str">
        <f>IF(A608="", "", IFERROR(VLOOKUP(A608, 'Building List'!A:C,2,FALSE), "Invalid Building Name"))</f>
        <v/>
      </c>
      <c r="C608" s="65" t="str">
        <f>IF(A608="", "", IFERROR(VLOOKUP(A608, 'Building List'!A:C,3,FALSE), "Invalid Building Name"))</f>
        <v/>
      </c>
      <c r="D608" s="17"/>
      <c r="E608" s="17"/>
      <c r="F608" s="16" t="str">
        <f>IF(G608="", "", IFERROR(VLOOKUP(G608,'Location Type Codes'!F:G,2,FALSE), "Invalid Room Type"))</f>
        <v/>
      </c>
      <c r="G608" s="15"/>
      <c r="H608" s="16" t="str">
        <f>IF(I608="", "", IFERROR(VLOOKUP(I608,'Org Hierarchy'!F:G,2,FALSE), "Invalid Department"))</f>
        <v/>
      </c>
      <c r="I608" s="15"/>
      <c r="J608" s="17"/>
      <c r="K608" s="16" t="str">
        <f>IF(L608="", "", IFERROR(VLOOKUP(L608,Functionalization!A:B,2,FALSE), "Invalid Cost Pool"))</f>
        <v/>
      </c>
      <c r="L608" s="15"/>
      <c r="M608" s="17"/>
      <c r="N608" s="29"/>
    </row>
    <row r="609" spans="1:14">
      <c r="A609" s="60"/>
      <c r="B609" s="16" t="str">
        <f>IF(A609="", "", IFERROR(VLOOKUP(A609, 'Building List'!A:C,2,FALSE), "Invalid Building Name"))</f>
        <v/>
      </c>
      <c r="C609" s="65" t="str">
        <f>IF(A609="", "", IFERROR(VLOOKUP(A609, 'Building List'!A:C,3,FALSE), "Invalid Building Name"))</f>
        <v/>
      </c>
      <c r="D609" s="17"/>
      <c r="E609" s="17"/>
      <c r="F609" s="16" t="str">
        <f>IF(G609="", "", IFERROR(VLOOKUP(G609,'Location Type Codes'!F:G,2,FALSE), "Invalid Room Type"))</f>
        <v/>
      </c>
      <c r="G609" s="15"/>
      <c r="H609" s="16" t="str">
        <f>IF(I609="", "", IFERROR(VLOOKUP(I609,'Org Hierarchy'!F:G,2,FALSE), "Invalid Department"))</f>
        <v/>
      </c>
      <c r="I609" s="15"/>
      <c r="J609" s="17"/>
      <c r="K609" s="16" t="str">
        <f>IF(L609="", "", IFERROR(VLOOKUP(L609,Functionalization!A:B,2,FALSE), "Invalid Cost Pool"))</f>
        <v/>
      </c>
      <c r="L609" s="15"/>
      <c r="M609" s="17"/>
      <c r="N609" s="29"/>
    </row>
    <row r="610" spans="1:14">
      <c r="A610" s="60"/>
      <c r="B610" s="16" t="str">
        <f>IF(A610="", "", IFERROR(VLOOKUP(A610, 'Building List'!A:C,2,FALSE), "Invalid Building Name"))</f>
        <v/>
      </c>
      <c r="C610" s="65" t="str">
        <f>IF(A610="", "", IFERROR(VLOOKUP(A610, 'Building List'!A:C,3,FALSE), "Invalid Building Name"))</f>
        <v/>
      </c>
      <c r="D610" s="17"/>
      <c r="E610" s="17"/>
      <c r="F610" s="16" t="str">
        <f>IF(G610="", "", IFERROR(VLOOKUP(G610,'Location Type Codes'!F:G,2,FALSE), "Invalid Room Type"))</f>
        <v/>
      </c>
      <c r="G610" s="15"/>
      <c r="H610" s="16" t="str">
        <f>IF(I610="", "", IFERROR(VLOOKUP(I610,'Org Hierarchy'!F:G,2,FALSE), "Invalid Department"))</f>
        <v/>
      </c>
      <c r="I610" s="15"/>
      <c r="J610" s="17"/>
      <c r="K610" s="16" t="str">
        <f>IF(L610="", "", IFERROR(VLOOKUP(L610,Functionalization!A:B,2,FALSE), "Invalid Cost Pool"))</f>
        <v/>
      </c>
      <c r="L610" s="15"/>
      <c r="M610" s="17"/>
      <c r="N610" s="29"/>
    </row>
    <row r="611" spans="1:14">
      <c r="A611" s="60"/>
      <c r="B611" s="16" t="str">
        <f>IF(A611="", "", IFERROR(VLOOKUP(A611, 'Building List'!A:C,2,FALSE), "Invalid Building Name"))</f>
        <v/>
      </c>
      <c r="C611" s="65" t="str">
        <f>IF(A611="", "", IFERROR(VLOOKUP(A611, 'Building List'!A:C,3,FALSE), "Invalid Building Name"))</f>
        <v/>
      </c>
      <c r="D611" s="17"/>
      <c r="E611" s="17"/>
      <c r="F611" s="16" t="str">
        <f>IF(G611="", "", IFERROR(VLOOKUP(G611,'Location Type Codes'!F:G,2,FALSE), "Invalid Room Type"))</f>
        <v/>
      </c>
      <c r="G611" s="15"/>
      <c r="H611" s="16" t="str">
        <f>IF(I611="", "", IFERROR(VLOOKUP(I611,'Org Hierarchy'!F:G,2,FALSE), "Invalid Department"))</f>
        <v/>
      </c>
      <c r="I611" s="15"/>
      <c r="J611" s="17"/>
      <c r="K611" s="16" t="str">
        <f>IF(L611="", "", IFERROR(VLOOKUP(L611,Functionalization!A:B,2,FALSE), "Invalid Cost Pool"))</f>
        <v/>
      </c>
      <c r="L611" s="15"/>
      <c r="M611" s="17"/>
      <c r="N611" s="29"/>
    </row>
    <row r="612" spans="1:14">
      <c r="A612" s="60"/>
      <c r="B612" s="16" t="str">
        <f>IF(A612="", "", IFERROR(VLOOKUP(A612, 'Building List'!A:C,2,FALSE), "Invalid Building Name"))</f>
        <v/>
      </c>
      <c r="C612" s="65" t="str">
        <f>IF(A612="", "", IFERROR(VLOOKUP(A612, 'Building List'!A:C,3,FALSE), "Invalid Building Name"))</f>
        <v/>
      </c>
      <c r="D612" s="17"/>
      <c r="E612" s="17"/>
      <c r="F612" s="16" t="str">
        <f>IF(G612="", "", IFERROR(VLOOKUP(G612,'Location Type Codes'!F:G,2,FALSE), "Invalid Room Type"))</f>
        <v/>
      </c>
      <c r="G612" s="15"/>
      <c r="H612" s="16" t="str">
        <f>IF(I612="", "", IFERROR(VLOOKUP(I612,'Org Hierarchy'!F:G,2,FALSE), "Invalid Department"))</f>
        <v/>
      </c>
      <c r="I612" s="15"/>
      <c r="J612" s="17"/>
      <c r="K612" s="16" t="str">
        <f>IF(L612="", "", IFERROR(VLOOKUP(L612,Functionalization!A:B,2,FALSE), "Invalid Cost Pool"))</f>
        <v/>
      </c>
      <c r="L612" s="15"/>
      <c r="M612" s="17"/>
      <c r="N612" s="29"/>
    </row>
    <row r="613" spans="1:14">
      <c r="A613" s="60"/>
      <c r="B613" s="16" t="str">
        <f>IF(A613="", "", IFERROR(VLOOKUP(A613, 'Building List'!A:C,2,FALSE), "Invalid Building Name"))</f>
        <v/>
      </c>
      <c r="C613" s="65" t="str">
        <f>IF(A613="", "", IFERROR(VLOOKUP(A613, 'Building List'!A:C,3,FALSE), "Invalid Building Name"))</f>
        <v/>
      </c>
      <c r="D613" s="17"/>
      <c r="E613" s="17"/>
      <c r="F613" s="16" t="str">
        <f>IF(G613="", "", IFERROR(VLOOKUP(G613,'Location Type Codes'!F:G,2,FALSE), "Invalid Room Type"))</f>
        <v/>
      </c>
      <c r="G613" s="15"/>
      <c r="H613" s="16" t="str">
        <f>IF(I613="", "", IFERROR(VLOOKUP(I613,'Org Hierarchy'!F:G,2,FALSE), "Invalid Department"))</f>
        <v/>
      </c>
      <c r="I613" s="15"/>
      <c r="J613" s="17"/>
      <c r="K613" s="16" t="str">
        <f>IF(L613="", "", IFERROR(VLOOKUP(L613,Functionalization!A:B,2,FALSE), "Invalid Cost Pool"))</f>
        <v/>
      </c>
      <c r="L613" s="15"/>
      <c r="M613" s="17"/>
      <c r="N613" s="29"/>
    </row>
    <row r="614" spans="1:14">
      <c r="A614" s="60"/>
      <c r="B614" s="16" t="str">
        <f>IF(A614="", "", IFERROR(VLOOKUP(A614, 'Building List'!A:C,2,FALSE), "Invalid Building Name"))</f>
        <v/>
      </c>
      <c r="C614" s="65" t="str">
        <f>IF(A614="", "", IFERROR(VLOOKUP(A614, 'Building List'!A:C,3,FALSE), "Invalid Building Name"))</f>
        <v/>
      </c>
      <c r="D614" s="17"/>
      <c r="E614" s="17"/>
      <c r="F614" s="16" t="str">
        <f>IF(G614="", "", IFERROR(VLOOKUP(G614,'Location Type Codes'!F:G,2,FALSE), "Invalid Room Type"))</f>
        <v/>
      </c>
      <c r="G614" s="15"/>
      <c r="H614" s="16" t="str">
        <f>IF(I614="", "", IFERROR(VLOOKUP(I614,'Org Hierarchy'!F:G,2,FALSE), "Invalid Department"))</f>
        <v/>
      </c>
      <c r="I614" s="15"/>
      <c r="J614" s="17"/>
      <c r="K614" s="16" t="str">
        <f>IF(L614="", "", IFERROR(VLOOKUP(L614,Functionalization!A:B,2,FALSE), "Invalid Cost Pool"))</f>
        <v/>
      </c>
      <c r="L614" s="15"/>
      <c r="M614" s="17"/>
      <c r="N614" s="29"/>
    </row>
    <row r="615" spans="1:14">
      <c r="A615" s="60"/>
      <c r="B615" s="16" t="str">
        <f>IF(A615="", "", IFERROR(VLOOKUP(A615, 'Building List'!A:C,2,FALSE), "Invalid Building Name"))</f>
        <v/>
      </c>
      <c r="C615" s="65" t="str">
        <f>IF(A615="", "", IFERROR(VLOOKUP(A615, 'Building List'!A:C,3,FALSE), "Invalid Building Name"))</f>
        <v/>
      </c>
      <c r="D615" s="17"/>
      <c r="E615" s="17"/>
      <c r="F615" s="16" t="str">
        <f>IF(G615="", "", IFERROR(VLOOKUP(G615,'Location Type Codes'!F:G,2,FALSE), "Invalid Room Type"))</f>
        <v/>
      </c>
      <c r="G615" s="15"/>
      <c r="H615" s="16" t="str">
        <f>IF(I615="", "", IFERROR(VLOOKUP(I615,'Org Hierarchy'!F:G,2,FALSE), "Invalid Department"))</f>
        <v/>
      </c>
      <c r="I615" s="15"/>
      <c r="J615" s="17"/>
      <c r="K615" s="16" t="str">
        <f>IF(L615="", "", IFERROR(VLOOKUP(L615,Functionalization!A:B,2,FALSE), "Invalid Cost Pool"))</f>
        <v/>
      </c>
      <c r="L615" s="15"/>
      <c r="M615" s="17"/>
      <c r="N615" s="29"/>
    </row>
    <row r="616" spans="1:14">
      <c r="A616" s="60"/>
      <c r="B616" s="16" t="str">
        <f>IF(A616="", "", IFERROR(VLOOKUP(A616, 'Building List'!A:C,2,FALSE), "Invalid Building Name"))</f>
        <v/>
      </c>
      <c r="C616" s="65" t="str">
        <f>IF(A616="", "", IFERROR(VLOOKUP(A616, 'Building List'!A:C,3,FALSE), "Invalid Building Name"))</f>
        <v/>
      </c>
      <c r="D616" s="17"/>
      <c r="E616" s="17"/>
      <c r="F616" s="16" t="str">
        <f>IF(G616="", "", IFERROR(VLOOKUP(G616,'Location Type Codes'!F:G,2,FALSE), "Invalid Room Type"))</f>
        <v/>
      </c>
      <c r="G616" s="15"/>
      <c r="H616" s="16" t="str">
        <f>IF(I616="", "", IFERROR(VLOOKUP(I616,'Org Hierarchy'!F:G,2,FALSE), "Invalid Department"))</f>
        <v/>
      </c>
      <c r="I616" s="15"/>
      <c r="J616" s="17"/>
      <c r="K616" s="16" t="str">
        <f>IF(L616="", "", IFERROR(VLOOKUP(L616,Functionalization!A:B,2,FALSE), "Invalid Cost Pool"))</f>
        <v/>
      </c>
      <c r="L616" s="15"/>
      <c r="M616" s="17"/>
      <c r="N616" s="29"/>
    </row>
    <row r="617" spans="1:14">
      <c r="A617" s="60"/>
      <c r="B617" s="16" t="str">
        <f>IF(A617="", "", IFERROR(VLOOKUP(A617, 'Building List'!A:C,2,FALSE), "Invalid Building Name"))</f>
        <v/>
      </c>
      <c r="C617" s="65" t="str">
        <f>IF(A617="", "", IFERROR(VLOOKUP(A617, 'Building List'!A:C,3,FALSE), "Invalid Building Name"))</f>
        <v/>
      </c>
      <c r="D617" s="17"/>
      <c r="E617" s="17"/>
      <c r="F617" s="16" t="str">
        <f>IF(G617="", "", IFERROR(VLOOKUP(G617,'Location Type Codes'!F:G,2,FALSE), "Invalid Room Type"))</f>
        <v/>
      </c>
      <c r="G617" s="15"/>
      <c r="H617" s="16" t="str">
        <f>IF(I617="", "", IFERROR(VLOOKUP(I617,'Org Hierarchy'!F:G,2,FALSE), "Invalid Department"))</f>
        <v/>
      </c>
      <c r="I617" s="15"/>
      <c r="J617" s="17"/>
      <c r="K617" s="16" t="str">
        <f>IF(L617="", "", IFERROR(VLOOKUP(L617,Functionalization!A:B,2,FALSE), "Invalid Cost Pool"))</f>
        <v/>
      </c>
      <c r="L617" s="15"/>
      <c r="M617" s="17"/>
      <c r="N617" s="29"/>
    </row>
    <row r="618" spans="1:14">
      <c r="A618" s="60"/>
      <c r="B618" s="16" t="str">
        <f>IF(A618="", "", IFERROR(VLOOKUP(A618, 'Building List'!A:C,2,FALSE), "Invalid Building Name"))</f>
        <v/>
      </c>
      <c r="C618" s="65" t="str">
        <f>IF(A618="", "", IFERROR(VLOOKUP(A618, 'Building List'!A:C,3,FALSE), "Invalid Building Name"))</f>
        <v/>
      </c>
      <c r="D618" s="17"/>
      <c r="E618" s="17"/>
      <c r="F618" s="16" t="str">
        <f>IF(G618="", "", IFERROR(VLOOKUP(G618,'Location Type Codes'!F:G,2,FALSE), "Invalid Room Type"))</f>
        <v/>
      </c>
      <c r="G618" s="15"/>
      <c r="H618" s="16" t="str">
        <f>IF(I618="", "", IFERROR(VLOOKUP(I618,'Org Hierarchy'!F:G,2,FALSE), "Invalid Department"))</f>
        <v/>
      </c>
      <c r="I618" s="15"/>
      <c r="J618" s="17"/>
      <c r="K618" s="16" t="str">
        <f>IF(L618="", "", IFERROR(VLOOKUP(L618,Functionalization!A:B,2,FALSE), "Invalid Cost Pool"))</f>
        <v/>
      </c>
      <c r="L618" s="15"/>
      <c r="M618" s="17"/>
      <c r="N618" s="29"/>
    </row>
    <row r="619" spans="1:14">
      <c r="A619" s="60"/>
      <c r="B619" s="16" t="str">
        <f>IF(A619="", "", IFERROR(VLOOKUP(A619, 'Building List'!A:C,2,FALSE), "Invalid Building Name"))</f>
        <v/>
      </c>
      <c r="C619" s="65" t="str">
        <f>IF(A619="", "", IFERROR(VLOOKUP(A619, 'Building List'!A:C,3,FALSE), "Invalid Building Name"))</f>
        <v/>
      </c>
      <c r="D619" s="17"/>
      <c r="E619" s="17"/>
      <c r="F619" s="16" t="str">
        <f>IF(G619="", "", IFERROR(VLOOKUP(G619,'Location Type Codes'!F:G,2,FALSE), "Invalid Room Type"))</f>
        <v/>
      </c>
      <c r="G619" s="15"/>
      <c r="H619" s="16" t="str">
        <f>IF(I619="", "", IFERROR(VLOOKUP(I619,'Org Hierarchy'!F:G,2,FALSE), "Invalid Department"))</f>
        <v/>
      </c>
      <c r="I619" s="15"/>
      <c r="J619" s="17"/>
      <c r="K619" s="16" t="str">
        <f>IF(L619="", "", IFERROR(VLOOKUP(L619,Functionalization!A:B,2,FALSE), "Invalid Cost Pool"))</f>
        <v/>
      </c>
      <c r="L619" s="15"/>
      <c r="M619" s="17"/>
      <c r="N619" s="29"/>
    </row>
    <row r="620" spans="1:14">
      <c r="A620" s="60"/>
      <c r="B620" s="16" t="str">
        <f>IF(A620="", "", IFERROR(VLOOKUP(A620, 'Building List'!A:C,2,FALSE), "Invalid Building Name"))</f>
        <v/>
      </c>
      <c r="C620" s="65" t="str">
        <f>IF(A620="", "", IFERROR(VLOOKUP(A620, 'Building List'!A:C,3,FALSE), "Invalid Building Name"))</f>
        <v/>
      </c>
      <c r="D620" s="17"/>
      <c r="E620" s="17"/>
      <c r="F620" s="16" t="str">
        <f>IF(G620="", "", IFERROR(VLOOKUP(G620,'Location Type Codes'!F:G,2,FALSE), "Invalid Room Type"))</f>
        <v/>
      </c>
      <c r="G620" s="15"/>
      <c r="H620" s="16" t="str">
        <f>IF(I620="", "", IFERROR(VLOOKUP(I620,'Org Hierarchy'!F:G,2,FALSE), "Invalid Department"))</f>
        <v/>
      </c>
      <c r="I620" s="15"/>
      <c r="J620" s="17"/>
      <c r="K620" s="16" t="str">
        <f>IF(L620="", "", IFERROR(VLOOKUP(L620,Functionalization!A:B,2,FALSE), "Invalid Cost Pool"))</f>
        <v/>
      </c>
      <c r="L620" s="15"/>
      <c r="M620" s="17"/>
      <c r="N620" s="29"/>
    </row>
    <row r="621" spans="1:14">
      <c r="A621" s="60"/>
      <c r="B621" s="16" t="str">
        <f>IF(A621="", "", IFERROR(VLOOKUP(A621, 'Building List'!A:C,2,FALSE), "Invalid Building Name"))</f>
        <v/>
      </c>
      <c r="C621" s="65" t="str">
        <f>IF(A621="", "", IFERROR(VLOOKUP(A621, 'Building List'!A:C,3,FALSE), "Invalid Building Name"))</f>
        <v/>
      </c>
      <c r="D621" s="17"/>
      <c r="E621" s="17"/>
      <c r="F621" s="16" t="str">
        <f>IF(G621="", "", IFERROR(VLOOKUP(G621,'Location Type Codes'!F:G,2,FALSE), "Invalid Room Type"))</f>
        <v/>
      </c>
      <c r="G621" s="15"/>
      <c r="H621" s="16" t="str">
        <f>IF(I621="", "", IFERROR(VLOOKUP(I621,'Org Hierarchy'!F:G,2,FALSE), "Invalid Department"))</f>
        <v/>
      </c>
      <c r="I621" s="15"/>
      <c r="J621" s="17"/>
      <c r="K621" s="16" t="str">
        <f>IF(L621="", "", IFERROR(VLOOKUP(L621,Functionalization!A:B,2,FALSE), "Invalid Cost Pool"))</f>
        <v/>
      </c>
      <c r="L621" s="15"/>
      <c r="M621" s="17"/>
      <c r="N621" s="29"/>
    </row>
    <row r="622" spans="1:14">
      <c r="A622" s="60"/>
      <c r="B622" s="16" t="str">
        <f>IF(A622="", "", IFERROR(VLOOKUP(A622, 'Building List'!A:C,2,FALSE), "Invalid Building Name"))</f>
        <v/>
      </c>
      <c r="C622" s="65" t="str">
        <f>IF(A622="", "", IFERROR(VLOOKUP(A622, 'Building List'!A:C,3,FALSE), "Invalid Building Name"))</f>
        <v/>
      </c>
      <c r="D622" s="17"/>
      <c r="E622" s="17"/>
      <c r="F622" s="16" t="str">
        <f>IF(G622="", "", IFERROR(VLOOKUP(G622,'Location Type Codes'!F:G,2,FALSE), "Invalid Room Type"))</f>
        <v/>
      </c>
      <c r="G622" s="15"/>
      <c r="H622" s="16" t="str">
        <f>IF(I622="", "", IFERROR(VLOOKUP(I622,'Org Hierarchy'!F:G,2,FALSE), "Invalid Department"))</f>
        <v/>
      </c>
      <c r="I622" s="15"/>
      <c r="J622" s="17"/>
      <c r="K622" s="16" t="str">
        <f>IF(L622="", "", IFERROR(VLOOKUP(L622,Functionalization!A:B,2,FALSE), "Invalid Cost Pool"))</f>
        <v/>
      </c>
      <c r="L622" s="15"/>
      <c r="M622" s="17"/>
      <c r="N622" s="29"/>
    </row>
    <row r="623" spans="1:14">
      <c r="A623" s="60"/>
      <c r="B623" s="16" t="str">
        <f>IF(A623="", "", IFERROR(VLOOKUP(A623, 'Building List'!A:C,2,FALSE), "Invalid Building Name"))</f>
        <v/>
      </c>
      <c r="C623" s="65" t="str">
        <f>IF(A623="", "", IFERROR(VLOOKUP(A623, 'Building List'!A:C,3,FALSE), "Invalid Building Name"))</f>
        <v/>
      </c>
      <c r="D623" s="17"/>
      <c r="E623" s="17"/>
      <c r="F623" s="16" t="str">
        <f>IF(G623="", "", IFERROR(VLOOKUP(G623,'Location Type Codes'!F:G,2,FALSE), "Invalid Room Type"))</f>
        <v/>
      </c>
      <c r="G623" s="15"/>
      <c r="H623" s="16" t="str">
        <f>IF(I623="", "", IFERROR(VLOOKUP(I623,'Org Hierarchy'!F:G,2,FALSE), "Invalid Department"))</f>
        <v/>
      </c>
      <c r="I623" s="15"/>
      <c r="J623" s="17"/>
      <c r="K623" s="16" t="str">
        <f>IF(L623="", "", IFERROR(VLOOKUP(L623,Functionalization!A:B,2,FALSE), "Invalid Cost Pool"))</f>
        <v/>
      </c>
      <c r="L623" s="15"/>
      <c r="M623" s="17"/>
      <c r="N623" s="29"/>
    </row>
    <row r="624" spans="1:14">
      <c r="A624" s="60"/>
      <c r="B624" s="16" t="str">
        <f>IF(A624="", "", IFERROR(VLOOKUP(A624, 'Building List'!A:C,2,FALSE), "Invalid Building Name"))</f>
        <v/>
      </c>
      <c r="C624" s="65" t="str">
        <f>IF(A624="", "", IFERROR(VLOOKUP(A624, 'Building List'!A:C,3,FALSE), "Invalid Building Name"))</f>
        <v/>
      </c>
      <c r="D624" s="17"/>
      <c r="E624" s="17"/>
      <c r="F624" s="16" t="str">
        <f>IF(G624="", "", IFERROR(VLOOKUP(G624,'Location Type Codes'!F:G,2,FALSE), "Invalid Room Type"))</f>
        <v/>
      </c>
      <c r="G624" s="15"/>
      <c r="H624" s="16" t="str">
        <f>IF(I624="", "", IFERROR(VLOOKUP(I624,'Org Hierarchy'!F:G,2,FALSE), "Invalid Department"))</f>
        <v/>
      </c>
      <c r="I624" s="15"/>
      <c r="J624" s="17"/>
      <c r="K624" s="16" t="str">
        <f>IF(L624="", "", IFERROR(VLOOKUP(L624,Functionalization!A:B,2,FALSE), "Invalid Cost Pool"))</f>
        <v/>
      </c>
      <c r="L624" s="15"/>
      <c r="M624" s="17"/>
      <c r="N624" s="29"/>
    </row>
    <row r="625" spans="1:14">
      <c r="A625" s="60"/>
      <c r="B625" s="16" t="str">
        <f>IF(A625="", "", IFERROR(VLOOKUP(A625, 'Building List'!A:C,2,FALSE), "Invalid Building Name"))</f>
        <v/>
      </c>
      <c r="C625" s="65" t="str">
        <f>IF(A625="", "", IFERROR(VLOOKUP(A625, 'Building List'!A:C,3,FALSE), "Invalid Building Name"))</f>
        <v/>
      </c>
      <c r="D625" s="17"/>
      <c r="E625" s="17"/>
      <c r="F625" s="16" t="str">
        <f>IF(G625="", "", IFERROR(VLOOKUP(G625,'Location Type Codes'!F:G,2,FALSE), "Invalid Room Type"))</f>
        <v/>
      </c>
      <c r="G625" s="15"/>
      <c r="H625" s="16" t="str">
        <f>IF(I625="", "", IFERROR(VLOOKUP(I625,'Org Hierarchy'!F:G,2,FALSE), "Invalid Department"))</f>
        <v/>
      </c>
      <c r="I625" s="15"/>
      <c r="J625" s="17"/>
      <c r="K625" s="16" t="str">
        <f>IF(L625="", "", IFERROR(VLOOKUP(L625,Functionalization!A:B,2,FALSE), "Invalid Cost Pool"))</f>
        <v/>
      </c>
      <c r="L625" s="15"/>
      <c r="M625" s="17"/>
      <c r="N625" s="29"/>
    </row>
    <row r="626" spans="1:14">
      <c r="A626" s="60"/>
      <c r="B626" s="16" t="str">
        <f>IF(A626="", "", IFERROR(VLOOKUP(A626, 'Building List'!A:C,2,FALSE), "Invalid Building Name"))</f>
        <v/>
      </c>
      <c r="C626" s="65" t="str">
        <f>IF(A626="", "", IFERROR(VLOOKUP(A626, 'Building List'!A:C,3,FALSE), "Invalid Building Name"))</f>
        <v/>
      </c>
      <c r="D626" s="17"/>
      <c r="E626" s="17"/>
      <c r="F626" s="16" t="str">
        <f>IF(G626="", "", IFERROR(VLOOKUP(G626,'Location Type Codes'!F:G,2,FALSE), "Invalid Room Type"))</f>
        <v/>
      </c>
      <c r="G626" s="15"/>
      <c r="H626" s="16" t="str">
        <f>IF(I626="", "", IFERROR(VLOOKUP(I626,'Org Hierarchy'!F:G,2,FALSE), "Invalid Department"))</f>
        <v/>
      </c>
      <c r="I626" s="15"/>
      <c r="J626" s="17"/>
      <c r="K626" s="16" t="str">
        <f>IF(L626="", "", IFERROR(VLOOKUP(L626,Functionalization!A:B,2,FALSE), "Invalid Cost Pool"))</f>
        <v/>
      </c>
      <c r="L626" s="15"/>
      <c r="M626" s="17"/>
      <c r="N626" s="29"/>
    </row>
    <row r="627" spans="1:14">
      <c r="A627" s="60"/>
      <c r="B627" s="16" t="str">
        <f>IF(A627="", "", IFERROR(VLOOKUP(A627, 'Building List'!A:C,2,FALSE), "Invalid Building Name"))</f>
        <v/>
      </c>
      <c r="C627" s="65" t="str">
        <f>IF(A627="", "", IFERROR(VLOOKUP(A627, 'Building List'!A:C,3,FALSE), "Invalid Building Name"))</f>
        <v/>
      </c>
      <c r="D627" s="17"/>
      <c r="E627" s="17"/>
      <c r="F627" s="16" t="str">
        <f>IF(G627="", "", IFERROR(VLOOKUP(G627,'Location Type Codes'!F:G,2,FALSE), "Invalid Room Type"))</f>
        <v/>
      </c>
      <c r="G627" s="15"/>
      <c r="H627" s="16" t="str">
        <f>IF(I627="", "", IFERROR(VLOOKUP(I627,'Org Hierarchy'!F:G,2,FALSE), "Invalid Department"))</f>
        <v/>
      </c>
      <c r="I627" s="15"/>
      <c r="J627" s="17"/>
      <c r="K627" s="16" t="str">
        <f>IF(L627="", "", IFERROR(VLOOKUP(L627,Functionalization!A:B,2,FALSE), "Invalid Cost Pool"))</f>
        <v/>
      </c>
      <c r="L627" s="15"/>
      <c r="M627" s="17"/>
      <c r="N627" s="29"/>
    </row>
    <row r="628" spans="1:14">
      <c r="A628" s="60"/>
      <c r="B628" s="16" t="str">
        <f>IF(A628="", "", IFERROR(VLOOKUP(A628, 'Building List'!A:C,2,FALSE), "Invalid Building Name"))</f>
        <v/>
      </c>
      <c r="C628" s="65" t="str">
        <f>IF(A628="", "", IFERROR(VLOOKUP(A628, 'Building List'!A:C,3,FALSE), "Invalid Building Name"))</f>
        <v/>
      </c>
      <c r="D628" s="17"/>
      <c r="E628" s="17"/>
      <c r="F628" s="16" t="str">
        <f>IF(G628="", "", IFERROR(VLOOKUP(G628,'Location Type Codes'!F:G,2,FALSE), "Invalid Room Type"))</f>
        <v/>
      </c>
      <c r="G628" s="15"/>
      <c r="H628" s="16" t="str">
        <f>IF(I628="", "", IFERROR(VLOOKUP(I628,'Org Hierarchy'!F:G,2,FALSE), "Invalid Department"))</f>
        <v/>
      </c>
      <c r="I628" s="15"/>
      <c r="J628" s="17"/>
      <c r="K628" s="16" t="str">
        <f>IF(L628="", "", IFERROR(VLOOKUP(L628,Functionalization!A:B,2,FALSE), "Invalid Cost Pool"))</f>
        <v/>
      </c>
      <c r="L628" s="15"/>
      <c r="M628" s="17"/>
      <c r="N628" s="29"/>
    </row>
    <row r="629" spans="1:14">
      <c r="A629" s="60"/>
      <c r="B629" s="16" t="str">
        <f>IF(A629="", "", IFERROR(VLOOKUP(A629, 'Building List'!A:C,2,FALSE), "Invalid Building Name"))</f>
        <v/>
      </c>
      <c r="C629" s="65" t="str">
        <f>IF(A629="", "", IFERROR(VLOOKUP(A629, 'Building List'!A:C,3,FALSE), "Invalid Building Name"))</f>
        <v/>
      </c>
      <c r="D629" s="17"/>
      <c r="E629" s="17"/>
      <c r="F629" s="16" t="str">
        <f>IF(G629="", "", IFERROR(VLOOKUP(G629,'Location Type Codes'!F:G,2,FALSE), "Invalid Room Type"))</f>
        <v/>
      </c>
      <c r="G629" s="15"/>
      <c r="H629" s="16" t="str">
        <f>IF(I629="", "", IFERROR(VLOOKUP(I629,'Org Hierarchy'!F:G,2,FALSE), "Invalid Department"))</f>
        <v/>
      </c>
      <c r="I629" s="15"/>
      <c r="J629" s="17"/>
      <c r="K629" s="16" t="str">
        <f>IF(L629="", "", IFERROR(VLOOKUP(L629,Functionalization!A:B,2,FALSE), "Invalid Cost Pool"))</f>
        <v/>
      </c>
      <c r="L629" s="15"/>
      <c r="M629" s="17"/>
      <c r="N629" s="29"/>
    </row>
    <row r="630" spans="1:14">
      <c r="A630" s="60"/>
      <c r="B630" s="16" t="str">
        <f>IF(A630="", "", IFERROR(VLOOKUP(A630, 'Building List'!A:C,2,FALSE), "Invalid Building Name"))</f>
        <v/>
      </c>
      <c r="C630" s="65" t="str">
        <f>IF(A630="", "", IFERROR(VLOOKUP(A630, 'Building List'!A:C,3,FALSE), "Invalid Building Name"))</f>
        <v/>
      </c>
      <c r="D630" s="17"/>
      <c r="E630" s="17"/>
      <c r="F630" s="16" t="str">
        <f>IF(G630="", "", IFERROR(VLOOKUP(G630,'Location Type Codes'!F:G,2,FALSE), "Invalid Room Type"))</f>
        <v/>
      </c>
      <c r="G630" s="15"/>
      <c r="H630" s="16" t="str">
        <f>IF(I630="", "", IFERROR(VLOOKUP(I630,'Org Hierarchy'!F:G,2,FALSE), "Invalid Department"))</f>
        <v/>
      </c>
      <c r="I630" s="15"/>
      <c r="J630" s="17"/>
      <c r="K630" s="16" t="str">
        <f>IF(L630="", "", IFERROR(VLOOKUP(L630,Functionalization!A:B,2,FALSE), "Invalid Cost Pool"))</f>
        <v/>
      </c>
      <c r="L630" s="15"/>
      <c r="M630" s="17"/>
      <c r="N630" s="29"/>
    </row>
    <row r="631" spans="1:14">
      <c r="A631" s="60"/>
      <c r="B631" s="16" t="str">
        <f>IF(A631="", "", IFERROR(VLOOKUP(A631, 'Building List'!A:C,2,FALSE), "Invalid Building Name"))</f>
        <v/>
      </c>
      <c r="C631" s="65" t="str">
        <f>IF(A631="", "", IFERROR(VLOOKUP(A631, 'Building List'!A:C,3,FALSE), "Invalid Building Name"))</f>
        <v/>
      </c>
      <c r="D631" s="17"/>
      <c r="E631" s="17"/>
      <c r="F631" s="16" t="str">
        <f>IF(G631="", "", IFERROR(VLOOKUP(G631,'Location Type Codes'!F:G,2,FALSE), "Invalid Room Type"))</f>
        <v/>
      </c>
      <c r="G631" s="15"/>
      <c r="H631" s="16" t="str">
        <f>IF(I631="", "", IFERROR(VLOOKUP(I631,'Org Hierarchy'!F:G,2,FALSE), "Invalid Department"))</f>
        <v/>
      </c>
      <c r="I631" s="15"/>
      <c r="J631" s="17"/>
      <c r="K631" s="16" t="str">
        <f>IF(L631="", "", IFERROR(VLOOKUP(L631,Functionalization!A:B,2,FALSE), "Invalid Cost Pool"))</f>
        <v/>
      </c>
      <c r="L631" s="15"/>
      <c r="M631" s="17"/>
      <c r="N631" s="29"/>
    </row>
    <row r="632" spans="1:14">
      <c r="A632" s="60"/>
      <c r="B632" s="16" t="str">
        <f>IF(A632="", "", IFERROR(VLOOKUP(A632, 'Building List'!A:C,2,FALSE), "Invalid Building Name"))</f>
        <v/>
      </c>
      <c r="C632" s="65" t="str">
        <f>IF(A632="", "", IFERROR(VLOOKUP(A632, 'Building List'!A:C,3,FALSE), "Invalid Building Name"))</f>
        <v/>
      </c>
      <c r="D632" s="17"/>
      <c r="E632" s="17"/>
      <c r="F632" s="16" t="str">
        <f>IF(G632="", "", IFERROR(VLOOKUP(G632,'Location Type Codes'!F:G,2,FALSE), "Invalid Room Type"))</f>
        <v/>
      </c>
      <c r="G632" s="15"/>
      <c r="H632" s="16" t="str">
        <f>IF(I632="", "", IFERROR(VLOOKUP(I632,'Org Hierarchy'!F:G,2,FALSE), "Invalid Department"))</f>
        <v/>
      </c>
      <c r="I632" s="15"/>
      <c r="J632" s="17"/>
      <c r="K632" s="16" t="str">
        <f>IF(L632="", "", IFERROR(VLOOKUP(L632,Functionalization!A:B,2,FALSE), "Invalid Cost Pool"))</f>
        <v/>
      </c>
      <c r="L632" s="15"/>
      <c r="M632" s="17"/>
      <c r="N632" s="29"/>
    </row>
    <row r="633" spans="1:14">
      <c r="A633" s="60"/>
      <c r="B633" s="16" t="str">
        <f>IF(A633="", "", IFERROR(VLOOKUP(A633, 'Building List'!A:C,2,FALSE), "Invalid Building Name"))</f>
        <v/>
      </c>
      <c r="C633" s="65" t="str">
        <f>IF(A633="", "", IFERROR(VLOOKUP(A633, 'Building List'!A:C,3,FALSE), "Invalid Building Name"))</f>
        <v/>
      </c>
      <c r="D633" s="17"/>
      <c r="E633" s="17"/>
      <c r="F633" s="16" t="str">
        <f>IF(G633="", "", IFERROR(VLOOKUP(G633,'Location Type Codes'!F:G,2,FALSE), "Invalid Room Type"))</f>
        <v/>
      </c>
      <c r="G633" s="15"/>
      <c r="H633" s="16" t="str">
        <f>IF(I633="", "", IFERROR(VLOOKUP(I633,'Org Hierarchy'!F:G,2,FALSE), "Invalid Department"))</f>
        <v/>
      </c>
      <c r="I633" s="15"/>
      <c r="J633" s="17"/>
      <c r="K633" s="16" t="str">
        <f>IF(L633="", "", IFERROR(VLOOKUP(L633,Functionalization!A:B,2,FALSE), "Invalid Cost Pool"))</f>
        <v/>
      </c>
      <c r="L633" s="15"/>
      <c r="M633" s="17"/>
      <c r="N633" s="29"/>
    </row>
    <row r="634" spans="1:14">
      <c r="A634" s="60"/>
      <c r="B634" s="16" t="str">
        <f>IF(A634="", "", IFERROR(VLOOKUP(A634, 'Building List'!A:C,2,FALSE), "Invalid Building Name"))</f>
        <v/>
      </c>
      <c r="C634" s="65" t="str">
        <f>IF(A634="", "", IFERROR(VLOOKUP(A634, 'Building List'!A:C,3,FALSE), "Invalid Building Name"))</f>
        <v/>
      </c>
      <c r="D634" s="17"/>
      <c r="E634" s="17"/>
      <c r="F634" s="16" t="str">
        <f>IF(G634="", "", IFERROR(VLOOKUP(G634,'Location Type Codes'!F:G,2,FALSE), "Invalid Room Type"))</f>
        <v/>
      </c>
      <c r="G634" s="15"/>
      <c r="H634" s="16" t="str">
        <f>IF(I634="", "", IFERROR(VLOOKUP(I634,'Org Hierarchy'!F:G,2,FALSE), "Invalid Department"))</f>
        <v/>
      </c>
      <c r="I634" s="15"/>
      <c r="J634" s="17"/>
      <c r="K634" s="16" t="str">
        <f>IF(L634="", "", IFERROR(VLOOKUP(L634,Functionalization!A:B,2,FALSE), "Invalid Cost Pool"))</f>
        <v/>
      </c>
      <c r="L634" s="15"/>
      <c r="M634" s="17"/>
      <c r="N634" s="29"/>
    </row>
    <row r="635" spans="1:14">
      <c r="A635" s="60"/>
      <c r="B635" s="16" t="str">
        <f>IF(A635="", "", IFERROR(VLOOKUP(A635, 'Building List'!A:C,2,FALSE), "Invalid Building Name"))</f>
        <v/>
      </c>
      <c r="C635" s="65" t="str">
        <f>IF(A635="", "", IFERROR(VLOOKUP(A635, 'Building List'!A:C,3,FALSE), "Invalid Building Name"))</f>
        <v/>
      </c>
      <c r="D635" s="17"/>
      <c r="E635" s="17"/>
      <c r="F635" s="16" t="str">
        <f>IF(G635="", "", IFERROR(VLOOKUP(G635,'Location Type Codes'!F:G,2,FALSE), "Invalid Room Type"))</f>
        <v/>
      </c>
      <c r="G635" s="15"/>
      <c r="H635" s="16" t="str">
        <f>IF(I635="", "", IFERROR(VLOOKUP(I635,'Org Hierarchy'!F:G,2,FALSE), "Invalid Department"))</f>
        <v/>
      </c>
      <c r="I635" s="15"/>
      <c r="J635" s="17"/>
      <c r="K635" s="16" t="str">
        <f>IF(L635="", "", IFERROR(VLOOKUP(L635,Functionalization!A:B,2,FALSE), "Invalid Cost Pool"))</f>
        <v/>
      </c>
      <c r="L635" s="15"/>
      <c r="M635" s="17"/>
      <c r="N635" s="29"/>
    </row>
    <row r="636" spans="1:14">
      <c r="A636" s="60"/>
      <c r="B636" s="16" t="str">
        <f>IF(A636="", "", IFERROR(VLOOKUP(A636, 'Building List'!A:C,2,FALSE), "Invalid Building Name"))</f>
        <v/>
      </c>
      <c r="C636" s="65" t="str">
        <f>IF(A636="", "", IFERROR(VLOOKUP(A636, 'Building List'!A:C,3,FALSE), "Invalid Building Name"))</f>
        <v/>
      </c>
      <c r="D636" s="17"/>
      <c r="E636" s="17"/>
      <c r="F636" s="16" t="str">
        <f>IF(G636="", "", IFERROR(VLOOKUP(G636,'Location Type Codes'!F:G,2,FALSE), "Invalid Room Type"))</f>
        <v/>
      </c>
      <c r="G636" s="15"/>
      <c r="H636" s="16" t="str">
        <f>IF(I636="", "", IFERROR(VLOOKUP(I636,'Org Hierarchy'!F:G,2,FALSE), "Invalid Department"))</f>
        <v/>
      </c>
      <c r="I636" s="15"/>
      <c r="J636" s="17"/>
      <c r="K636" s="16" t="str">
        <f>IF(L636="", "", IFERROR(VLOOKUP(L636,Functionalization!A:B,2,FALSE), "Invalid Cost Pool"))</f>
        <v/>
      </c>
      <c r="L636" s="15"/>
      <c r="M636" s="17"/>
      <c r="N636" s="29"/>
    </row>
    <row r="637" spans="1:14">
      <c r="A637" s="60"/>
      <c r="B637" s="16" t="str">
        <f>IF(A637="", "", IFERROR(VLOOKUP(A637, 'Building List'!A:C,2,FALSE), "Invalid Building Name"))</f>
        <v/>
      </c>
      <c r="C637" s="65" t="str">
        <f>IF(A637="", "", IFERROR(VLOOKUP(A637, 'Building List'!A:C,3,FALSE), "Invalid Building Name"))</f>
        <v/>
      </c>
      <c r="D637" s="17"/>
      <c r="E637" s="17"/>
      <c r="F637" s="16" t="str">
        <f>IF(G637="", "", IFERROR(VLOOKUP(G637,'Location Type Codes'!F:G,2,FALSE), "Invalid Room Type"))</f>
        <v/>
      </c>
      <c r="G637" s="15"/>
      <c r="H637" s="16" t="str">
        <f>IF(I637="", "", IFERROR(VLOOKUP(I637,'Org Hierarchy'!F:G,2,FALSE), "Invalid Department"))</f>
        <v/>
      </c>
      <c r="I637" s="15"/>
      <c r="J637" s="17"/>
      <c r="K637" s="16" t="str">
        <f>IF(L637="", "", IFERROR(VLOOKUP(L637,Functionalization!A:B,2,FALSE), "Invalid Cost Pool"))</f>
        <v/>
      </c>
      <c r="L637" s="15"/>
      <c r="M637" s="17"/>
      <c r="N637" s="29"/>
    </row>
    <row r="638" spans="1:14">
      <c r="A638" s="60"/>
      <c r="B638" s="16" t="str">
        <f>IF(A638="", "", IFERROR(VLOOKUP(A638, 'Building List'!A:C,2,FALSE), "Invalid Building Name"))</f>
        <v/>
      </c>
      <c r="C638" s="65" t="str">
        <f>IF(A638="", "", IFERROR(VLOOKUP(A638, 'Building List'!A:C,3,FALSE), "Invalid Building Name"))</f>
        <v/>
      </c>
      <c r="D638" s="17"/>
      <c r="E638" s="17"/>
      <c r="F638" s="16" t="str">
        <f>IF(G638="", "", IFERROR(VLOOKUP(G638,'Location Type Codes'!F:G,2,FALSE), "Invalid Room Type"))</f>
        <v/>
      </c>
      <c r="G638" s="15"/>
      <c r="H638" s="16" t="str">
        <f>IF(I638="", "", IFERROR(VLOOKUP(I638,'Org Hierarchy'!F:G,2,FALSE), "Invalid Department"))</f>
        <v/>
      </c>
      <c r="I638" s="15"/>
      <c r="J638" s="17"/>
      <c r="K638" s="16" t="str">
        <f>IF(L638="", "", IFERROR(VLOOKUP(L638,Functionalization!A:B,2,FALSE), "Invalid Cost Pool"))</f>
        <v/>
      </c>
      <c r="L638" s="15"/>
      <c r="M638" s="17"/>
      <c r="N638" s="29"/>
    </row>
    <row r="639" spans="1:14">
      <c r="A639" s="60"/>
      <c r="B639" s="16" t="str">
        <f>IF(A639="", "", IFERROR(VLOOKUP(A639, 'Building List'!A:C,2,FALSE), "Invalid Building Name"))</f>
        <v/>
      </c>
      <c r="C639" s="65" t="str">
        <f>IF(A639="", "", IFERROR(VLOOKUP(A639, 'Building List'!A:C,3,FALSE), "Invalid Building Name"))</f>
        <v/>
      </c>
      <c r="D639" s="17"/>
      <c r="E639" s="17"/>
      <c r="F639" s="16" t="str">
        <f>IF(G639="", "", IFERROR(VLOOKUP(G639,'Location Type Codes'!F:G,2,FALSE), "Invalid Room Type"))</f>
        <v/>
      </c>
      <c r="G639" s="15"/>
      <c r="H639" s="16" t="str">
        <f>IF(I639="", "", IFERROR(VLOOKUP(I639,'Org Hierarchy'!F:G,2,FALSE), "Invalid Department"))</f>
        <v/>
      </c>
      <c r="I639" s="15"/>
      <c r="J639" s="17"/>
      <c r="K639" s="16" t="str">
        <f>IF(L639="", "", IFERROR(VLOOKUP(L639,Functionalization!A:B,2,FALSE), "Invalid Cost Pool"))</f>
        <v/>
      </c>
      <c r="L639" s="15"/>
      <c r="M639" s="17"/>
      <c r="N639" s="29"/>
    </row>
    <row r="640" spans="1:14">
      <c r="A640" s="60"/>
      <c r="B640" s="16" t="str">
        <f>IF(A640="", "", IFERROR(VLOOKUP(A640, 'Building List'!A:C,2,FALSE), "Invalid Building Name"))</f>
        <v/>
      </c>
      <c r="C640" s="65" t="str">
        <f>IF(A640="", "", IFERROR(VLOOKUP(A640, 'Building List'!A:C,3,FALSE), "Invalid Building Name"))</f>
        <v/>
      </c>
      <c r="D640" s="17"/>
      <c r="E640" s="17"/>
      <c r="F640" s="16" t="str">
        <f>IF(G640="", "", IFERROR(VLOOKUP(G640,'Location Type Codes'!F:G,2,FALSE), "Invalid Room Type"))</f>
        <v/>
      </c>
      <c r="G640" s="15"/>
      <c r="H640" s="16" t="str">
        <f>IF(I640="", "", IFERROR(VLOOKUP(I640,'Org Hierarchy'!F:G,2,FALSE), "Invalid Department"))</f>
        <v/>
      </c>
      <c r="I640" s="15"/>
      <c r="J640" s="17"/>
      <c r="K640" s="16" t="str">
        <f>IF(L640="", "", IFERROR(VLOOKUP(L640,Functionalization!A:B,2,FALSE), "Invalid Cost Pool"))</f>
        <v/>
      </c>
      <c r="L640" s="15"/>
      <c r="M640" s="17"/>
      <c r="N640" s="29"/>
    </row>
    <row r="641" spans="1:14">
      <c r="A641" s="60"/>
      <c r="B641" s="16" t="str">
        <f>IF(A641="", "", IFERROR(VLOOKUP(A641, 'Building List'!A:C,2,FALSE), "Invalid Building Name"))</f>
        <v/>
      </c>
      <c r="C641" s="65" t="str">
        <f>IF(A641="", "", IFERROR(VLOOKUP(A641, 'Building List'!A:C,3,FALSE), "Invalid Building Name"))</f>
        <v/>
      </c>
      <c r="D641" s="17"/>
      <c r="E641" s="17"/>
      <c r="F641" s="16" t="str">
        <f>IF(G641="", "", IFERROR(VLOOKUP(G641,'Location Type Codes'!F:G,2,FALSE), "Invalid Room Type"))</f>
        <v/>
      </c>
      <c r="G641" s="15"/>
      <c r="H641" s="16" t="str">
        <f>IF(I641="", "", IFERROR(VLOOKUP(I641,'Org Hierarchy'!F:G,2,FALSE), "Invalid Department"))</f>
        <v/>
      </c>
      <c r="I641" s="15"/>
      <c r="J641" s="17"/>
      <c r="K641" s="16" t="str">
        <f>IF(L641="", "", IFERROR(VLOOKUP(L641,Functionalization!A:B,2,FALSE), "Invalid Cost Pool"))</f>
        <v/>
      </c>
      <c r="L641" s="15"/>
      <c r="M641" s="17"/>
      <c r="N641" s="29"/>
    </row>
    <row r="642" spans="1:14">
      <c r="A642" s="60"/>
      <c r="B642" s="16" t="str">
        <f>IF(A642="", "", IFERROR(VLOOKUP(A642, 'Building List'!A:C,2,FALSE), "Invalid Building Name"))</f>
        <v/>
      </c>
      <c r="C642" s="65" t="str">
        <f>IF(A642="", "", IFERROR(VLOOKUP(A642, 'Building List'!A:C,3,FALSE), "Invalid Building Name"))</f>
        <v/>
      </c>
      <c r="D642" s="17"/>
      <c r="E642" s="17"/>
      <c r="F642" s="16" t="str">
        <f>IF(G642="", "", IFERROR(VLOOKUP(G642,'Location Type Codes'!F:G,2,FALSE), "Invalid Room Type"))</f>
        <v/>
      </c>
      <c r="G642" s="15"/>
      <c r="H642" s="16" t="str">
        <f>IF(I642="", "", IFERROR(VLOOKUP(I642,'Org Hierarchy'!F:G,2,FALSE), "Invalid Department"))</f>
        <v/>
      </c>
      <c r="I642" s="15"/>
      <c r="J642" s="17"/>
      <c r="K642" s="16" t="str">
        <f>IF(L642="", "", IFERROR(VLOOKUP(L642,Functionalization!A:B,2,FALSE), "Invalid Cost Pool"))</f>
        <v/>
      </c>
      <c r="L642" s="15"/>
      <c r="M642" s="17"/>
      <c r="N642" s="29"/>
    </row>
    <row r="643" spans="1:14">
      <c r="A643" s="60"/>
      <c r="B643" s="16" t="str">
        <f>IF(A643="", "", IFERROR(VLOOKUP(A643, 'Building List'!A:C,2,FALSE), "Invalid Building Name"))</f>
        <v/>
      </c>
      <c r="C643" s="65" t="str">
        <f>IF(A643="", "", IFERROR(VLOOKUP(A643, 'Building List'!A:C,3,FALSE), "Invalid Building Name"))</f>
        <v/>
      </c>
      <c r="D643" s="17"/>
      <c r="E643" s="17"/>
      <c r="F643" s="16" t="str">
        <f>IF(G643="", "", IFERROR(VLOOKUP(G643,'Location Type Codes'!F:G,2,FALSE), "Invalid Room Type"))</f>
        <v/>
      </c>
      <c r="G643" s="15"/>
      <c r="H643" s="16" t="str">
        <f>IF(I643="", "", IFERROR(VLOOKUP(I643,'Org Hierarchy'!F:G,2,FALSE), "Invalid Department"))</f>
        <v/>
      </c>
      <c r="I643" s="15"/>
      <c r="J643" s="17"/>
      <c r="K643" s="16" t="str">
        <f>IF(L643="", "", IFERROR(VLOOKUP(L643,Functionalization!A:B,2,FALSE), "Invalid Cost Pool"))</f>
        <v/>
      </c>
      <c r="L643" s="15"/>
      <c r="M643" s="17"/>
      <c r="N643" s="29"/>
    </row>
    <row r="644" spans="1:14">
      <c r="A644" s="60"/>
      <c r="B644" s="16" t="str">
        <f>IF(A644="", "", IFERROR(VLOOKUP(A644, 'Building List'!A:C,2,FALSE), "Invalid Building Name"))</f>
        <v/>
      </c>
      <c r="C644" s="65" t="str">
        <f>IF(A644="", "", IFERROR(VLOOKUP(A644, 'Building List'!A:C,3,FALSE), "Invalid Building Name"))</f>
        <v/>
      </c>
      <c r="D644" s="17"/>
      <c r="E644" s="17"/>
      <c r="F644" s="16" t="str">
        <f>IF(G644="", "", IFERROR(VLOOKUP(G644,'Location Type Codes'!F:G,2,FALSE), "Invalid Room Type"))</f>
        <v/>
      </c>
      <c r="G644" s="15"/>
      <c r="H644" s="16" t="str">
        <f>IF(I644="", "", IFERROR(VLOOKUP(I644,'Org Hierarchy'!F:G,2,FALSE), "Invalid Department"))</f>
        <v/>
      </c>
      <c r="I644" s="15"/>
      <c r="J644" s="17"/>
      <c r="K644" s="16" t="str">
        <f>IF(L644="", "", IFERROR(VLOOKUP(L644,Functionalization!A:B,2,FALSE), "Invalid Cost Pool"))</f>
        <v/>
      </c>
      <c r="L644" s="15"/>
      <c r="M644" s="17"/>
      <c r="N644" s="29"/>
    </row>
    <row r="645" spans="1:14">
      <c r="A645" s="60"/>
      <c r="B645" s="16" t="str">
        <f>IF(A645="", "", IFERROR(VLOOKUP(A645, 'Building List'!A:C,2,FALSE), "Invalid Building Name"))</f>
        <v/>
      </c>
      <c r="C645" s="65" t="str">
        <f>IF(A645="", "", IFERROR(VLOOKUP(A645, 'Building List'!A:C,3,FALSE), "Invalid Building Name"))</f>
        <v/>
      </c>
      <c r="D645" s="17"/>
      <c r="E645" s="17"/>
      <c r="F645" s="16" t="str">
        <f>IF(G645="", "", IFERROR(VLOOKUP(G645,'Location Type Codes'!F:G,2,FALSE), "Invalid Room Type"))</f>
        <v/>
      </c>
      <c r="G645" s="15"/>
      <c r="H645" s="16" t="str">
        <f>IF(I645="", "", IFERROR(VLOOKUP(I645,'Org Hierarchy'!F:G,2,FALSE), "Invalid Department"))</f>
        <v/>
      </c>
      <c r="I645" s="15"/>
      <c r="J645" s="17"/>
      <c r="K645" s="16" t="str">
        <f>IF(L645="", "", IFERROR(VLOOKUP(L645,Functionalization!A:B,2,FALSE), "Invalid Cost Pool"))</f>
        <v/>
      </c>
      <c r="L645" s="15"/>
      <c r="M645" s="17"/>
      <c r="N645" s="29"/>
    </row>
    <row r="646" spans="1:14">
      <c r="A646" s="60"/>
      <c r="B646" s="16" t="str">
        <f>IF(A646="", "", IFERROR(VLOOKUP(A646, 'Building List'!A:C,2,FALSE), "Invalid Building Name"))</f>
        <v/>
      </c>
      <c r="C646" s="65" t="str">
        <f>IF(A646="", "", IFERROR(VLOOKUP(A646, 'Building List'!A:C,3,FALSE), "Invalid Building Name"))</f>
        <v/>
      </c>
      <c r="D646" s="17"/>
      <c r="E646" s="17"/>
      <c r="F646" s="16" t="str">
        <f>IF(G646="", "", IFERROR(VLOOKUP(G646,'Location Type Codes'!F:G,2,FALSE), "Invalid Room Type"))</f>
        <v/>
      </c>
      <c r="G646" s="15"/>
      <c r="H646" s="16" t="str">
        <f>IF(I646="", "", IFERROR(VLOOKUP(I646,'Org Hierarchy'!F:G,2,FALSE), "Invalid Department"))</f>
        <v/>
      </c>
      <c r="I646" s="15"/>
      <c r="J646" s="17"/>
      <c r="K646" s="16" t="str">
        <f>IF(L646="", "", IFERROR(VLOOKUP(L646,Functionalization!A:B,2,FALSE), "Invalid Cost Pool"))</f>
        <v/>
      </c>
      <c r="L646" s="15"/>
      <c r="M646" s="17"/>
      <c r="N646" s="29"/>
    </row>
    <row r="647" spans="1:14">
      <c r="A647" s="60"/>
      <c r="B647" s="16" t="str">
        <f>IF(A647="", "", IFERROR(VLOOKUP(A647, 'Building List'!A:C,2,FALSE), "Invalid Building Name"))</f>
        <v/>
      </c>
      <c r="C647" s="65" t="str">
        <f>IF(A647="", "", IFERROR(VLOOKUP(A647, 'Building List'!A:C,3,FALSE), "Invalid Building Name"))</f>
        <v/>
      </c>
      <c r="D647" s="17"/>
      <c r="E647" s="17"/>
      <c r="F647" s="16" t="str">
        <f>IF(G647="", "", IFERROR(VLOOKUP(G647,'Location Type Codes'!F:G,2,FALSE), "Invalid Room Type"))</f>
        <v/>
      </c>
      <c r="G647" s="15"/>
      <c r="H647" s="16" t="str">
        <f>IF(I647="", "", IFERROR(VLOOKUP(I647,'Org Hierarchy'!F:G,2,FALSE), "Invalid Department"))</f>
        <v/>
      </c>
      <c r="I647" s="15"/>
      <c r="J647" s="17"/>
      <c r="K647" s="16" t="str">
        <f>IF(L647="", "", IFERROR(VLOOKUP(L647,Functionalization!A:B,2,FALSE), "Invalid Cost Pool"))</f>
        <v/>
      </c>
      <c r="L647" s="15"/>
      <c r="M647" s="17"/>
      <c r="N647" s="29"/>
    </row>
    <row r="648" spans="1:14">
      <c r="A648" s="60"/>
      <c r="B648" s="16" t="str">
        <f>IF(A648="", "", IFERROR(VLOOKUP(A648, 'Building List'!A:C,2,FALSE), "Invalid Building Name"))</f>
        <v/>
      </c>
      <c r="C648" s="65" t="str">
        <f>IF(A648="", "", IFERROR(VLOOKUP(A648, 'Building List'!A:C,3,FALSE), "Invalid Building Name"))</f>
        <v/>
      </c>
      <c r="D648" s="17"/>
      <c r="E648" s="17"/>
      <c r="F648" s="16" t="str">
        <f>IF(G648="", "", IFERROR(VLOOKUP(G648,'Location Type Codes'!F:G,2,FALSE), "Invalid Room Type"))</f>
        <v/>
      </c>
      <c r="G648" s="15"/>
      <c r="H648" s="16" t="str">
        <f>IF(I648="", "", IFERROR(VLOOKUP(I648,'Org Hierarchy'!F:G,2,FALSE), "Invalid Department"))</f>
        <v/>
      </c>
      <c r="I648" s="15"/>
      <c r="J648" s="17"/>
      <c r="K648" s="16" t="str">
        <f>IF(L648="", "", IFERROR(VLOOKUP(L648,Functionalization!A:B,2,FALSE), "Invalid Cost Pool"))</f>
        <v/>
      </c>
      <c r="L648" s="15"/>
      <c r="M648" s="17"/>
      <c r="N648" s="29"/>
    </row>
    <row r="649" spans="1:14">
      <c r="A649" s="60"/>
      <c r="B649" s="16" t="str">
        <f>IF(A649="", "", IFERROR(VLOOKUP(A649, 'Building List'!A:C,2,FALSE), "Invalid Building Name"))</f>
        <v/>
      </c>
      <c r="C649" s="65" t="str">
        <f>IF(A649="", "", IFERROR(VLOOKUP(A649, 'Building List'!A:C,3,FALSE), "Invalid Building Name"))</f>
        <v/>
      </c>
      <c r="D649" s="17"/>
      <c r="E649" s="17"/>
      <c r="F649" s="16" t="str">
        <f>IF(G649="", "", IFERROR(VLOOKUP(G649,'Location Type Codes'!F:G,2,FALSE), "Invalid Room Type"))</f>
        <v/>
      </c>
      <c r="G649" s="15"/>
      <c r="H649" s="16" t="str">
        <f>IF(I649="", "", IFERROR(VLOOKUP(I649,'Org Hierarchy'!F:G,2,FALSE), "Invalid Department"))</f>
        <v/>
      </c>
      <c r="I649" s="15"/>
      <c r="J649" s="17"/>
      <c r="K649" s="16" t="str">
        <f>IF(L649="", "", IFERROR(VLOOKUP(L649,Functionalization!A:B,2,FALSE), "Invalid Cost Pool"))</f>
        <v/>
      </c>
      <c r="L649" s="15"/>
      <c r="M649" s="17"/>
      <c r="N649" s="29"/>
    </row>
    <row r="650" spans="1:14">
      <c r="A650" s="60"/>
      <c r="B650" s="16" t="str">
        <f>IF(A650="", "", IFERROR(VLOOKUP(A650, 'Building List'!A:C,2,FALSE), "Invalid Building Name"))</f>
        <v/>
      </c>
      <c r="C650" s="65" t="str">
        <f>IF(A650="", "", IFERROR(VLOOKUP(A650, 'Building List'!A:C,3,FALSE), "Invalid Building Name"))</f>
        <v/>
      </c>
      <c r="D650" s="17"/>
      <c r="E650" s="17"/>
      <c r="F650" s="16" t="str">
        <f>IF(G650="", "", IFERROR(VLOOKUP(G650,'Location Type Codes'!F:G,2,FALSE), "Invalid Room Type"))</f>
        <v/>
      </c>
      <c r="G650" s="15"/>
      <c r="H650" s="16" t="str">
        <f>IF(I650="", "", IFERROR(VLOOKUP(I650,'Org Hierarchy'!F:G,2,FALSE), "Invalid Department"))</f>
        <v/>
      </c>
      <c r="I650" s="15"/>
      <c r="J650" s="17"/>
      <c r="K650" s="16" t="str">
        <f>IF(L650="", "", IFERROR(VLOOKUP(L650,Functionalization!A:B,2,FALSE), "Invalid Cost Pool"))</f>
        <v/>
      </c>
      <c r="L650" s="15"/>
      <c r="M650" s="17"/>
      <c r="N650" s="29"/>
    </row>
    <row r="651" spans="1:14">
      <c r="A651" s="60"/>
      <c r="B651" s="16" t="str">
        <f>IF(A651="", "", IFERROR(VLOOKUP(A651, 'Building List'!A:C,2,FALSE), "Invalid Building Name"))</f>
        <v/>
      </c>
      <c r="C651" s="65" t="str">
        <f>IF(A651="", "", IFERROR(VLOOKUP(A651, 'Building List'!A:C,3,FALSE), "Invalid Building Name"))</f>
        <v/>
      </c>
      <c r="D651" s="17"/>
      <c r="E651" s="17"/>
      <c r="F651" s="16" t="str">
        <f>IF(G651="", "", IFERROR(VLOOKUP(G651,'Location Type Codes'!F:G,2,FALSE), "Invalid Room Type"))</f>
        <v/>
      </c>
      <c r="G651" s="15"/>
      <c r="H651" s="16" t="str">
        <f>IF(I651="", "", IFERROR(VLOOKUP(I651,'Org Hierarchy'!F:G,2,FALSE), "Invalid Department"))</f>
        <v/>
      </c>
      <c r="I651" s="15"/>
      <c r="J651" s="17"/>
      <c r="K651" s="16" t="str">
        <f>IF(L651="", "", IFERROR(VLOOKUP(L651,Functionalization!A:B,2,FALSE), "Invalid Cost Pool"))</f>
        <v/>
      </c>
      <c r="L651" s="15"/>
      <c r="M651" s="17"/>
      <c r="N651" s="29"/>
    </row>
    <row r="652" spans="1:14">
      <c r="A652" s="60"/>
      <c r="B652" s="16" t="str">
        <f>IF(A652="", "", IFERROR(VLOOKUP(A652, 'Building List'!A:C,2,FALSE), "Invalid Building Name"))</f>
        <v/>
      </c>
      <c r="C652" s="65" t="str">
        <f>IF(A652="", "", IFERROR(VLOOKUP(A652, 'Building List'!A:C,3,FALSE), "Invalid Building Name"))</f>
        <v/>
      </c>
      <c r="D652" s="17"/>
      <c r="E652" s="17"/>
      <c r="F652" s="16" t="str">
        <f>IF(G652="", "", IFERROR(VLOOKUP(G652,'Location Type Codes'!F:G,2,FALSE), "Invalid Room Type"))</f>
        <v/>
      </c>
      <c r="G652" s="15"/>
      <c r="H652" s="16" t="str">
        <f>IF(I652="", "", IFERROR(VLOOKUP(I652,'Org Hierarchy'!F:G,2,FALSE), "Invalid Department"))</f>
        <v/>
      </c>
      <c r="I652" s="15"/>
      <c r="J652" s="17"/>
      <c r="K652" s="16" t="str">
        <f>IF(L652="", "", IFERROR(VLOOKUP(L652,Functionalization!A:B,2,FALSE), "Invalid Cost Pool"))</f>
        <v/>
      </c>
      <c r="L652" s="15"/>
      <c r="M652" s="17"/>
      <c r="N652" s="29"/>
    </row>
    <row r="653" spans="1:14">
      <c r="A653" s="60"/>
      <c r="B653" s="16" t="str">
        <f>IF(A653="", "", IFERROR(VLOOKUP(A653, 'Building List'!A:C,2,FALSE), "Invalid Building Name"))</f>
        <v/>
      </c>
      <c r="C653" s="65" t="str">
        <f>IF(A653="", "", IFERROR(VLOOKUP(A653, 'Building List'!A:C,3,FALSE), "Invalid Building Name"))</f>
        <v/>
      </c>
      <c r="D653" s="17"/>
      <c r="E653" s="17"/>
      <c r="F653" s="16" t="str">
        <f>IF(G653="", "", IFERROR(VLOOKUP(G653,'Location Type Codes'!F:G,2,FALSE), "Invalid Room Type"))</f>
        <v/>
      </c>
      <c r="G653" s="15"/>
      <c r="H653" s="16" t="str">
        <f>IF(I653="", "", IFERROR(VLOOKUP(I653,'Org Hierarchy'!F:G,2,FALSE), "Invalid Department"))</f>
        <v/>
      </c>
      <c r="I653" s="15"/>
      <c r="J653" s="17"/>
      <c r="K653" s="16" t="str">
        <f>IF(L653="", "", IFERROR(VLOOKUP(L653,Functionalization!A:B,2,FALSE), "Invalid Cost Pool"))</f>
        <v/>
      </c>
      <c r="L653" s="15"/>
      <c r="M653" s="17"/>
      <c r="N653" s="29"/>
    </row>
    <row r="654" spans="1:14">
      <c r="A654" s="60"/>
      <c r="B654" s="16" t="str">
        <f>IF(A654="", "", IFERROR(VLOOKUP(A654, 'Building List'!A:C,2,FALSE), "Invalid Building Name"))</f>
        <v/>
      </c>
      <c r="C654" s="65" t="str">
        <f>IF(A654="", "", IFERROR(VLOOKUP(A654, 'Building List'!A:C,3,FALSE), "Invalid Building Name"))</f>
        <v/>
      </c>
      <c r="D654" s="17"/>
      <c r="E654" s="17"/>
      <c r="F654" s="16" t="str">
        <f>IF(G654="", "", IFERROR(VLOOKUP(G654,'Location Type Codes'!F:G,2,FALSE), "Invalid Room Type"))</f>
        <v/>
      </c>
      <c r="G654" s="15"/>
      <c r="H654" s="16" t="str">
        <f>IF(I654="", "", IFERROR(VLOOKUP(I654,'Org Hierarchy'!F:G,2,FALSE), "Invalid Department"))</f>
        <v/>
      </c>
      <c r="I654" s="15"/>
      <c r="J654" s="17"/>
      <c r="K654" s="16" t="str">
        <f>IF(L654="", "", IFERROR(VLOOKUP(L654,Functionalization!A:B,2,FALSE), "Invalid Cost Pool"))</f>
        <v/>
      </c>
      <c r="L654" s="15"/>
      <c r="M654" s="17"/>
      <c r="N654" s="29"/>
    </row>
    <row r="655" spans="1:14">
      <c r="A655" s="60"/>
      <c r="B655" s="16" t="str">
        <f>IF(A655="", "", IFERROR(VLOOKUP(A655, 'Building List'!A:C,2,FALSE), "Invalid Building Name"))</f>
        <v/>
      </c>
      <c r="C655" s="65" t="str">
        <f>IF(A655="", "", IFERROR(VLOOKUP(A655, 'Building List'!A:C,3,FALSE), "Invalid Building Name"))</f>
        <v/>
      </c>
      <c r="D655" s="17"/>
      <c r="E655" s="17"/>
      <c r="F655" s="16" t="str">
        <f>IF(G655="", "", IFERROR(VLOOKUP(G655,'Location Type Codes'!F:G,2,FALSE), "Invalid Room Type"))</f>
        <v/>
      </c>
      <c r="G655" s="15"/>
      <c r="H655" s="16" t="str">
        <f>IF(I655="", "", IFERROR(VLOOKUP(I655,'Org Hierarchy'!F:G,2,FALSE), "Invalid Department"))</f>
        <v/>
      </c>
      <c r="I655" s="15"/>
      <c r="J655" s="17"/>
      <c r="K655" s="16" t="str">
        <f>IF(L655="", "", IFERROR(VLOOKUP(L655,Functionalization!A:B,2,FALSE), "Invalid Cost Pool"))</f>
        <v/>
      </c>
      <c r="L655" s="15"/>
      <c r="M655" s="17"/>
      <c r="N655" s="29"/>
    </row>
    <row r="656" spans="1:14">
      <c r="A656" s="60"/>
      <c r="B656" s="16" t="str">
        <f>IF(A656="", "", IFERROR(VLOOKUP(A656, 'Building List'!A:C,2,FALSE), "Invalid Building Name"))</f>
        <v/>
      </c>
      <c r="C656" s="65" t="str">
        <f>IF(A656="", "", IFERROR(VLOOKUP(A656, 'Building List'!A:C,3,FALSE), "Invalid Building Name"))</f>
        <v/>
      </c>
      <c r="D656" s="17"/>
      <c r="E656" s="17"/>
      <c r="F656" s="16" t="str">
        <f>IF(G656="", "", IFERROR(VLOOKUP(G656,'Location Type Codes'!F:G,2,FALSE), "Invalid Room Type"))</f>
        <v/>
      </c>
      <c r="G656" s="15"/>
      <c r="H656" s="16" t="str">
        <f>IF(I656="", "", IFERROR(VLOOKUP(I656,'Org Hierarchy'!F:G,2,FALSE), "Invalid Department"))</f>
        <v/>
      </c>
      <c r="I656" s="15"/>
      <c r="J656" s="17"/>
      <c r="K656" s="16" t="str">
        <f>IF(L656="", "", IFERROR(VLOOKUP(L656,Functionalization!A:B,2,FALSE), "Invalid Cost Pool"))</f>
        <v/>
      </c>
      <c r="L656" s="15"/>
      <c r="M656" s="17"/>
      <c r="N656" s="29"/>
    </row>
    <row r="657" spans="1:14">
      <c r="A657" s="60"/>
      <c r="B657" s="16" t="str">
        <f>IF(A657="", "", IFERROR(VLOOKUP(A657, 'Building List'!A:C,2,FALSE), "Invalid Building Name"))</f>
        <v/>
      </c>
      <c r="C657" s="65" t="str">
        <f>IF(A657="", "", IFERROR(VLOOKUP(A657, 'Building List'!A:C,3,FALSE), "Invalid Building Name"))</f>
        <v/>
      </c>
      <c r="D657" s="17"/>
      <c r="E657" s="17"/>
      <c r="F657" s="16" t="str">
        <f>IF(G657="", "", IFERROR(VLOOKUP(G657,'Location Type Codes'!F:G,2,FALSE), "Invalid Room Type"))</f>
        <v/>
      </c>
      <c r="G657" s="15"/>
      <c r="H657" s="16" t="str">
        <f>IF(I657="", "", IFERROR(VLOOKUP(I657,'Org Hierarchy'!F:G,2,FALSE), "Invalid Department"))</f>
        <v/>
      </c>
      <c r="I657" s="15"/>
      <c r="J657" s="17"/>
      <c r="K657" s="16" t="str">
        <f>IF(L657="", "", IFERROR(VLOOKUP(L657,Functionalization!A:B,2,FALSE), "Invalid Cost Pool"))</f>
        <v/>
      </c>
      <c r="L657" s="15"/>
      <c r="M657" s="17"/>
      <c r="N657" s="29"/>
    </row>
    <row r="658" spans="1:14">
      <c r="A658" s="60"/>
      <c r="B658" s="16" t="str">
        <f>IF(A658="", "", IFERROR(VLOOKUP(A658, 'Building List'!A:C,2,FALSE), "Invalid Building Name"))</f>
        <v/>
      </c>
      <c r="C658" s="65" t="str">
        <f>IF(A658="", "", IFERROR(VLOOKUP(A658, 'Building List'!A:C,3,FALSE), "Invalid Building Name"))</f>
        <v/>
      </c>
      <c r="D658" s="17"/>
      <c r="E658" s="17"/>
      <c r="F658" s="16" t="str">
        <f>IF(G658="", "", IFERROR(VLOOKUP(G658,'Location Type Codes'!F:G,2,FALSE), "Invalid Room Type"))</f>
        <v/>
      </c>
      <c r="G658" s="15"/>
      <c r="H658" s="16" t="str">
        <f>IF(I658="", "", IFERROR(VLOOKUP(I658,'Org Hierarchy'!F:G,2,FALSE), "Invalid Department"))</f>
        <v/>
      </c>
      <c r="I658" s="15"/>
      <c r="J658" s="17"/>
      <c r="K658" s="16" t="str">
        <f>IF(L658="", "", IFERROR(VLOOKUP(L658,Functionalization!A:B,2,FALSE), "Invalid Cost Pool"))</f>
        <v/>
      </c>
      <c r="L658" s="15"/>
      <c r="M658" s="17"/>
      <c r="N658" s="29"/>
    </row>
    <row r="659" spans="1:14">
      <c r="A659" s="60"/>
      <c r="B659" s="16" t="str">
        <f>IF(A659="", "", IFERROR(VLOOKUP(A659, 'Building List'!A:C,2,FALSE), "Invalid Building Name"))</f>
        <v/>
      </c>
      <c r="C659" s="65" t="str">
        <f>IF(A659="", "", IFERROR(VLOOKUP(A659, 'Building List'!A:C,3,FALSE), "Invalid Building Name"))</f>
        <v/>
      </c>
      <c r="D659" s="17"/>
      <c r="E659" s="17"/>
      <c r="F659" s="16" t="str">
        <f>IF(G659="", "", IFERROR(VLOOKUP(G659,'Location Type Codes'!F:G,2,FALSE), "Invalid Room Type"))</f>
        <v/>
      </c>
      <c r="G659" s="15"/>
      <c r="H659" s="16" t="str">
        <f>IF(I659="", "", IFERROR(VLOOKUP(I659,'Org Hierarchy'!F:G,2,FALSE), "Invalid Department"))</f>
        <v/>
      </c>
      <c r="I659" s="15"/>
      <c r="J659" s="17"/>
      <c r="K659" s="16" t="str">
        <f>IF(L659="", "", IFERROR(VLOOKUP(L659,Functionalization!A:B,2,FALSE), "Invalid Cost Pool"))</f>
        <v/>
      </c>
      <c r="L659" s="15"/>
      <c r="M659" s="17"/>
      <c r="N659" s="29"/>
    </row>
    <row r="660" spans="1:14">
      <c r="A660" s="60"/>
      <c r="B660" s="16" t="str">
        <f>IF(A660="", "", IFERROR(VLOOKUP(A660, 'Building List'!A:C,2,FALSE), "Invalid Building Name"))</f>
        <v/>
      </c>
      <c r="C660" s="65" t="str">
        <f>IF(A660="", "", IFERROR(VLOOKUP(A660, 'Building List'!A:C,3,FALSE), "Invalid Building Name"))</f>
        <v/>
      </c>
      <c r="D660" s="17"/>
      <c r="E660" s="17"/>
      <c r="F660" s="16" t="str">
        <f>IF(G660="", "", IFERROR(VLOOKUP(G660,'Location Type Codes'!F:G,2,FALSE), "Invalid Room Type"))</f>
        <v/>
      </c>
      <c r="G660" s="15"/>
      <c r="H660" s="16" t="str">
        <f>IF(I660="", "", IFERROR(VLOOKUP(I660,'Org Hierarchy'!F:G,2,FALSE), "Invalid Department"))</f>
        <v/>
      </c>
      <c r="I660" s="15"/>
      <c r="J660" s="17"/>
      <c r="K660" s="16" t="str">
        <f>IF(L660="", "", IFERROR(VLOOKUP(L660,Functionalization!A:B,2,FALSE), "Invalid Cost Pool"))</f>
        <v/>
      </c>
      <c r="L660" s="15"/>
      <c r="M660" s="17"/>
      <c r="N660" s="29"/>
    </row>
    <row r="661" spans="1:14">
      <c r="A661" s="60"/>
      <c r="B661" s="16" t="str">
        <f>IF(A661="", "", IFERROR(VLOOKUP(A661, 'Building List'!A:C,2,FALSE), "Invalid Building Name"))</f>
        <v/>
      </c>
      <c r="C661" s="65" t="str">
        <f>IF(A661="", "", IFERROR(VLOOKUP(A661, 'Building List'!A:C,3,FALSE), "Invalid Building Name"))</f>
        <v/>
      </c>
      <c r="D661" s="17"/>
      <c r="E661" s="17"/>
      <c r="F661" s="16" t="str">
        <f>IF(G661="", "", IFERROR(VLOOKUP(G661,'Location Type Codes'!F:G,2,FALSE), "Invalid Room Type"))</f>
        <v/>
      </c>
      <c r="G661" s="15"/>
      <c r="H661" s="16" t="str">
        <f>IF(I661="", "", IFERROR(VLOOKUP(I661,'Org Hierarchy'!F:G,2,FALSE), "Invalid Department"))</f>
        <v/>
      </c>
      <c r="I661" s="15"/>
      <c r="J661" s="17"/>
      <c r="K661" s="16" t="str">
        <f>IF(L661="", "", IFERROR(VLOOKUP(L661,Functionalization!A:B,2,FALSE), "Invalid Cost Pool"))</f>
        <v/>
      </c>
      <c r="L661" s="15"/>
      <c r="M661" s="17"/>
      <c r="N661" s="29"/>
    </row>
    <row r="662" spans="1:14">
      <c r="A662" s="60"/>
      <c r="B662" s="16" t="str">
        <f>IF(A662="", "", IFERROR(VLOOKUP(A662, 'Building List'!A:C,2,FALSE), "Invalid Building Name"))</f>
        <v/>
      </c>
      <c r="C662" s="65" t="str">
        <f>IF(A662="", "", IFERROR(VLOOKUP(A662, 'Building List'!A:C,3,FALSE), "Invalid Building Name"))</f>
        <v/>
      </c>
      <c r="D662" s="17"/>
      <c r="E662" s="17"/>
      <c r="F662" s="16" t="str">
        <f>IF(G662="", "", IFERROR(VLOOKUP(G662,'Location Type Codes'!F:G,2,FALSE), "Invalid Room Type"))</f>
        <v/>
      </c>
      <c r="G662" s="15"/>
      <c r="H662" s="16" t="str">
        <f>IF(I662="", "", IFERROR(VLOOKUP(I662,'Org Hierarchy'!F:G,2,FALSE), "Invalid Department"))</f>
        <v/>
      </c>
      <c r="I662" s="15"/>
      <c r="J662" s="17"/>
      <c r="K662" s="16" t="str">
        <f>IF(L662="", "", IFERROR(VLOOKUP(L662,Functionalization!A:B,2,FALSE), "Invalid Cost Pool"))</f>
        <v/>
      </c>
      <c r="L662" s="15"/>
      <c r="M662" s="17"/>
      <c r="N662" s="29"/>
    </row>
    <row r="663" spans="1:14">
      <c r="A663" s="60"/>
      <c r="B663" s="16" t="str">
        <f>IF(A663="", "", IFERROR(VLOOKUP(A663, 'Building List'!A:C,2,FALSE), "Invalid Building Name"))</f>
        <v/>
      </c>
      <c r="C663" s="65" t="str">
        <f>IF(A663="", "", IFERROR(VLOOKUP(A663, 'Building List'!A:C,3,FALSE), "Invalid Building Name"))</f>
        <v/>
      </c>
      <c r="D663" s="17"/>
      <c r="E663" s="17"/>
      <c r="F663" s="16" t="str">
        <f>IF(G663="", "", IFERROR(VLOOKUP(G663,'Location Type Codes'!F:G,2,FALSE), "Invalid Room Type"))</f>
        <v/>
      </c>
      <c r="G663" s="15"/>
      <c r="H663" s="16" t="str">
        <f>IF(I663="", "", IFERROR(VLOOKUP(I663,'Org Hierarchy'!F:G,2,FALSE), "Invalid Department"))</f>
        <v/>
      </c>
      <c r="I663" s="15"/>
      <c r="J663" s="17"/>
      <c r="K663" s="16" t="str">
        <f>IF(L663="", "", IFERROR(VLOOKUP(L663,Functionalization!A:B,2,FALSE), "Invalid Cost Pool"))</f>
        <v/>
      </c>
      <c r="L663" s="15"/>
      <c r="M663" s="17"/>
      <c r="N663" s="29"/>
    </row>
    <row r="664" spans="1:14">
      <c r="A664" s="60"/>
      <c r="B664" s="16" t="str">
        <f>IF(A664="", "", IFERROR(VLOOKUP(A664, 'Building List'!A:C,2,FALSE), "Invalid Building Name"))</f>
        <v/>
      </c>
      <c r="C664" s="65" t="str">
        <f>IF(A664="", "", IFERROR(VLOOKUP(A664, 'Building List'!A:C,3,FALSE), "Invalid Building Name"))</f>
        <v/>
      </c>
      <c r="D664" s="17"/>
      <c r="E664" s="17"/>
      <c r="F664" s="16" t="str">
        <f>IF(G664="", "", IFERROR(VLOOKUP(G664,'Location Type Codes'!F:G,2,FALSE), "Invalid Room Type"))</f>
        <v/>
      </c>
      <c r="G664" s="15"/>
      <c r="H664" s="16" t="str">
        <f>IF(I664="", "", IFERROR(VLOOKUP(I664,'Org Hierarchy'!F:G,2,FALSE), "Invalid Department"))</f>
        <v/>
      </c>
      <c r="I664" s="15"/>
      <c r="J664" s="17"/>
      <c r="K664" s="16" t="str">
        <f>IF(L664="", "", IFERROR(VLOOKUP(L664,Functionalization!A:B,2,FALSE), "Invalid Cost Pool"))</f>
        <v/>
      </c>
      <c r="L664" s="15"/>
      <c r="M664" s="17"/>
      <c r="N664" s="29"/>
    </row>
    <row r="665" spans="1:14">
      <c r="A665" s="60"/>
      <c r="B665" s="16" t="str">
        <f>IF(A665="", "", IFERROR(VLOOKUP(A665, 'Building List'!A:C,2,FALSE), "Invalid Building Name"))</f>
        <v/>
      </c>
      <c r="C665" s="65" t="str">
        <f>IF(A665="", "", IFERROR(VLOOKUP(A665, 'Building List'!A:C,3,FALSE), "Invalid Building Name"))</f>
        <v/>
      </c>
      <c r="D665" s="17"/>
      <c r="E665" s="17"/>
      <c r="F665" s="16" t="str">
        <f>IF(G665="", "", IFERROR(VLOOKUP(G665,'Location Type Codes'!F:G,2,FALSE), "Invalid Room Type"))</f>
        <v/>
      </c>
      <c r="G665" s="15"/>
      <c r="H665" s="16" t="str">
        <f>IF(I665="", "", IFERROR(VLOOKUP(I665,'Org Hierarchy'!F:G,2,FALSE), "Invalid Department"))</f>
        <v/>
      </c>
      <c r="I665" s="15"/>
      <c r="J665" s="17"/>
      <c r="K665" s="16" t="str">
        <f>IF(L665="", "", IFERROR(VLOOKUP(L665,Functionalization!A:B,2,FALSE), "Invalid Cost Pool"))</f>
        <v/>
      </c>
      <c r="L665" s="15"/>
      <c r="M665" s="17"/>
      <c r="N665" s="29"/>
    </row>
    <row r="666" spans="1:14">
      <c r="A666" s="60"/>
      <c r="B666" s="16" t="str">
        <f>IF(A666="", "", IFERROR(VLOOKUP(A666, 'Building List'!A:C,2,FALSE), "Invalid Building Name"))</f>
        <v/>
      </c>
      <c r="C666" s="65" t="str">
        <f>IF(A666="", "", IFERROR(VLOOKUP(A666, 'Building List'!A:C,3,FALSE), "Invalid Building Name"))</f>
        <v/>
      </c>
      <c r="D666" s="17"/>
      <c r="E666" s="17"/>
      <c r="F666" s="16" t="str">
        <f>IF(G666="", "", IFERROR(VLOOKUP(G666,'Location Type Codes'!F:G,2,FALSE), "Invalid Room Type"))</f>
        <v/>
      </c>
      <c r="G666" s="15"/>
      <c r="H666" s="16" t="str">
        <f>IF(I666="", "", IFERROR(VLOOKUP(I666,'Org Hierarchy'!F:G,2,FALSE), "Invalid Department"))</f>
        <v/>
      </c>
      <c r="I666" s="15"/>
      <c r="J666" s="17"/>
      <c r="K666" s="16" t="str">
        <f>IF(L666="", "", IFERROR(VLOOKUP(L666,Functionalization!A:B,2,FALSE), "Invalid Cost Pool"))</f>
        <v/>
      </c>
      <c r="L666" s="15"/>
      <c r="M666" s="17"/>
      <c r="N666" s="29"/>
    </row>
    <row r="667" spans="1:14">
      <c r="A667" s="60"/>
      <c r="B667" s="16" t="str">
        <f>IF(A667="", "", IFERROR(VLOOKUP(A667, 'Building List'!A:C,2,FALSE), "Invalid Building Name"))</f>
        <v/>
      </c>
      <c r="C667" s="65" t="str">
        <f>IF(A667="", "", IFERROR(VLOOKUP(A667, 'Building List'!A:C,3,FALSE), "Invalid Building Name"))</f>
        <v/>
      </c>
      <c r="D667" s="17"/>
      <c r="E667" s="17"/>
      <c r="F667" s="16" t="str">
        <f>IF(G667="", "", IFERROR(VLOOKUP(G667,'Location Type Codes'!F:G,2,FALSE), "Invalid Room Type"))</f>
        <v/>
      </c>
      <c r="G667" s="15"/>
      <c r="H667" s="16" t="str">
        <f>IF(I667="", "", IFERROR(VLOOKUP(I667,'Org Hierarchy'!F:G,2,FALSE), "Invalid Department"))</f>
        <v/>
      </c>
      <c r="I667" s="15"/>
      <c r="J667" s="17"/>
      <c r="K667" s="16" t="str">
        <f>IF(L667="", "", IFERROR(VLOOKUP(L667,Functionalization!A:B,2,FALSE), "Invalid Cost Pool"))</f>
        <v/>
      </c>
      <c r="L667" s="15"/>
      <c r="M667" s="17"/>
      <c r="N667" s="29"/>
    </row>
    <row r="668" spans="1:14">
      <c r="A668" s="60"/>
      <c r="B668" s="16" t="str">
        <f>IF(A668="", "", IFERROR(VLOOKUP(A668, 'Building List'!A:C,2,FALSE), "Invalid Building Name"))</f>
        <v/>
      </c>
      <c r="C668" s="65" t="str">
        <f>IF(A668="", "", IFERROR(VLOOKUP(A668, 'Building List'!A:C,3,FALSE), "Invalid Building Name"))</f>
        <v/>
      </c>
      <c r="D668" s="17"/>
      <c r="E668" s="17"/>
      <c r="F668" s="16" t="str">
        <f>IF(G668="", "", IFERROR(VLOOKUP(G668,'Location Type Codes'!F:G,2,FALSE), "Invalid Room Type"))</f>
        <v/>
      </c>
      <c r="G668" s="15"/>
      <c r="H668" s="16" t="str">
        <f>IF(I668="", "", IFERROR(VLOOKUP(I668,'Org Hierarchy'!F:G,2,FALSE), "Invalid Department"))</f>
        <v/>
      </c>
      <c r="I668" s="15"/>
      <c r="J668" s="17"/>
      <c r="K668" s="16" t="str">
        <f>IF(L668="", "", IFERROR(VLOOKUP(L668,Functionalization!A:B,2,FALSE), "Invalid Cost Pool"))</f>
        <v/>
      </c>
      <c r="L668" s="15"/>
      <c r="M668" s="17"/>
      <c r="N668" s="29"/>
    </row>
    <row r="669" spans="1:14">
      <c r="A669" s="60"/>
      <c r="B669" s="16" t="str">
        <f>IF(A669="", "", IFERROR(VLOOKUP(A669, 'Building List'!A:C,2,FALSE), "Invalid Building Name"))</f>
        <v/>
      </c>
      <c r="C669" s="65" t="str">
        <f>IF(A669="", "", IFERROR(VLOOKUP(A669, 'Building List'!A:C,3,FALSE), "Invalid Building Name"))</f>
        <v/>
      </c>
      <c r="D669" s="17"/>
      <c r="E669" s="17"/>
      <c r="F669" s="16" t="str">
        <f>IF(G669="", "", IFERROR(VLOOKUP(G669,'Location Type Codes'!F:G,2,FALSE), "Invalid Room Type"))</f>
        <v/>
      </c>
      <c r="G669" s="15"/>
      <c r="H669" s="16" t="str">
        <f>IF(I669="", "", IFERROR(VLOOKUP(I669,'Org Hierarchy'!F:G,2,FALSE), "Invalid Department"))</f>
        <v/>
      </c>
      <c r="I669" s="15"/>
      <c r="J669" s="17"/>
      <c r="K669" s="16" t="str">
        <f>IF(L669="", "", IFERROR(VLOOKUP(L669,Functionalization!A:B,2,FALSE), "Invalid Cost Pool"))</f>
        <v/>
      </c>
      <c r="L669" s="15"/>
      <c r="M669" s="17"/>
      <c r="N669" s="29"/>
    </row>
    <row r="670" spans="1:14">
      <c r="A670" s="60"/>
      <c r="B670" s="16" t="str">
        <f>IF(A670="", "", IFERROR(VLOOKUP(A670, 'Building List'!A:C,2,FALSE), "Invalid Building Name"))</f>
        <v/>
      </c>
      <c r="C670" s="65" t="str">
        <f>IF(A670="", "", IFERROR(VLOOKUP(A670, 'Building List'!A:C,3,FALSE), "Invalid Building Name"))</f>
        <v/>
      </c>
      <c r="D670" s="17"/>
      <c r="E670" s="17"/>
      <c r="F670" s="16" t="str">
        <f>IF(G670="", "", IFERROR(VLOOKUP(G670,'Location Type Codes'!F:G,2,FALSE), "Invalid Room Type"))</f>
        <v/>
      </c>
      <c r="G670" s="15"/>
      <c r="H670" s="16" t="str">
        <f>IF(I670="", "", IFERROR(VLOOKUP(I670,'Org Hierarchy'!F:G,2,FALSE), "Invalid Department"))</f>
        <v/>
      </c>
      <c r="I670" s="15"/>
      <c r="J670" s="17"/>
      <c r="K670" s="16" t="str">
        <f>IF(L670="", "", IFERROR(VLOOKUP(L670,Functionalization!A:B,2,FALSE), "Invalid Cost Pool"))</f>
        <v/>
      </c>
      <c r="L670" s="15"/>
      <c r="M670" s="17"/>
      <c r="N670" s="29"/>
    </row>
    <row r="671" spans="1:14">
      <c r="A671" s="60"/>
      <c r="B671" s="16" t="str">
        <f>IF(A671="", "", IFERROR(VLOOKUP(A671, 'Building List'!A:C,2,FALSE), "Invalid Building Name"))</f>
        <v/>
      </c>
      <c r="C671" s="65" t="str">
        <f>IF(A671="", "", IFERROR(VLOOKUP(A671, 'Building List'!A:C,3,FALSE), "Invalid Building Name"))</f>
        <v/>
      </c>
      <c r="D671" s="17"/>
      <c r="E671" s="17"/>
      <c r="F671" s="16" t="str">
        <f>IF(G671="", "", IFERROR(VLOOKUP(G671,'Location Type Codes'!F:G,2,FALSE), "Invalid Room Type"))</f>
        <v/>
      </c>
      <c r="G671" s="15"/>
      <c r="H671" s="16" t="str">
        <f>IF(I671="", "", IFERROR(VLOOKUP(I671,'Org Hierarchy'!F:G,2,FALSE), "Invalid Department"))</f>
        <v/>
      </c>
      <c r="I671" s="15"/>
      <c r="J671" s="17"/>
      <c r="K671" s="16" t="str">
        <f>IF(L671="", "", IFERROR(VLOOKUP(L671,Functionalization!A:B,2,FALSE), "Invalid Cost Pool"))</f>
        <v/>
      </c>
      <c r="L671" s="15"/>
      <c r="M671" s="17"/>
      <c r="N671" s="29"/>
    </row>
    <row r="672" spans="1:14">
      <c r="A672" s="60"/>
      <c r="B672" s="16" t="str">
        <f>IF(A672="", "", IFERROR(VLOOKUP(A672, 'Building List'!A:C,2,FALSE), "Invalid Building Name"))</f>
        <v/>
      </c>
      <c r="C672" s="65" t="str">
        <f>IF(A672="", "", IFERROR(VLOOKUP(A672, 'Building List'!A:C,3,FALSE), "Invalid Building Name"))</f>
        <v/>
      </c>
      <c r="D672" s="17"/>
      <c r="E672" s="17"/>
      <c r="F672" s="16" t="str">
        <f>IF(G672="", "", IFERROR(VLOOKUP(G672,'Location Type Codes'!F:G,2,FALSE), "Invalid Room Type"))</f>
        <v/>
      </c>
      <c r="G672" s="15"/>
      <c r="H672" s="16" t="str">
        <f>IF(I672="", "", IFERROR(VLOOKUP(I672,'Org Hierarchy'!F:G,2,FALSE), "Invalid Department"))</f>
        <v/>
      </c>
      <c r="I672" s="15"/>
      <c r="J672" s="17"/>
      <c r="K672" s="16" t="str">
        <f>IF(L672="", "", IFERROR(VLOOKUP(L672,Functionalization!A:B,2,FALSE), "Invalid Cost Pool"))</f>
        <v/>
      </c>
      <c r="L672" s="15"/>
      <c r="M672" s="17"/>
      <c r="N672" s="29"/>
    </row>
    <row r="673" spans="1:14">
      <c r="A673" s="60"/>
      <c r="B673" s="16" t="str">
        <f>IF(A673="", "", IFERROR(VLOOKUP(A673, 'Building List'!A:C,2,FALSE), "Invalid Building Name"))</f>
        <v/>
      </c>
      <c r="C673" s="65" t="str">
        <f>IF(A673="", "", IFERROR(VLOOKUP(A673, 'Building List'!A:C,3,FALSE), "Invalid Building Name"))</f>
        <v/>
      </c>
      <c r="D673" s="17"/>
      <c r="E673" s="17"/>
      <c r="F673" s="16" t="str">
        <f>IF(G673="", "", IFERROR(VLOOKUP(G673,'Location Type Codes'!F:G,2,FALSE), "Invalid Room Type"))</f>
        <v/>
      </c>
      <c r="G673" s="15"/>
      <c r="H673" s="16" t="str">
        <f>IF(I673="", "", IFERROR(VLOOKUP(I673,'Org Hierarchy'!F:G,2,FALSE), "Invalid Department"))</f>
        <v/>
      </c>
      <c r="I673" s="15"/>
      <c r="J673" s="17"/>
      <c r="K673" s="16" t="str">
        <f>IF(L673="", "", IFERROR(VLOOKUP(L673,Functionalization!A:B,2,FALSE), "Invalid Cost Pool"))</f>
        <v/>
      </c>
      <c r="L673" s="15"/>
      <c r="M673" s="17"/>
      <c r="N673" s="29"/>
    </row>
    <row r="674" spans="1:14">
      <c r="A674" s="60"/>
      <c r="B674" s="16" t="str">
        <f>IF(A674="", "", IFERROR(VLOOKUP(A674, 'Building List'!A:C,2,FALSE), "Invalid Building Name"))</f>
        <v/>
      </c>
      <c r="C674" s="65" t="str">
        <f>IF(A674="", "", IFERROR(VLOOKUP(A674, 'Building List'!A:C,3,FALSE), "Invalid Building Name"))</f>
        <v/>
      </c>
      <c r="D674" s="17"/>
      <c r="E674" s="17"/>
      <c r="F674" s="16" t="str">
        <f>IF(G674="", "", IFERROR(VLOOKUP(G674,'Location Type Codes'!F:G,2,FALSE), "Invalid Room Type"))</f>
        <v/>
      </c>
      <c r="G674" s="15"/>
      <c r="H674" s="16" t="str">
        <f>IF(I674="", "", IFERROR(VLOOKUP(I674,'Org Hierarchy'!F:G,2,FALSE), "Invalid Department"))</f>
        <v/>
      </c>
      <c r="I674" s="15"/>
      <c r="J674" s="17"/>
      <c r="K674" s="16" t="str">
        <f>IF(L674="", "", IFERROR(VLOOKUP(L674,Functionalization!A:B,2,FALSE), "Invalid Cost Pool"))</f>
        <v/>
      </c>
      <c r="L674" s="15"/>
      <c r="M674" s="17"/>
      <c r="N674" s="29"/>
    </row>
    <row r="675" spans="1:14">
      <c r="A675" s="60"/>
      <c r="B675" s="16" t="str">
        <f>IF(A675="", "", IFERROR(VLOOKUP(A675, 'Building List'!A:C,2,FALSE), "Invalid Building Name"))</f>
        <v/>
      </c>
      <c r="C675" s="65" t="str">
        <f>IF(A675="", "", IFERROR(VLOOKUP(A675, 'Building List'!A:C,3,FALSE), "Invalid Building Name"))</f>
        <v/>
      </c>
      <c r="D675" s="17"/>
      <c r="E675" s="17"/>
      <c r="F675" s="16" t="str">
        <f>IF(G675="", "", IFERROR(VLOOKUP(G675,'Location Type Codes'!F:G,2,FALSE), "Invalid Room Type"))</f>
        <v/>
      </c>
      <c r="G675" s="15"/>
      <c r="H675" s="16" t="str">
        <f>IF(I675="", "", IFERROR(VLOOKUP(I675,'Org Hierarchy'!F:G,2,FALSE), "Invalid Department"))</f>
        <v/>
      </c>
      <c r="I675" s="15"/>
      <c r="J675" s="17"/>
      <c r="K675" s="16" t="str">
        <f>IF(L675="", "", IFERROR(VLOOKUP(L675,Functionalization!A:B,2,FALSE), "Invalid Cost Pool"))</f>
        <v/>
      </c>
      <c r="L675" s="15"/>
      <c r="M675" s="17"/>
      <c r="N675" s="29"/>
    </row>
    <row r="676" spans="1:14">
      <c r="A676" s="60"/>
      <c r="B676" s="16" t="str">
        <f>IF(A676="", "", IFERROR(VLOOKUP(A676, 'Building List'!A:C,2,FALSE), "Invalid Building Name"))</f>
        <v/>
      </c>
      <c r="C676" s="65" t="str">
        <f>IF(A676="", "", IFERROR(VLOOKUP(A676, 'Building List'!A:C,3,FALSE), "Invalid Building Name"))</f>
        <v/>
      </c>
      <c r="D676" s="17"/>
      <c r="E676" s="17"/>
      <c r="F676" s="16" t="str">
        <f>IF(G676="", "", IFERROR(VLOOKUP(G676,'Location Type Codes'!F:G,2,FALSE), "Invalid Room Type"))</f>
        <v/>
      </c>
      <c r="G676" s="15"/>
      <c r="H676" s="16" t="str">
        <f>IF(I676="", "", IFERROR(VLOOKUP(I676,'Org Hierarchy'!F:G,2,FALSE), "Invalid Department"))</f>
        <v/>
      </c>
      <c r="I676" s="15"/>
      <c r="J676" s="17"/>
      <c r="K676" s="16" t="str">
        <f>IF(L676="", "", IFERROR(VLOOKUP(L676,Functionalization!A:B,2,FALSE), "Invalid Cost Pool"))</f>
        <v/>
      </c>
      <c r="L676" s="15"/>
      <c r="M676" s="17"/>
      <c r="N676" s="29"/>
    </row>
    <row r="677" spans="1:14">
      <c r="A677" s="60"/>
      <c r="B677" s="16" t="str">
        <f>IF(A677="", "", IFERROR(VLOOKUP(A677, 'Building List'!A:C,2,FALSE), "Invalid Building Name"))</f>
        <v/>
      </c>
      <c r="C677" s="65" t="str">
        <f>IF(A677="", "", IFERROR(VLOOKUP(A677, 'Building List'!A:C,3,FALSE), "Invalid Building Name"))</f>
        <v/>
      </c>
      <c r="D677" s="17"/>
      <c r="E677" s="17"/>
      <c r="F677" s="16" t="str">
        <f>IF(G677="", "", IFERROR(VLOOKUP(G677,'Location Type Codes'!F:G,2,FALSE), "Invalid Room Type"))</f>
        <v/>
      </c>
      <c r="G677" s="15"/>
      <c r="H677" s="16" t="str">
        <f>IF(I677="", "", IFERROR(VLOOKUP(I677,'Org Hierarchy'!F:G,2,FALSE), "Invalid Department"))</f>
        <v/>
      </c>
      <c r="I677" s="15"/>
      <c r="J677" s="17"/>
      <c r="K677" s="16" t="str">
        <f>IF(L677="", "", IFERROR(VLOOKUP(L677,Functionalization!A:B,2,FALSE), "Invalid Cost Pool"))</f>
        <v/>
      </c>
      <c r="L677" s="15"/>
      <c r="M677" s="17"/>
      <c r="N677" s="29"/>
    </row>
    <row r="678" spans="1:14">
      <c r="A678" s="60"/>
      <c r="B678" s="16" t="str">
        <f>IF(A678="", "", IFERROR(VLOOKUP(A678, 'Building List'!A:C,2,FALSE), "Invalid Building Name"))</f>
        <v/>
      </c>
      <c r="C678" s="65" t="str">
        <f>IF(A678="", "", IFERROR(VLOOKUP(A678, 'Building List'!A:C,3,FALSE), "Invalid Building Name"))</f>
        <v/>
      </c>
      <c r="D678" s="17"/>
      <c r="E678" s="17"/>
      <c r="F678" s="16" t="str">
        <f>IF(G678="", "", IFERROR(VLOOKUP(G678,'Location Type Codes'!F:G,2,FALSE), "Invalid Room Type"))</f>
        <v/>
      </c>
      <c r="G678" s="15"/>
      <c r="H678" s="16" t="str">
        <f>IF(I678="", "", IFERROR(VLOOKUP(I678,'Org Hierarchy'!F:G,2,FALSE), "Invalid Department"))</f>
        <v/>
      </c>
      <c r="I678" s="15"/>
      <c r="J678" s="17"/>
      <c r="K678" s="16" t="str">
        <f>IF(L678="", "", IFERROR(VLOOKUP(L678,Functionalization!A:B,2,FALSE), "Invalid Cost Pool"))</f>
        <v/>
      </c>
      <c r="L678" s="15"/>
      <c r="M678" s="17"/>
      <c r="N678" s="29"/>
    </row>
    <row r="679" spans="1:14">
      <c r="A679" s="60"/>
      <c r="B679" s="16" t="str">
        <f>IF(A679="", "", IFERROR(VLOOKUP(A679, 'Building List'!A:C,2,FALSE), "Invalid Building Name"))</f>
        <v/>
      </c>
      <c r="C679" s="65" t="str">
        <f>IF(A679="", "", IFERROR(VLOOKUP(A679, 'Building List'!A:C,3,FALSE), "Invalid Building Name"))</f>
        <v/>
      </c>
      <c r="D679" s="17"/>
      <c r="E679" s="17"/>
      <c r="F679" s="16" t="str">
        <f>IF(G679="", "", IFERROR(VLOOKUP(G679,'Location Type Codes'!F:G,2,FALSE), "Invalid Room Type"))</f>
        <v/>
      </c>
      <c r="G679" s="15"/>
      <c r="H679" s="16" t="str">
        <f>IF(I679="", "", IFERROR(VLOOKUP(I679,'Org Hierarchy'!F:G,2,FALSE), "Invalid Department"))</f>
        <v/>
      </c>
      <c r="I679" s="15"/>
      <c r="J679" s="17"/>
      <c r="K679" s="16" t="str">
        <f>IF(L679="", "", IFERROR(VLOOKUP(L679,Functionalization!A:B,2,FALSE), "Invalid Cost Pool"))</f>
        <v/>
      </c>
      <c r="L679" s="15"/>
      <c r="M679" s="17"/>
      <c r="N679" s="29"/>
    </row>
    <row r="680" spans="1:14">
      <c r="A680" s="60"/>
      <c r="B680" s="16" t="str">
        <f>IF(A680="", "", IFERROR(VLOOKUP(A680, 'Building List'!A:C,2,FALSE), "Invalid Building Name"))</f>
        <v/>
      </c>
      <c r="C680" s="65" t="str">
        <f>IF(A680="", "", IFERROR(VLOOKUP(A680, 'Building List'!A:C,3,FALSE), "Invalid Building Name"))</f>
        <v/>
      </c>
      <c r="D680" s="17"/>
      <c r="E680" s="17"/>
      <c r="F680" s="16" t="str">
        <f>IF(G680="", "", IFERROR(VLOOKUP(G680,'Location Type Codes'!F:G,2,FALSE), "Invalid Room Type"))</f>
        <v/>
      </c>
      <c r="G680" s="15"/>
      <c r="H680" s="16" t="str">
        <f>IF(I680="", "", IFERROR(VLOOKUP(I680,'Org Hierarchy'!F:G,2,FALSE), "Invalid Department"))</f>
        <v/>
      </c>
      <c r="I680" s="15"/>
      <c r="J680" s="17"/>
      <c r="K680" s="16" t="str">
        <f>IF(L680="", "", IFERROR(VLOOKUP(L680,Functionalization!A:B,2,FALSE), "Invalid Cost Pool"))</f>
        <v/>
      </c>
      <c r="L680" s="15"/>
      <c r="M680" s="17"/>
      <c r="N680" s="29"/>
    </row>
    <row r="681" spans="1:14">
      <c r="A681" s="60"/>
      <c r="B681" s="16" t="str">
        <f>IF(A681="", "", IFERROR(VLOOKUP(A681, 'Building List'!A:C,2,FALSE), "Invalid Building Name"))</f>
        <v/>
      </c>
      <c r="C681" s="65" t="str">
        <f>IF(A681="", "", IFERROR(VLOOKUP(A681, 'Building List'!A:C,3,FALSE), "Invalid Building Name"))</f>
        <v/>
      </c>
      <c r="D681" s="17"/>
      <c r="E681" s="17"/>
      <c r="F681" s="16" t="str">
        <f>IF(G681="", "", IFERROR(VLOOKUP(G681,'Location Type Codes'!F:G,2,FALSE), "Invalid Room Type"))</f>
        <v/>
      </c>
      <c r="G681" s="15"/>
      <c r="H681" s="16" t="str">
        <f>IF(I681="", "", IFERROR(VLOOKUP(I681,'Org Hierarchy'!F:G,2,FALSE), "Invalid Department"))</f>
        <v/>
      </c>
      <c r="I681" s="15"/>
      <c r="J681" s="17"/>
      <c r="K681" s="16" t="str">
        <f>IF(L681="", "", IFERROR(VLOOKUP(L681,Functionalization!A:B,2,FALSE), "Invalid Cost Pool"))</f>
        <v/>
      </c>
      <c r="L681" s="15"/>
      <c r="M681" s="17"/>
      <c r="N681" s="29"/>
    </row>
    <row r="682" spans="1:14">
      <c r="A682" s="60"/>
      <c r="B682" s="16" t="str">
        <f>IF(A682="", "", IFERROR(VLOOKUP(A682, 'Building List'!A:C,2,FALSE), "Invalid Building Name"))</f>
        <v/>
      </c>
      <c r="C682" s="65" t="str">
        <f>IF(A682="", "", IFERROR(VLOOKUP(A682, 'Building List'!A:C,3,FALSE), "Invalid Building Name"))</f>
        <v/>
      </c>
      <c r="D682" s="17"/>
      <c r="E682" s="17"/>
      <c r="F682" s="16" t="str">
        <f>IF(G682="", "", IFERROR(VLOOKUP(G682,'Location Type Codes'!F:G,2,FALSE), "Invalid Room Type"))</f>
        <v/>
      </c>
      <c r="G682" s="15"/>
      <c r="H682" s="16" t="str">
        <f>IF(I682="", "", IFERROR(VLOOKUP(I682,'Org Hierarchy'!F:G,2,FALSE), "Invalid Department"))</f>
        <v/>
      </c>
      <c r="I682" s="15"/>
      <c r="J682" s="17"/>
      <c r="K682" s="16" t="str">
        <f>IF(L682="", "", IFERROR(VLOOKUP(L682,Functionalization!A:B,2,FALSE), "Invalid Cost Pool"))</f>
        <v/>
      </c>
      <c r="L682" s="15"/>
      <c r="M682" s="17"/>
      <c r="N682" s="29"/>
    </row>
    <row r="683" spans="1:14">
      <c r="A683" s="60"/>
      <c r="B683" s="16" t="str">
        <f>IF(A683="", "", IFERROR(VLOOKUP(A683, 'Building List'!A:C,2,FALSE), "Invalid Building Name"))</f>
        <v/>
      </c>
      <c r="C683" s="65" t="str">
        <f>IF(A683="", "", IFERROR(VLOOKUP(A683, 'Building List'!A:C,3,FALSE), "Invalid Building Name"))</f>
        <v/>
      </c>
      <c r="D683" s="17"/>
      <c r="E683" s="17"/>
      <c r="F683" s="16" t="str">
        <f>IF(G683="", "", IFERROR(VLOOKUP(G683,'Location Type Codes'!F:G,2,FALSE), "Invalid Room Type"))</f>
        <v/>
      </c>
      <c r="G683" s="15"/>
      <c r="H683" s="16" t="str">
        <f>IF(I683="", "", IFERROR(VLOOKUP(I683,'Org Hierarchy'!F:G,2,FALSE), "Invalid Department"))</f>
        <v/>
      </c>
      <c r="I683" s="15"/>
      <c r="J683" s="17"/>
      <c r="K683" s="16" t="str">
        <f>IF(L683="", "", IFERROR(VLOOKUP(L683,Functionalization!A:B,2,FALSE), "Invalid Cost Pool"))</f>
        <v/>
      </c>
      <c r="L683" s="15"/>
      <c r="M683" s="17"/>
      <c r="N683" s="29"/>
    </row>
    <row r="684" spans="1:14">
      <c r="A684" s="60"/>
      <c r="B684" s="16" t="str">
        <f>IF(A684="", "", IFERROR(VLOOKUP(A684, 'Building List'!A:C,2,FALSE), "Invalid Building Name"))</f>
        <v/>
      </c>
      <c r="C684" s="65" t="str">
        <f>IF(A684="", "", IFERROR(VLOOKUP(A684, 'Building List'!A:C,3,FALSE), "Invalid Building Name"))</f>
        <v/>
      </c>
      <c r="D684" s="17"/>
      <c r="E684" s="17"/>
      <c r="F684" s="16" t="str">
        <f>IF(G684="", "", IFERROR(VLOOKUP(G684,'Location Type Codes'!F:G,2,FALSE), "Invalid Room Type"))</f>
        <v/>
      </c>
      <c r="G684" s="15"/>
      <c r="H684" s="16" t="str">
        <f>IF(I684="", "", IFERROR(VLOOKUP(I684,'Org Hierarchy'!F:G,2,FALSE), "Invalid Department"))</f>
        <v/>
      </c>
      <c r="I684" s="15"/>
      <c r="J684" s="17"/>
      <c r="K684" s="16" t="str">
        <f>IF(L684="", "", IFERROR(VLOOKUP(L684,Functionalization!A:B,2,FALSE), "Invalid Cost Pool"))</f>
        <v/>
      </c>
      <c r="L684" s="15"/>
      <c r="M684" s="17"/>
      <c r="N684" s="29"/>
    </row>
    <row r="685" spans="1:14">
      <c r="A685" s="60"/>
      <c r="B685" s="16" t="str">
        <f>IF(A685="", "", IFERROR(VLOOKUP(A685, 'Building List'!A:C,2,FALSE), "Invalid Building Name"))</f>
        <v/>
      </c>
      <c r="C685" s="65" t="str">
        <f>IF(A685="", "", IFERROR(VLOOKUP(A685, 'Building List'!A:C,3,FALSE), "Invalid Building Name"))</f>
        <v/>
      </c>
      <c r="D685" s="17"/>
      <c r="E685" s="17"/>
      <c r="F685" s="16" t="str">
        <f>IF(G685="", "", IFERROR(VLOOKUP(G685,'Location Type Codes'!F:G,2,FALSE), "Invalid Room Type"))</f>
        <v/>
      </c>
      <c r="G685" s="15"/>
      <c r="H685" s="16" t="str">
        <f>IF(I685="", "", IFERROR(VLOOKUP(I685,'Org Hierarchy'!F:G,2,FALSE), "Invalid Department"))</f>
        <v/>
      </c>
      <c r="I685" s="15"/>
      <c r="J685" s="17"/>
      <c r="K685" s="16" t="str">
        <f>IF(L685="", "", IFERROR(VLOOKUP(L685,Functionalization!A:B,2,FALSE), "Invalid Cost Pool"))</f>
        <v/>
      </c>
      <c r="L685" s="15"/>
      <c r="M685" s="17"/>
      <c r="N685" s="29"/>
    </row>
    <row r="686" spans="1:14">
      <c r="A686" s="60"/>
      <c r="B686" s="16" t="str">
        <f>IF(A686="", "", IFERROR(VLOOKUP(A686, 'Building List'!A:C,2,FALSE), "Invalid Building Name"))</f>
        <v/>
      </c>
      <c r="C686" s="65" t="str">
        <f>IF(A686="", "", IFERROR(VLOOKUP(A686, 'Building List'!A:C,3,FALSE), "Invalid Building Name"))</f>
        <v/>
      </c>
      <c r="D686" s="17"/>
      <c r="E686" s="17"/>
      <c r="F686" s="16" t="str">
        <f>IF(G686="", "", IFERROR(VLOOKUP(G686,'Location Type Codes'!F:G,2,FALSE), "Invalid Room Type"))</f>
        <v/>
      </c>
      <c r="G686" s="15"/>
      <c r="H686" s="16" t="str">
        <f>IF(I686="", "", IFERROR(VLOOKUP(I686,'Org Hierarchy'!F:G,2,FALSE), "Invalid Department"))</f>
        <v/>
      </c>
      <c r="I686" s="15"/>
      <c r="J686" s="17"/>
      <c r="K686" s="16" t="str">
        <f>IF(L686="", "", IFERROR(VLOOKUP(L686,Functionalization!A:B,2,FALSE), "Invalid Cost Pool"))</f>
        <v/>
      </c>
      <c r="L686" s="15"/>
      <c r="M686" s="17"/>
      <c r="N686" s="29"/>
    </row>
    <row r="687" spans="1:14">
      <c r="A687" s="60"/>
      <c r="B687" s="16" t="str">
        <f>IF(A687="", "", IFERROR(VLOOKUP(A687, 'Building List'!A:C,2,FALSE), "Invalid Building Name"))</f>
        <v/>
      </c>
      <c r="C687" s="65" t="str">
        <f>IF(A687="", "", IFERROR(VLOOKUP(A687, 'Building List'!A:C,3,FALSE), "Invalid Building Name"))</f>
        <v/>
      </c>
      <c r="D687" s="17"/>
      <c r="E687" s="17"/>
      <c r="F687" s="16" t="str">
        <f>IF(G687="", "", IFERROR(VLOOKUP(G687,'Location Type Codes'!F:G,2,FALSE), "Invalid Room Type"))</f>
        <v/>
      </c>
      <c r="G687" s="15"/>
      <c r="H687" s="16" t="str">
        <f>IF(I687="", "", IFERROR(VLOOKUP(I687,'Org Hierarchy'!F:G,2,FALSE), "Invalid Department"))</f>
        <v/>
      </c>
      <c r="I687" s="15"/>
      <c r="J687" s="17"/>
      <c r="K687" s="16" t="str">
        <f>IF(L687="", "", IFERROR(VLOOKUP(L687,Functionalization!A:B,2,FALSE), "Invalid Cost Pool"))</f>
        <v/>
      </c>
      <c r="L687" s="15"/>
      <c r="M687" s="17"/>
      <c r="N687" s="29"/>
    </row>
    <row r="688" spans="1:14">
      <c r="A688" s="60"/>
      <c r="B688" s="16" t="str">
        <f>IF(A688="", "", IFERROR(VLOOKUP(A688, 'Building List'!A:C,2,FALSE), "Invalid Building Name"))</f>
        <v/>
      </c>
      <c r="C688" s="65" t="str">
        <f>IF(A688="", "", IFERROR(VLOOKUP(A688, 'Building List'!A:C,3,FALSE), "Invalid Building Name"))</f>
        <v/>
      </c>
      <c r="D688" s="17"/>
      <c r="E688" s="17"/>
      <c r="F688" s="16" t="str">
        <f>IF(G688="", "", IFERROR(VLOOKUP(G688,'Location Type Codes'!F:G,2,FALSE), "Invalid Room Type"))</f>
        <v/>
      </c>
      <c r="G688" s="15"/>
      <c r="H688" s="16" t="str">
        <f>IF(I688="", "", IFERROR(VLOOKUP(I688,'Org Hierarchy'!F:G,2,FALSE), "Invalid Department"))</f>
        <v/>
      </c>
      <c r="I688" s="15"/>
      <c r="J688" s="17"/>
      <c r="K688" s="16" t="str">
        <f>IF(L688="", "", IFERROR(VLOOKUP(L688,Functionalization!A:B,2,FALSE), "Invalid Cost Pool"))</f>
        <v/>
      </c>
      <c r="L688" s="15"/>
      <c r="M688" s="17"/>
      <c r="N688" s="29"/>
    </row>
    <row r="689" spans="1:14">
      <c r="A689" s="60"/>
      <c r="B689" s="16" t="str">
        <f>IF(A689="", "", IFERROR(VLOOKUP(A689, 'Building List'!A:C,2,FALSE), "Invalid Building Name"))</f>
        <v/>
      </c>
      <c r="C689" s="65" t="str">
        <f>IF(A689="", "", IFERROR(VLOOKUP(A689, 'Building List'!A:C,3,FALSE), "Invalid Building Name"))</f>
        <v/>
      </c>
      <c r="D689" s="17"/>
      <c r="E689" s="17"/>
      <c r="F689" s="16" t="str">
        <f>IF(G689="", "", IFERROR(VLOOKUP(G689,'Location Type Codes'!F:G,2,FALSE), "Invalid Room Type"))</f>
        <v/>
      </c>
      <c r="G689" s="15"/>
      <c r="H689" s="16" t="str">
        <f>IF(I689="", "", IFERROR(VLOOKUP(I689,'Org Hierarchy'!F:G,2,FALSE), "Invalid Department"))</f>
        <v/>
      </c>
      <c r="I689" s="15"/>
      <c r="J689" s="17"/>
      <c r="K689" s="16" t="str">
        <f>IF(L689="", "", IFERROR(VLOOKUP(L689,Functionalization!A:B,2,FALSE), "Invalid Cost Pool"))</f>
        <v/>
      </c>
      <c r="L689" s="15"/>
      <c r="M689" s="17"/>
      <c r="N689" s="29"/>
    </row>
    <row r="690" spans="1:14">
      <c r="A690" s="60"/>
      <c r="B690" s="16" t="str">
        <f>IF(A690="", "", IFERROR(VLOOKUP(A690, 'Building List'!A:C,2,FALSE), "Invalid Building Name"))</f>
        <v/>
      </c>
      <c r="C690" s="65" t="str">
        <f>IF(A690="", "", IFERROR(VLOOKUP(A690, 'Building List'!A:C,3,FALSE), "Invalid Building Name"))</f>
        <v/>
      </c>
      <c r="D690" s="17"/>
      <c r="E690" s="17"/>
      <c r="F690" s="16" t="str">
        <f>IF(G690="", "", IFERROR(VLOOKUP(G690,'Location Type Codes'!F:G,2,FALSE), "Invalid Room Type"))</f>
        <v/>
      </c>
      <c r="G690" s="15"/>
      <c r="H690" s="16" t="str">
        <f>IF(I690="", "", IFERROR(VLOOKUP(I690,'Org Hierarchy'!F:G,2,FALSE), "Invalid Department"))</f>
        <v/>
      </c>
      <c r="I690" s="15"/>
      <c r="J690" s="17"/>
      <c r="K690" s="16" t="str">
        <f>IF(L690="", "", IFERROR(VLOOKUP(L690,Functionalization!A:B,2,FALSE), "Invalid Cost Pool"))</f>
        <v/>
      </c>
      <c r="L690" s="15"/>
      <c r="M690" s="17"/>
      <c r="N690" s="29"/>
    </row>
    <row r="691" spans="1:14">
      <c r="A691" s="60"/>
      <c r="B691" s="16" t="str">
        <f>IF(A691="", "", IFERROR(VLOOKUP(A691, 'Building List'!A:C,2,FALSE), "Invalid Building Name"))</f>
        <v/>
      </c>
      <c r="C691" s="65" t="str">
        <f>IF(A691="", "", IFERROR(VLOOKUP(A691, 'Building List'!A:C,3,FALSE), "Invalid Building Name"))</f>
        <v/>
      </c>
      <c r="D691" s="17"/>
      <c r="E691" s="17"/>
      <c r="F691" s="16" t="str">
        <f>IF(G691="", "", IFERROR(VLOOKUP(G691,'Location Type Codes'!F:G,2,FALSE), "Invalid Room Type"))</f>
        <v/>
      </c>
      <c r="G691" s="15"/>
      <c r="H691" s="16" t="str">
        <f>IF(I691="", "", IFERROR(VLOOKUP(I691,'Org Hierarchy'!F:G,2,FALSE), "Invalid Department"))</f>
        <v/>
      </c>
      <c r="I691" s="15"/>
      <c r="J691" s="17"/>
      <c r="K691" s="16" t="str">
        <f>IF(L691="", "", IFERROR(VLOOKUP(L691,Functionalization!A:B,2,FALSE), "Invalid Cost Pool"))</f>
        <v/>
      </c>
      <c r="L691" s="15"/>
      <c r="M691" s="17"/>
      <c r="N691" s="29"/>
    </row>
    <row r="692" spans="1:14">
      <c r="A692" s="60"/>
      <c r="B692" s="16" t="str">
        <f>IF(A692="", "", IFERROR(VLOOKUP(A692, 'Building List'!A:C,2,FALSE), "Invalid Building Name"))</f>
        <v/>
      </c>
      <c r="C692" s="65" t="str">
        <f>IF(A692="", "", IFERROR(VLOOKUP(A692, 'Building List'!A:C,3,FALSE), "Invalid Building Name"))</f>
        <v/>
      </c>
      <c r="D692" s="17"/>
      <c r="E692" s="17"/>
      <c r="F692" s="16" t="str">
        <f>IF(G692="", "", IFERROR(VLOOKUP(G692,'Location Type Codes'!F:G,2,FALSE), "Invalid Room Type"))</f>
        <v/>
      </c>
      <c r="G692" s="15"/>
      <c r="H692" s="16" t="str">
        <f>IF(I692="", "", IFERROR(VLOOKUP(I692,'Org Hierarchy'!F:G,2,FALSE), "Invalid Department"))</f>
        <v/>
      </c>
      <c r="I692" s="15"/>
      <c r="J692" s="17"/>
      <c r="K692" s="16" t="str">
        <f>IF(L692="", "", IFERROR(VLOOKUP(L692,Functionalization!A:B,2,FALSE), "Invalid Cost Pool"))</f>
        <v/>
      </c>
      <c r="L692" s="15"/>
      <c r="M692" s="17"/>
      <c r="N692" s="29"/>
    </row>
    <row r="693" spans="1:14">
      <c r="A693" s="60"/>
      <c r="B693" s="16" t="str">
        <f>IF(A693="", "", IFERROR(VLOOKUP(A693, 'Building List'!A:C,2,FALSE), "Invalid Building Name"))</f>
        <v/>
      </c>
      <c r="C693" s="65" t="str">
        <f>IF(A693="", "", IFERROR(VLOOKUP(A693, 'Building List'!A:C,3,FALSE), "Invalid Building Name"))</f>
        <v/>
      </c>
      <c r="D693" s="17"/>
      <c r="E693" s="17"/>
      <c r="F693" s="16" t="str">
        <f>IF(G693="", "", IFERROR(VLOOKUP(G693,'Location Type Codes'!F:G,2,FALSE), "Invalid Room Type"))</f>
        <v/>
      </c>
      <c r="G693" s="15"/>
      <c r="H693" s="16" t="str">
        <f>IF(I693="", "", IFERROR(VLOOKUP(I693,'Org Hierarchy'!F:G,2,FALSE), "Invalid Department"))</f>
        <v/>
      </c>
      <c r="I693" s="15"/>
      <c r="J693" s="17"/>
      <c r="K693" s="16" t="str">
        <f>IF(L693="", "", IFERROR(VLOOKUP(L693,Functionalization!A:B,2,FALSE), "Invalid Cost Pool"))</f>
        <v/>
      </c>
      <c r="L693" s="15"/>
      <c r="M693" s="17"/>
      <c r="N693" s="29"/>
    </row>
    <row r="694" spans="1:14">
      <c r="A694" s="60"/>
      <c r="B694" s="16" t="str">
        <f>IF(A694="", "", IFERROR(VLOOKUP(A694, 'Building List'!A:C,2,FALSE), "Invalid Building Name"))</f>
        <v/>
      </c>
      <c r="C694" s="65" t="str">
        <f>IF(A694="", "", IFERROR(VLOOKUP(A694, 'Building List'!A:C,3,FALSE), "Invalid Building Name"))</f>
        <v/>
      </c>
      <c r="D694" s="17"/>
      <c r="E694" s="17"/>
      <c r="F694" s="16" t="str">
        <f>IF(G694="", "", IFERROR(VLOOKUP(G694,'Location Type Codes'!F:G,2,FALSE), "Invalid Room Type"))</f>
        <v/>
      </c>
      <c r="G694" s="15"/>
      <c r="H694" s="16" t="str">
        <f>IF(I694="", "", IFERROR(VLOOKUP(I694,'Org Hierarchy'!F:G,2,FALSE), "Invalid Department"))</f>
        <v/>
      </c>
      <c r="I694" s="15"/>
      <c r="J694" s="17"/>
      <c r="K694" s="16" t="str">
        <f>IF(L694="", "", IFERROR(VLOOKUP(L694,Functionalization!A:B,2,FALSE), "Invalid Cost Pool"))</f>
        <v/>
      </c>
      <c r="L694" s="15"/>
      <c r="M694" s="17"/>
      <c r="N694" s="29"/>
    </row>
    <row r="695" spans="1:14">
      <c r="A695" s="60"/>
      <c r="B695" s="16" t="str">
        <f>IF(A695="", "", IFERROR(VLOOKUP(A695, 'Building List'!A:C,2,FALSE), "Invalid Building Name"))</f>
        <v/>
      </c>
      <c r="C695" s="65" t="str">
        <f>IF(A695="", "", IFERROR(VLOOKUP(A695, 'Building List'!A:C,3,FALSE), "Invalid Building Name"))</f>
        <v/>
      </c>
      <c r="D695" s="17"/>
      <c r="E695" s="17"/>
      <c r="F695" s="16" t="str">
        <f>IF(G695="", "", IFERROR(VLOOKUP(G695,'Location Type Codes'!F:G,2,FALSE), "Invalid Room Type"))</f>
        <v/>
      </c>
      <c r="G695" s="15"/>
      <c r="H695" s="16" t="str">
        <f>IF(I695="", "", IFERROR(VLOOKUP(I695,'Org Hierarchy'!F:G,2,FALSE), "Invalid Department"))</f>
        <v/>
      </c>
      <c r="I695" s="15"/>
      <c r="J695" s="17"/>
      <c r="K695" s="16" t="str">
        <f>IF(L695="", "", IFERROR(VLOOKUP(L695,Functionalization!A:B,2,FALSE), "Invalid Cost Pool"))</f>
        <v/>
      </c>
      <c r="L695" s="15"/>
      <c r="M695" s="17"/>
      <c r="N695" s="29"/>
    </row>
    <row r="696" spans="1:14">
      <c r="A696" s="60"/>
      <c r="B696" s="16" t="str">
        <f>IF(A696="", "", IFERROR(VLOOKUP(A696, 'Building List'!A:C,2,FALSE), "Invalid Building Name"))</f>
        <v/>
      </c>
      <c r="C696" s="65" t="str">
        <f>IF(A696="", "", IFERROR(VLOOKUP(A696, 'Building List'!A:C,3,FALSE), "Invalid Building Name"))</f>
        <v/>
      </c>
      <c r="D696" s="17"/>
      <c r="E696" s="17"/>
      <c r="F696" s="16" t="str">
        <f>IF(G696="", "", IFERROR(VLOOKUP(G696,'Location Type Codes'!F:G,2,FALSE), "Invalid Room Type"))</f>
        <v/>
      </c>
      <c r="G696" s="15"/>
      <c r="H696" s="16" t="str">
        <f>IF(I696="", "", IFERROR(VLOOKUP(I696,'Org Hierarchy'!F:G,2,FALSE), "Invalid Department"))</f>
        <v/>
      </c>
      <c r="I696" s="15"/>
      <c r="J696" s="17"/>
      <c r="K696" s="16" t="str">
        <f>IF(L696="", "", IFERROR(VLOOKUP(L696,Functionalization!A:B,2,FALSE), "Invalid Cost Pool"))</f>
        <v/>
      </c>
      <c r="L696" s="15"/>
      <c r="M696" s="17"/>
      <c r="N696" s="29"/>
    </row>
    <row r="697" spans="1:14">
      <c r="A697" s="60"/>
      <c r="B697" s="16" t="str">
        <f>IF(A697="", "", IFERROR(VLOOKUP(A697, 'Building List'!A:C,2,FALSE), "Invalid Building Name"))</f>
        <v/>
      </c>
      <c r="C697" s="65" t="str">
        <f>IF(A697="", "", IFERROR(VLOOKUP(A697, 'Building List'!A:C,3,FALSE), "Invalid Building Name"))</f>
        <v/>
      </c>
      <c r="D697" s="17"/>
      <c r="E697" s="17"/>
      <c r="F697" s="16" t="str">
        <f>IF(G697="", "", IFERROR(VLOOKUP(G697,'Location Type Codes'!F:G,2,FALSE), "Invalid Room Type"))</f>
        <v/>
      </c>
      <c r="G697" s="15"/>
      <c r="H697" s="16" t="str">
        <f>IF(I697="", "", IFERROR(VLOOKUP(I697,'Org Hierarchy'!F:G,2,FALSE), "Invalid Department"))</f>
        <v/>
      </c>
      <c r="I697" s="15"/>
      <c r="J697" s="17"/>
      <c r="K697" s="16" t="str">
        <f>IF(L697="", "", IFERROR(VLOOKUP(L697,Functionalization!A:B,2,FALSE), "Invalid Cost Pool"))</f>
        <v/>
      </c>
      <c r="L697" s="15"/>
      <c r="M697" s="17"/>
      <c r="N697" s="29"/>
    </row>
    <row r="698" spans="1:14">
      <c r="A698" s="60"/>
      <c r="B698" s="16" t="str">
        <f>IF(A698="", "", IFERROR(VLOOKUP(A698, 'Building List'!A:C,2,FALSE), "Invalid Building Name"))</f>
        <v/>
      </c>
      <c r="C698" s="65" t="str">
        <f>IF(A698="", "", IFERROR(VLOOKUP(A698, 'Building List'!A:C,3,FALSE), "Invalid Building Name"))</f>
        <v/>
      </c>
      <c r="D698" s="17"/>
      <c r="E698" s="17"/>
      <c r="F698" s="16" t="str">
        <f>IF(G698="", "", IFERROR(VLOOKUP(G698,'Location Type Codes'!F:G,2,FALSE), "Invalid Room Type"))</f>
        <v/>
      </c>
      <c r="G698" s="15"/>
      <c r="H698" s="16" t="str">
        <f>IF(I698="", "", IFERROR(VLOOKUP(I698,'Org Hierarchy'!F:G,2,FALSE), "Invalid Department"))</f>
        <v/>
      </c>
      <c r="I698" s="15"/>
      <c r="J698" s="17"/>
      <c r="K698" s="16" t="str">
        <f>IF(L698="", "", IFERROR(VLOOKUP(L698,Functionalization!A:B,2,FALSE), "Invalid Cost Pool"))</f>
        <v/>
      </c>
      <c r="L698" s="15"/>
      <c r="M698" s="17"/>
      <c r="N698" s="29"/>
    </row>
    <row r="699" spans="1:14">
      <c r="A699" s="60"/>
      <c r="B699" s="16" t="str">
        <f>IF(A699="", "", IFERROR(VLOOKUP(A699, 'Building List'!A:C,2,FALSE), "Invalid Building Name"))</f>
        <v/>
      </c>
      <c r="C699" s="65" t="str">
        <f>IF(A699="", "", IFERROR(VLOOKUP(A699, 'Building List'!A:C,3,FALSE), "Invalid Building Name"))</f>
        <v/>
      </c>
      <c r="D699" s="17"/>
      <c r="E699" s="17"/>
      <c r="F699" s="16" t="str">
        <f>IF(G699="", "", IFERROR(VLOOKUP(G699,'Location Type Codes'!F:G,2,FALSE), "Invalid Room Type"))</f>
        <v/>
      </c>
      <c r="G699" s="15"/>
      <c r="H699" s="16" t="str">
        <f>IF(I699="", "", IFERROR(VLOOKUP(I699,'Org Hierarchy'!F:G,2,FALSE), "Invalid Department"))</f>
        <v/>
      </c>
      <c r="I699" s="15"/>
      <c r="J699" s="17"/>
      <c r="K699" s="16" t="str">
        <f>IF(L699="", "", IFERROR(VLOOKUP(L699,Functionalization!A:B,2,FALSE), "Invalid Cost Pool"))</f>
        <v/>
      </c>
      <c r="L699" s="15"/>
      <c r="M699" s="17"/>
      <c r="N699" s="29"/>
    </row>
    <row r="700" spans="1:14">
      <c r="A700" s="60"/>
      <c r="B700" s="16" t="str">
        <f>IF(A700="", "", IFERROR(VLOOKUP(A700, 'Building List'!A:C,2,FALSE), "Invalid Building Name"))</f>
        <v/>
      </c>
      <c r="C700" s="65" t="str">
        <f>IF(A700="", "", IFERROR(VLOOKUP(A700, 'Building List'!A:C,3,FALSE), "Invalid Building Name"))</f>
        <v/>
      </c>
      <c r="D700" s="17"/>
      <c r="E700" s="17"/>
      <c r="F700" s="16" t="str">
        <f>IF(G700="", "", IFERROR(VLOOKUP(G700,'Location Type Codes'!F:G,2,FALSE), "Invalid Room Type"))</f>
        <v/>
      </c>
      <c r="G700" s="15"/>
      <c r="H700" s="16" t="str">
        <f>IF(I700="", "", IFERROR(VLOOKUP(I700,'Org Hierarchy'!F:G,2,FALSE), "Invalid Department"))</f>
        <v/>
      </c>
      <c r="I700" s="15"/>
      <c r="J700" s="17"/>
      <c r="K700" s="16" t="str">
        <f>IF(L700="", "", IFERROR(VLOOKUP(L700,Functionalization!A:B,2,FALSE), "Invalid Cost Pool"))</f>
        <v/>
      </c>
      <c r="L700" s="15"/>
      <c r="M700" s="17"/>
      <c r="N700" s="29"/>
    </row>
    <row r="701" spans="1:14">
      <c r="A701" s="60"/>
      <c r="B701" s="16" t="str">
        <f>IF(A701="", "", IFERROR(VLOOKUP(A701, 'Building List'!A:C,2,FALSE), "Invalid Building Name"))</f>
        <v/>
      </c>
      <c r="C701" s="65" t="str">
        <f>IF(A701="", "", IFERROR(VLOOKUP(A701, 'Building List'!A:C,3,FALSE), "Invalid Building Name"))</f>
        <v/>
      </c>
      <c r="D701" s="17"/>
      <c r="E701" s="17"/>
      <c r="F701" s="16" t="str">
        <f>IF(G701="", "", IFERROR(VLOOKUP(G701,'Location Type Codes'!F:G,2,FALSE), "Invalid Room Type"))</f>
        <v/>
      </c>
      <c r="G701" s="15"/>
      <c r="H701" s="16" t="str">
        <f>IF(I701="", "", IFERROR(VLOOKUP(I701,'Org Hierarchy'!F:G,2,FALSE), "Invalid Department"))</f>
        <v/>
      </c>
      <c r="I701" s="15"/>
      <c r="J701" s="17"/>
      <c r="K701" s="16" t="str">
        <f>IF(L701="", "", IFERROR(VLOOKUP(L701,Functionalization!A:B,2,FALSE), "Invalid Cost Pool"))</f>
        <v/>
      </c>
      <c r="L701" s="15"/>
      <c r="M701" s="17"/>
      <c r="N701" s="29"/>
    </row>
    <row r="702" spans="1:14">
      <c r="A702" s="60"/>
      <c r="B702" s="16" t="str">
        <f>IF(A702="", "", IFERROR(VLOOKUP(A702, 'Building List'!A:C,2,FALSE), "Invalid Building Name"))</f>
        <v/>
      </c>
      <c r="C702" s="65" t="str">
        <f>IF(A702="", "", IFERROR(VLOOKUP(A702, 'Building List'!A:C,3,FALSE), "Invalid Building Name"))</f>
        <v/>
      </c>
      <c r="D702" s="17"/>
      <c r="E702" s="17"/>
      <c r="F702" s="16" t="str">
        <f>IF(G702="", "", IFERROR(VLOOKUP(G702,'Location Type Codes'!F:G,2,FALSE), "Invalid Room Type"))</f>
        <v/>
      </c>
      <c r="G702" s="15"/>
      <c r="H702" s="16" t="str">
        <f>IF(I702="", "", IFERROR(VLOOKUP(I702,'Org Hierarchy'!F:G,2,FALSE), "Invalid Department"))</f>
        <v/>
      </c>
      <c r="I702" s="15"/>
      <c r="J702" s="17"/>
      <c r="K702" s="16" t="str">
        <f>IF(L702="", "", IFERROR(VLOOKUP(L702,Functionalization!A:B,2,FALSE), "Invalid Cost Pool"))</f>
        <v/>
      </c>
      <c r="L702" s="15"/>
      <c r="M702" s="17"/>
      <c r="N702" s="29"/>
    </row>
    <row r="703" spans="1:14">
      <c r="A703" s="60"/>
      <c r="B703" s="16" t="str">
        <f>IF(A703="", "", IFERROR(VLOOKUP(A703, 'Building List'!A:C,2,FALSE), "Invalid Building Name"))</f>
        <v/>
      </c>
      <c r="C703" s="65" t="str">
        <f>IF(A703="", "", IFERROR(VLOOKUP(A703, 'Building List'!A:C,3,FALSE), "Invalid Building Name"))</f>
        <v/>
      </c>
      <c r="D703" s="17"/>
      <c r="E703" s="17"/>
      <c r="F703" s="16" t="str">
        <f>IF(G703="", "", IFERROR(VLOOKUP(G703,'Location Type Codes'!F:G,2,FALSE), "Invalid Room Type"))</f>
        <v/>
      </c>
      <c r="G703" s="15"/>
      <c r="H703" s="16" t="str">
        <f>IF(I703="", "", IFERROR(VLOOKUP(I703,'Org Hierarchy'!F:G,2,FALSE), "Invalid Department"))</f>
        <v/>
      </c>
      <c r="I703" s="15"/>
      <c r="J703" s="17"/>
      <c r="K703" s="16" t="str">
        <f>IF(L703="", "", IFERROR(VLOOKUP(L703,Functionalization!A:B,2,FALSE), "Invalid Cost Pool"))</f>
        <v/>
      </c>
      <c r="L703" s="15"/>
      <c r="M703" s="17"/>
      <c r="N703" s="29"/>
    </row>
    <row r="704" spans="1:14">
      <c r="A704" s="60"/>
      <c r="B704" s="16" t="str">
        <f>IF(A704="", "", IFERROR(VLOOKUP(A704, 'Building List'!A:C,2,FALSE), "Invalid Building Name"))</f>
        <v/>
      </c>
      <c r="C704" s="65" t="str">
        <f>IF(A704="", "", IFERROR(VLOOKUP(A704, 'Building List'!A:C,3,FALSE), "Invalid Building Name"))</f>
        <v/>
      </c>
      <c r="D704" s="17"/>
      <c r="E704" s="17"/>
      <c r="F704" s="16" t="str">
        <f>IF(G704="", "", IFERROR(VLOOKUP(G704,'Location Type Codes'!F:G,2,FALSE), "Invalid Room Type"))</f>
        <v/>
      </c>
      <c r="G704" s="15"/>
      <c r="H704" s="16" t="str">
        <f>IF(I704="", "", IFERROR(VLOOKUP(I704,'Org Hierarchy'!F:G,2,FALSE), "Invalid Department"))</f>
        <v/>
      </c>
      <c r="I704" s="15"/>
      <c r="J704" s="17"/>
      <c r="K704" s="16" t="str">
        <f>IF(L704="", "", IFERROR(VLOOKUP(L704,Functionalization!A:B,2,FALSE), "Invalid Cost Pool"))</f>
        <v/>
      </c>
      <c r="L704" s="15"/>
      <c r="M704" s="17"/>
      <c r="N704" s="29"/>
    </row>
    <row r="705" spans="1:14">
      <c r="A705" s="60"/>
      <c r="B705" s="16" t="str">
        <f>IF(A705="", "", IFERROR(VLOOKUP(A705, 'Building List'!A:C,2,FALSE), "Invalid Building Name"))</f>
        <v/>
      </c>
      <c r="C705" s="65" t="str">
        <f>IF(A705="", "", IFERROR(VLOOKUP(A705, 'Building List'!A:C,3,FALSE), "Invalid Building Name"))</f>
        <v/>
      </c>
      <c r="D705" s="17"/>
      <c r="E705" s="17"/>
      <c r="F705" s="16" t="str">
        <f>IF(G705="", "", IFERROR(VLOOKUP(G705,'Location Type Codes'!F:G,2,FALSE), "Invalid Room Type"))</f>
        <v/>
      </c>
      <c r="G705" s="15"/>
      <c r="H705" s="16" t="str">
        <f>IF(I705="", "", IFERROR(VLOOKUP(I705,'Org Hierarchy'!F:G,2,FALSE), "Invalid Department"))</f>
        <v/>
      </c>
      <c r="I705" s="15"/>
      <c r="J705" s="17"/>
      <c r="K705" s="16" t="str">
        <f>IF(L705="", "", IFERROR(VLOOKUP(L705,Functionalization!A:B,2,FALSE), "Invalid Cost Pool"))</f>
        <v/>
      </c>
      <c r="L705" s="15"/>
      <c r="M705" s="17"/>
      <c r="N705" s="29"/>
    </row>
    <row r="706" spans="1:14">
      <c r="A706" s="60"/>
      <c r="B706" s="16" t="str">
        <f>IF(A706="", "", IFERROR(VLOOKUP(A706, 'Building List'!A:C,2,FALSE), "Invalid Building Name"))</f>
        <v/>
      </c>
      <c r="C706" s="65" t="str">
        <f>IF(A706="", "", IFERROR(VLOOKUP(A706, 'Building List'!A:C,3,FALSE), "Invalid Building Name"))</f>
        <v/>
      </c>
      <c r="D706" s="17"/>
      <c r="E706" s="17"/>
      <c r="F706" s="16" t="str">
        <f>IF(G706="", "", IFERROR(VLOOKUP(G706,'Location Type Codes'!F:G,2,FALSE), "Invalid Room Type"))</f>
        <v/>
      </c>
      <c r="G706" s="15"/>
      <c r="H706" s="16" t="str">
        <f>IF(I706="", "", IFERROR(VLOOKUP(I706,'Org Hierarchy'!F:G,2,FALSE), "Invalid Department"))</f>
        <v/>
      </c>
      <c r="I706" s="15"/>
      <c r="J706" s="17"/>
      <c r="K706" s="16" t="str">
        <f>IF(L706="", "", IFERROR(VLOOKUP(L706,Functionalization!A:B,2,FALSE), "Invalid Cost Pool"))</f>
        <v/>
      </c>
      <c r="L706" s="15"/>
      <c r="M706" s="17"/>
      <c r="N706" s="29"/>
    </row>
    <row r="707" spans="1:14">
      <c r="A707" s="60"/>
      <c r="B707" s="16" t="str">
        <f>IF(A707="", "", IFERROR(VLOOKUP(A707, 'Building List'!A:C,2,FALSE), "Invalid Building Name"))</f>
        <v/>
      </c>
      <c r="C707" s="65" t="str">
        <f>IF(A707="", "", IFERROR(VLOOKUP(A707, 'Building List'!A:C,3,FALSE), "Invalid Building Name"))</f>
        <v/>
      </c>
      <c r="D707" s="17"/>
      <c r="E707" s="17"/>
      <c r="F707" s="16" t="str">
        <f>IF(G707="", "", IFERROR(VLOOKUP(G707,'Location Type Codes'!F:G,2,FALSE), "Invalid Room Type"))</f>
        <v/>
      </c>
      <c r="G707" s="15"/>
      <c r="H707" s="16" t="str">
        <f>IF(I707="", "", IFERROR(VLOOKUP(I707,'Org Hierarchy'!F:G,2,FALSE), "Invalid Department"))</f>
        <v/>
      </c>
      <c r="I707" s="15"/>
      <c r="J707" s="17"/>
      <c r="K707" s="16" t="str">
        <f>IF(L707="", "", IFERROR(VLOOKUP(L707,Functionalization!A:B,2,FALSE), "Invalid Cost Pool"))</f>
        <v/>
      </c>
      <c r="L707" s="15"/>
      <c r="M707" s="17"/>
      <c r="N707" s="29"/>
    </row>
    <row r="708" spans="1:14">
      <c r="A708" s="60"/>
      <c r="B708" s="16" t="str">
        <f>IF(A708="", "", IFERROR(VLOOKUP(A708, 'Building List'!A:C,2,FALSE), "Invalid Building Name"))</f>
        <v/>
      </c>
      <c r="C708" s="65" t="str">
        <f>IF(A708="", "", IFERROR(VLOOKUP(A708, 'Building List'!A:C,3,FALSE), "Invalid Building Name"))</f>
        <v/>
      </c>
      <c r="D708" s="17"/>
      <c r="E708" s="17"/>
      <c r="F708" s="16" t="str">
        <f>IF(G708="", "", IFERROR(VLOOKUP(G708,'Location Type Codes'!F:G,2,FALSE), "Invalid Room Type"))</f>
        <v/>
      </c>
      <c r="G708" s="15"/>
      <c r="H708" s="16" t="str">
        <f>IF(I708="", "", IFERROR(VLOOKUP(I708,'Org Hierarchy'!F:G,2,FALSE), "Invalid Department"))</f>
        <v/>
      </c>
      <c r="I708" s="15"/>
      <c r="J708" s="17"/>
      <c r="K708" s="16" t="str">
        <f>IF(L708="", "", IFERROR(VLOOKUP(L708,Functionalization!A:B,2,FALSE), "Invalid Cost Pool"))</f>
        <v/>
      </c>
      <c r="L708" s="15"/>
      <c r="M708" s="17"/>
      <c r="N708" s="29"/>
    </row>
    <row r="709" spans="1:14">
      <c r="A709" s="60"/>
      <c r="B709" s="16" t="str">
        <f>IF(A709="", "", IFERROR(VLOOKUP(A709, 'Building List'!A:C,2,FALSE), "Invalid Building Name"))</f>
        <v/>
      </c>
      <c r="C709" s="65" t="str">
        <f>IF(A709="", "", IFERROR(VLOOKUP(A709, 'Building List'!A:C,3,FALSE), "Invalid Building Name"))</f>
        <v/>
      </c>
      <c r="D709" s="17"/>
      <c r="E709" s="17"/>
      <c r="F709" s="16" t="str">
        <f>IF(G709="", "", IFERROR(VLOOKUP(G709,'Location Type Codes'!F:G,2,FALSE), "Invalid Room Type"))</f>
        <v/>
      </c>
      <c r="G709" s="15"/>
      <c r="H709" s="16" t="str">
        <f>IF(I709="", "", IFERROR(VLOOKUP(I709,'Org Hierarchy'!F:G,2,FALSE), "Invalid Department"))</f>
        <v/>
      </c>
      <c r="I709" s="15"/>
      <c r="J709" s="17"/>
      <c r="K709" s="16" t="str">
        <f>IF(L709="", "", IFERROR(VLOOKUP(L709,Functionalization!A:B,2,FALSE), "Invalid Cost Pool"))</f>
        <v/>
      </c>
      <c r="L709" s="15"/>
      <c r="M709" s="17"/>
      <c r="N709" s="29"/>
    </row>
    <row r="710" spans="1:14">
      <c r="A710" s="60"/>
      <c r="B710" s="16" t="str">
        <f>IF(A710="", "", IFERROR(VLOOKUP(A710, 'Building List'!A:C,2,FALSE), "Invalid Building Name"))</f>
        <v/>
      </c>
      <c r="C710" s="65" t="str">
        <f>IF(A710="", "", IFERROR(VLOOKUP(A710, 'Building List'!A:C,3,FALSE), "Invalid Building Name"))</f>
        <v/>
      </c>
      <c r="D710" s="17"/>
      <c r="E710" s="17"/>
      <c r="F710" s="16" t="str">
        <f>IF(G710="", "", IFERROR(VLOOKUP(G710,'Location Type Codes'!F:G,2,FALSE), "Invalid Room Type"))</f>
        <v/>
      </c>
      <c r="G710" s="15"/>
      <c r="H710" s="16" t="str">
        <f>IF(I710="", "", IFERROR(VLOOKUP(I710,'Org Hierarchy'!F:G,2,FALSE), "Invalid Department"))</f>
        <v/>
      </c>
      <c r="I710" s="15"/>
      <c r="J710" s="17"/>
      <c r="K710" s="16" t="str">
        <f>IF(L710="", "", IFERROR(VLOOKUP(L710,Functionalization!A:B,2,FALSE), "Invalid Cost Pool"))</f>
        <v/>
      </c>
      <c r="L710" s="15"/>
      <c r="M710" s="17"/>
      <c r="N710" s="29"/>
    </row>
    <row r="711" spans="1:14">
      <c r="A711" s="60"/>
      <c r="B711" s="16" t="str">
        <f>IF(A711="", "", IFERROR(VLOOKUP(A711, 'Building List'!A:C,2,FALSE), "Invalid Building Name"))</f>
        <v/>
      </c>
      <c r="C711" s="65" t="str">
        <f>IF(A711="", "", IFERROR(VLOOKUP(A711, 'Building List'!A:C,3,FALSE), "Invalid Building Name"))</f>
        <v/>
      </c>
      <c r="D711" s="17"/>
      <c r="E711" s="17"/>
      <c r="F711" s="16" t="str">
        <f>IF(G711="", "", IFERROR(VLOOKUP(G711,'Location Type Codes'!F:G,2,FALSE), "Invalid Room Type"))</f>
        <v/>
      </c>
      <c r="G711" s="15"/>
      <c r="H711" s="16" t="str">
        <f>IF(I711="", "", IFERROR(VLOOKUP(I711,'Org Hierarchy'!F:G,2,FALSE), "Invalid Department"))</f>
        <v/>
      </c>
      <c r="I711" s="15"/>
      <c r="J711" s="17"/>
      <c r="K711" s="16" t="str">
        <f>IF(L711="", "", IFERROR(VLOOKUP(L711,Functionalization!A:B,2,FALSE), "Invalid Cost Pool"))</f>
        <v/>
      </c>
      <c r="L711" s="15"/>
      <c r="M711" s="17"/>
      <c r="N711" s="29"/>
    </row>
    <row r="712" spans="1:14">
      <c r="A712" s="60"/>
      <c r="B712" s="16" t="str">
        <f>IF(A712="", "", IFERROR(VLOOKUP(A712, 'Building List'!A:C,2,FALSE), "Invalid Building Name"))</f>
        <v/>
      </c>
      <c r="C712" s="65" t="str">
        <f>IF(A712="", "", IFERROR(VLOOKUP(A712, 'Building List'!A:C,3,FALSE), "Invalid Building Name"))</f>
        <v/>
      </c>
      <c r="D712" s="17"/>
      <c r="E712" s="17"/>
      <c r="F712" s="16" t="str">
        <f>IF(G712="", "", IFERROR(VLOOKUP(G712,'Location Type Codes'!F:G,2,FALSE), "Invalid Room Type"))</f>
        <v/>
      </c>
      <c r="G712" s="15"/>
      <c r="H712" s="16" t="str">
        <f>IF(I712="", "", IFERROR(VLOOKUP(I712,'Org Hierarchy'!F:G,2,FALSE), "Invalid Department"))</f>
        <v/>
      </c>
      <c r="I712" s="15"/>
      <c r="J712" s="17"/>
      <c r="K712" s="16" t="str">
        <f>IF(L712="", "", IFERROR(VLOOKUP(L712,Functionalization!A:B,2,FALSE), "Invalid Cost Pool"))</f>
        <v/>
      </c>
      <c r="L712" s="15"/>
      <c r="M712" s="17"/>
      <c r="N712" s="29"/>
    </row>
    <row r="713" spans="1:14">
      <c r="A713" s="60"/>
      <c r="B713" s="16" t="str">
        <f>IF(A713="", "", IFERROR(VLOOKUP(A713, 'Building List'!A:C,2,FALSE), "Invalid Building Name"))</f>
        <v/>
      </c>
      <c r="C713" s="65" t="str">
        <f>IF(A713="", "", IFERROR(VLOOKUP(A713, 'Building List'!A:C,3,FALSE), "Invalid Building Name"))</f>
        <v/>
      </c>
      <c r="D713" s="17"/>
      <c r="E713" s="17"/>
      <c r="F713" s="16" t="str">
        <f>IF(G713="", "", IFERROR(VLOOKUP(G713,'Location Type Codes'!F:G,2,FALSE), "Invalid Room Type"))</f>
        <v/>
      </c>
      <c r="G713" s="15"/>
      <c r="H713" s="16" t="str">
        <f>IF(I713="", "", IFERROR(VLOOKUP(I713,'Org Hierarchy'!F:G,2,FALSE), "Invalid Department"))</f>
        <v/>
      </c>
      <c r="I713" s="15"/>
      <c r="J713" s="17"/>
      <c r="K713" s="16" t="str">
        <f>IF(L713="", "", IFERROR(VLOOKUP(L713,Functionalization!A:B,2,FALSE), "Invalid Cost Pool"))</f>
        <v/>
      </c>
      <c r="L713" s="15"/>
      <c r="M713" s="17"/>
      <c r="N713" s="29"/>
    </row>
    <row r="714" spans="1:14">
      <c r="A714" s="60"/>
      <c r="B714" s="16" t="str">
        <f>IF(A714="", "", IFERROR(VLOOKUP(A714, 'Building List'!A:C,2,FALSE), "Invalid Building Name"))</f>
        <v/>
      </c>
      <c r="C714" s="65" t="str">
        <f>IF(A714="", "", IFERROR(VLOOKUP(A714, 'Building List'!A:C,3,FALSE), "Invalid Building Name"))</f>
        <v/>
      </c>
      <c r="D714" s="17"/>
      <c r="E714" s="17"/>
      <c r="F714" s="16" t="str">
        <f>IF(G714="", "", IFERROR(VLOOKUP(G714,'Location Type Codes'!F:G,2,FALSE), "Invalid Room Type"))</f>
        <v/>
      </c>
      <c r="G714" s="15"/>
      <c r="H714" s="16" t="str">
        <f>IF(I714="", "", IFERROR(VLOOKUP(I714,'Org Hierarchy'!F:G,2,FALSE), "Invalid Department"))</f>
        <v/>
      </c>
      <c r="I714" s="15"/>
      <c r="J714" s="17"/>
      <c r="K714" s="16" t="str">
        <f>IF(L714="", "", IFERROR(VLOOKUP(L714,Functionalization!A:B,2,FALSE), "Invalid Cost Pool"))</f>
        <v/>
      </c>
      <c r="L714" s="15"/>
      <c r="M714" s="17"/>
      <c r="N714" s="29"/>
    </row>
    <row r="715" spans="1:14">
      <c r="A715" s="60"/>
      <c r="B715" s="16" t="str">
        <f>IF(A715="", "", IFERROR(VLOOKUP(A715, 'Building List'!A:C,2,FALSE), "Invalid Building Name"))</f>
        <v/>
      </c>
      <c r="C715" s="65" t="str">
        <f>IF(A715="", "", IFERROR(VLOOKUP(A715, 'Building List'!A:C,3,FALSE), "Invalid Building Name"))</f>
        <v/>
      </c>
      <c r="D715" s="17"/>
      <c r="E715" s="17"/>
      <c r="F715" s="16" t="str">
        <f>IF(G715="", "", IFERROR(VLOOKUP(G715,'Location Type Codes'!F:G,2,FALSE), "Invalid Room Type"))</f>
        <v/>
      </c>
      <c r="G715" s="15"/>
      <c r="H715" s="16" t="str">
        <f>IF(I715="", "", IFERROR(VLOOKUP(I715,'Org Hierarchy'!F:G,2,FALSE), "Invalid Department"))</f>
        <v/>
      </c>
      <c r="I715" s="15"/>
      <c r="J715" s="17"/>
      <c r="K715" s="16" t="str">
        <f>IF(L715="", "", IFERROR(VLOOKUP(L715,Functionalization!A:B,2,FALSE), "Invalid Cost Pool"))</f>
        <v/>
      </c>
      <c r="L715" s="15"/>
      <c r="M715" s="17"/>
      <c r="N715" s="29"/>
    </row>
    <row r="716" spans="1:14">
      <c r="A716" s="60"/>
      <c r="B716" s="16" t="str">
        <f>IF(A716="", "", IFERROR(VLOOKUP(A716, 'Building List'!A:C,2,FALSE), "Invalid Building Name"))</f>
        <v/>
      </c>
      <c r="C716" s="65" t="str">
        <f>IF(A716="", "", IFERROR(VLOOKUP(A716, 'Building List'!A:C,3,FALSE), "Invalid Building Name"))</f>
        <v/>
      </c>
      <c r="D716" s="17"/>
      <c r="E716" s="17"/>
      <c r="F716" s="16" t="str">
        <f>IF(G716="", "", IFERROR(VLOOKUP(G716,'Location Type Codes'!F:G,2,FALSE), "Invalid Room Type"))</f>
        <v/>
      </c>
      <c r="G716" s="15"/>
      <c r="H716" s="16" t="str">
        <f>IF(I716="", "", IFERROR(VLOOKUP(I716,'Org Hierarchy'!F:G,2,FALSE), "Invalid Department"))</f>
        <v/>
      </c>
      <c r="I716" s="15"/>
      <c r="J716" s="17"/>
      <c r="K716" s="16" t="str">
        <f>IF(L716="", "", IFERROR(VLOOKUP(L716,Functionalization!A:B,2,FALSE), "Invalid Cost Pool"))</f>
        <v/>
      </c>
      <c r="L716" s="15"/>
      <c r="M716" s="17"/>
      <c r="N716" s="29"/>
    </row>
    <row r="717" spans="1:14">
      <c r="A717" s="60"/>
      <c r="B717" s="16" t="str">
        <f>IF(A717="", "", IFERROR(VLOOKUP(A717, 'Building List'!A:C,2,FALSE), "Invalid Building Name"))</f>
        <v/>
      </c>
      <c r="C717" s="65" t="str">
        <f>IF(A717="", "", IFERROR(VLOOKUP(A717, 'Building List'!A:C,3,FALSE), "Invalid Building Name"))</f>
        <v/>
      </c>
      <c r="D717" s="17"/>
      <c r="E717" s="17"/>
      <c r="F717" s="16" t="str">
        <f>IF(G717="", "", IFERROR(VLOOKUP(G717,'Location Type Codes'!F:G,2,FALSE), "Invalid Room Type"))</f>
        <v/>
      </c>
      <c r="G717" s="15"/>
      <c r="H717" s="16" t="str">
        <f>IF(I717="", "", IFERROR(VLOOKUP(I717,'Org Hierarchy'!F:G,2,FALSE), "Invalid Department"))</f>
        <v/>
      </c>
      <c r="I717" s="15"/>
      <c r="J717" s="17"/>
      <c r="K717" s="16" t="str">
        <f>IF(L717="", "", IFERROR(VLOOKUP(L717,Functionalization!A:B,2,FALSE), "Invalid Cost Pool"))</f>
        <v/>
      </c>
      <c r="L717" s="15"/>
      <c r="M717" s="17"/>
      <c r="N717" s="29"/>
    </row>
    <row r="718" spans="1:14">
      <c r="A718" s="60"/>
      <c r="B718" s="16" t="str">
        <f>IF(A718="", "", IFERROR(VLOOKUP(A718, 'Building List'!A:C,2,FALSE), "Invalid Building Name"))</f>
        <v/>
      </c>
      <c r="C718" s="65" t="str">
        <f>IF(A718="", "", IFERROR(VLOOKUP(A718, 'Building List'!A:C,3,FALSE), "Invalid Building Name"))</f>
        <v/>
      </c>
      <c r="D718" s="17"/>
      <c r="E718" s="17"/>
      <c r="F718" s="16" t="str">
        <f>IF(G718="", "", IFERROR(VLOOKUP(G718,'Location Type Codes'!F:G,2,FALSE), "Invalid Room Type"))</f>
        <v/>
      </c>
      <c r="G718" s="15"/>
      <c r="H718" s="16" t="str">
        <f>IF(I718="", "", IFERROR(VLOOKUP(I718,'Org Hierarchy'!F:G,2,FALSE), "Invalid Department"))</f>
        <v/>
      </c>
      <c r="I718" s="15"/>
      <c r="J718" s="17"/>
      <c r="K718" s="16" t="str">
        <f>IF(L718="", "", IFERROR(VLOOKUP(L718,Functionalization!A:B,2,FALSE), "Invalid Cost Pool"))</f>
        <v/>
      </c>
      <c r="L718" s="15"/>
      <c r="M718" s="17"/>
      <c r="N718" s="29"/>
    </row>
    <row r="719" spans="1:14">
      <c r="A719" s="60"/>
      <c r="B719" s="16" t="str">
        <f>IF(A719="", "", IFERROR(VLOOKUP(A719, 'Building List'!A:C,2,FALSE), "Invalid Building Name"))</f>
        <v/>
      </c>
      <c r="C719" s="65" t="str">
        <f>IF(A719="", "", IFERROR(VLOOKUP(A719, 'Building List'!A:C,3,FALSE), "Invalid Building Name"))</f>
        <v/>
      </c>
      <c r="D719" s="17"/>
      <c r="E719" s="17"/>
      <c r="F719" s="16" t="str">
        <f>IF(G719="", "", IFERROR(VLOOKUP(G719,'Location Type Codes'!F:G,2,FALSE), "Invalid Room Type"))</f>
        <v/>
      </c>
      <c r="G719" s="15"/>
      <c r="H719" s="16" t="str">
        <f>IF(I719="", "", IFERROR(VLOOKUP(I719,'Org Hierarchy'!F:G,2,FALSE), "Invalid Department"))</f>
        <v/>
      </c>
      <c r="I719" s="15"/>
      <c r="J719" s="17"/>
      <c r="K719" s="16" t="str">
        <f>IF(L719="", "", IFERROR(VLOOKUP(L719,Functionalization!A:B,2,FALSE), "Invalid Cost Pool"))</f>
        <v/>
      </c>
      <c r="L719" s="15"/>
      <c r="M719" s="17"/>
      <c r="N719" s="29"/>
    </row>
    <row r="720" spans="1:14">
      <c r="A720" s="60"/>
      <c r="B720" s="16" t="str">
        <f>IF(A720="", "", IFERROR(VLOOKUP(A720, 'Building List'!A:C,2,FALSE), "Invalid Building Name"))</f>
        <v/>
      </c>
      <c r="C720" s="65" t="str">
        <f>IF(A720="", "", IFERROR(VLOOKUP(A720, 'Building List'!A:C,3,FALSE), "Invalid Building Name"))</f>
        <v/>
      </c>
      <c r="D720" s="17"/>
      <c r="E720" s="17"/>
      <c r="F720" s="16" t="str">
        <f>IF(G720="", "", IFERROR(VLOOKUP(G720,'Location Type Codes'!F:G,2,FALSE), "Invalid Room Type"))</f>
        <v/>
      </c>
      <c r="G720" s="15"/>
      <c r="H720" s="16" t="str">
        <f>IF(I720="", "", IFERROR(VLOOKUP(I720,'Org Hierarchy'!F:G,2,FALSE), "Invalid Department"))</f>
        <v/>
      </c>
      <c r="I720" s="15"/>
      <c r="J720" s="17"/>
      <c r="K720" s="16" t="str">
        <f>IF(L720="", "", IFERROR(VLOOKUP(L720,Functionalization!A:B,2,FALSE), "Invalid Cost Pool"))</f>
        <v/>
      </c>
      <c r="L720" s="15"/>
      <c r="M720" s="17"/>
      <c r="N720" s="29"/>
    </row>
    <row r="721" spans="1:14">
      <c r="A721" s="60"/>
      <c r="B721" s="16" t="str">
        <f>IF(A721="", "", IFERROR(VLOOKUP(A721, 'Building List'!A:C,2,FALSE), "Invalid Building Name"))</f>
        <v/>
      </c>
      <c r="C721" s="65" t="str">
        <f>IF(A721="", "", IFERROR(VLOOKUP(A721, 'Building List'!A:C,3,FALSE), "Invalid Building Name"))</f>
        <v/>
      </c>
      <c r="D721" s="17"/>
      <c r="E721" s="17"/>
      <c r="F721" s="16" t="str">
        <f>IF(G721="", "", IFERROR(VLOOKUP(G721,'Location Type Codes'!F:G,2,FALSE), "Invalid Room Type"))</f>
        <v/>
      </c>
      <c r="G721" s="15"/>
      <c r="H721" s="16" t="str">
        <f>IF(I721="", "", IFERROR(VLOOKUP(I721,'Org Hierarchy'!F:G,2,FALSE), "Invalid Department"))</f>
        <v/>
      </c>
      <c r="I721" s="15"/>
      <c r="J721" s="17"/>
      <c r="K721" s="16" t="str">
        <f>IF(L721="", "", IFERROR(VLOOKUP(L721,Functionalization!A:B,2,FALSE), "Invalid Cost Pool"))</f>
        <v/>
      </c>
      <c r="L721" s="15"/>
      <c r="M721" s="17"/>
      <c r="N721" s="29"/>
    </row>
    <row r="722" spans="1:14">
      <c r="A722" s="60"/>
      <c r="B722" s="16" t="str">
        <f>IF(A722="", "", IFERROR(VLOOKUP(A722, 'Building List'!A:C,2,FALSE), "Invalid Building Name"))</f>
        <v/>
      </c>
      <c r="C722" s="65" t="str">
        <f>IF(A722="", "", IFERROR(VLOOKUP(A722, 'Building List'!A:C,3,FALSE), "Invalid Building Name"))</f>
        <v/>
      </c>
      <c r="D722" s="17"/>
      <c r="E722" s="17"/>
      <c r="F722" s="16" t="str">
        <f>IF(G722="", "", IFERROR(VLOOKUP(G722,'Location Type Codes'!F:G,2,FALSE), "Invalid Room Type"))</f>
        <v/>
      </c>
      <c r="G722" s="15"/>
      <c r="H722" s="16" t="str">
        <f>IF(I722="", "", IFERROR(VLOOKUP(I722,'Org Hierarchy'!F:G,2,FALSE), "Invalid Department"))</f>
        <v/>
      </c>
      <c r="I722" s="15"/>
      <c r="J722" s="17"/>
      <c r="K722" s="16" t="str">
        <f>IF(L722="", "", IFERROR(VLOOKUP(L722,Functionalization!A:B,2,FALSE), "Invalid Cost Pool"))</f>
        <v/>
      </c>
      <c r="L722" s="15"/>
      <c r="M722" s="17"/>
      <c r="N722" s="29"/>
    </row>
    <row r="723" spans="1:14">
      <c r="A723" s="60"/>
      <c r="B723" s="16" t="str">
        <f>IF(A723="", "", IFERROR(VLOOKUP(A723, 'Building List'!A:C,2,FALSE), "Invalid Building Name"))</f>
        <v/>
      </c>
      <c r="C723" s="65" t="str">
        <f>IF(A723="", "", IFERROR(VLOOKUP(A723, 'Building List'!A:C,3,FALSE), "Invalid Building Name"))</f>
        <v/>
      </c>
      <c r="D723" s="17"/>
      <c r="E723" s="17"/>
      <c r="F723" s="16" t="str">
        <f>IF(G723="", "", IFERROR(VLOOKUP(G723,'Location Type Codes'!F:G,2,FALSE), "Invalid Room Type"))</f>
        <v/>
      </c>
      <c r="G723" s="15"/>
      <c r="H723" s="16" t="str">
        <f>IF(I723="", "", IFERROR(VLOOKUP(I723,'Org Hierarchy'!F:G,2,FALSE), "Invalid Department"))</f>
        <v/>
      </c>
      <c r="I723" s="15"/>
      <c r="J723" s="17"/>
      <c r="K723" s="16" t="str">
        <f>IF(L723="", "", IFERROR(VLOOKUP(L723,Functionalization!A:B,2,FALSE), "Invalid Cost Pool"))</f>
        <v/>
      </c>
      <c r="L723" s="15"/>
      <c r="M723" s="17"/>
      <c r="N723" s="29"/>
    </row>
    <row r="724" spans="1:14">
      <c r="A724" s="60"/>
      <c r="B724" s="16" t="str">
        <f>IF(A724="", "", IFERROR(VLOOKUP(A724, 'Building List'!A:C,2,FALSE), "Invalid Building Name"))</f>
        <v/>
      </c>
      <c r="C724" s="65" t="str">
        <f>IF(A724="", "", IFERROR(VLOOKUP(A724, 'Building List'!A:C,3,FALSE), "Invalid Building Name"))</f>
        <v/>
      </c>
      <c r="D724" s="17"/>
      <c r="E724" s="17"/>
      <c r="F724" s="16" t="str">
        <f>IF(G724="", "", IFERROR(VLOOKUP(G724,'Location Type Codes'!F:G,2,FALSE), "Invalid Room Type"))</f>
        <v/>
      </c>
      <c r="G724" s="15"/>
      <c r="H724" s="16" t="str">
        <f>IF(I724="", "", IFERROR(VLOOKUP(I724,'Org Hierarchy'!F:G,2,FALSE), "Invalid Department"))</f>
        <v/>
      </c>
      <c r="I724" s="15"/>
      <c r="J724" s="17"/>
      <c r="K724" s="16" t="str">
        <f>IF(L724="", "", IFERROR(VLOOKUP(L724,Functionalization!A:B,2,FALSE), "Invalid Cost Pool"))</f>
        <v/>
      </c>
      <c r="L724" s="15"/>
      <c r="M724" s="17"/>
      <c r="N724" s="29"/>
    </row>
    <row r="725" spans="1:14">
      <c r="A725" s="60"/>
      <c r="B725" s="16" t="str">
        <f>IF(A725="", "", IFERROR(VLOOKUP(A725, 'Building List'!A:C,2,FALSE), "Invalid Building Name"))</f>
        <v/>
      </c>
      <c r="C725" s="65" t="str">
        <f>IF(A725="", "", IFERROR(VLOOKUP(A725, 'Building List'!A:C,3,FALSE), "Invalid Building Name"))</f>
        <v/>
      </c>
      <c r="D725" s="17"/>
      <c r="E725" s="17"/>
      <c r="F725" s="16" t="str">
        <f>IF(G725="", "", IFERROR(VLOOKUP(G725,'Location Type Codes'!F:G,2,FALSE), "Invalid Room Type"))</f>
        <v/>
      </c>
      <c r="G725" s="15"/>
      <c r="H725" s="16" t="str">
        <f>IF(I725="", "", IFERROR(VLOOKUP(I725,'Org Hierarchy'!F:G,2,FALSE), "Invalid Department"))</f>
        <v/>
      </c>
      <c r="I725" s="15"/>
      <c r="J725" s="17"/>
      <c r="K725" s="16" t="str">
        <f>IF(L725="", "", IFERROR(VLOOKUP(L725,Functionalization!A:B,2,FALSE), "Invalid Cost Pool"))</f>
        <v/>
      </c>
      <c r="L725" s="15"/>
      <c r="M725" s="17"/>
      <c r="N725" s="29"/>
    </row>
    <row r="726" spans="1:14">
      <c r="A726" s="60"/>
      <c r="B726" s="16" t="str">
        <f>IF(A726="", "", IFERROR(VLOOKUP(A726, 'Building List'!A:C,2,FALSE), "Invalid Building Name"))</f>
        <v/>
      </c>
      <c r="C726" s="65" t="str">
        <f>IF(A726="", "", IFERROR(VLOOKUP(A726, 'Building List'!A:C,3,FALSE), "Invalid Building Name"))</f>
        <v/>
      </c>
      <c r="D726" s="17"/>
      <c r="E726" s="17"/>
      <c r="F726" s="16" t="str">
        <f>IF(G726="", "", IFERROR(VLOOKUP(G726,'Location Type Codes'!F:G,2,FALSE), "Invalid Room Type"))</f>
        <v/>
      </c>
      <c r="G726" s="15"/>
      <c r="H726" s="16" t="str">
        <f>IF(I726="", "", IFERROR(VLOOKUP(I726,'Org Hierarchy'!F:G,2,FALSE), "Invalid Department"))</f>
        <v/>
      </c>
      <c r="I726" s="15"/>
      <c r="J726" s="17"/>
      <c r="K726" s="16" t="str">
        <f>IF(L726="", "", IFERROR(VLOOKUP(L726,Functionalization!A:B,2,FALSE), "Invalid Cost Pool"))</f>
        <v/>
      </c>
      <c r="L726" s="15"/>
      <c r="M726" s="17"/>
      <c r="N726" s="29"/>
    </row>
    <row r="727" spans="1:14">
      <c r="A727" s="60"/>
      <c r="B727" s="16" t="str">
        <f>IF(A727="", "", IFERROR(VLOOKUP(A727, 'Building List'!A:C,2,FALSE), "Invalid Building Name"))</f>
        <v/>
      </c>
      <c r="C727" s="65" t="str">
        <f>IF(A727="", "", IFERROR(VLOOKUP(A727, 'Building List'!A:C,3,FALSE), "Invalid Building Name"))</f>
        <v/>
      </c>
      <c r="D727" s="17"/>
      <c r="E727" s="17"/>
      <c r="F727" s="16" t="str">
        <f>IF(G727="", "", IFERROR(VLOOKUP(G727,'Location Type Codes'!F:G,2,FALSE), "Invalid Room Type"))</f>
        <v/>
      </c>
      <c r="G727" s="15"/>
      <c r="H727" s="16" t="str">
        <f>IF(I727="", "", IFERROR(VLOOKUP(I727,'Org Hierarchy'!F:G,2,FALSE), "Invalid Department"))</f>
        <v/>
      </c>
      <c r="I727" s="15"/>
      <c r="J727" s="17"/>
      <c r="K727" s="16" t="str">
        <f>IF(L727="", "", IFERROR(VLOOKUP(L727,Functionalization!A:B,2,FALSE), "Invalid Cost Pool"))</f>
        <v/>
      </c>
      <c r="L727" s="15"/>
      <c r="M727" s="17"/>
      <c r="N727" s="29"/>
    </row>
    <row r="728" spans="1:14">
      <c r="A728" s="60"/>
      <c r="B728" s="16" t="str">
        <f>IF(A728="", "", IFERROR(VLOOKUP(A728, 'Building List'!A:C,2,FALSE), "Invalid Building Name"))</f>
        <v/>
      </c>
      <c r="C728" s="65" t="str">
        <f>IF(A728="", "", IFERROR(VLOOKUP(A728, 'Building List'!A:C,3,FALSE), "Invalid Building Name"))</f>
        <v/>
      </c>
      <c r="D728" s="17"/>
      <c r="E728" s="17"/>
      <c r="F728" s="16" t="str">
        <f>IF(G728="", "", IFERROR(VLOOKUP(G728,'Location Type Codes'!F:G,2,FALSE), "Invalid Room Type"))</f>
        <v/>
      </c>
      <c r="G728" s="15"/>
      <c r="H728" s="16" t="str">
        <f>IF(I728="", "", IFERROR(VLOOKUP(I728,'Org Hierarchy'!F:G,2,FALSE), "Invalid Department"))</f>
        <v/>
      </c>
      <c r="I728" s="15"/>
      <c r="J728" s="17"/>
      <c r="K728" s="16" t="str">
        <f>IF(L728="", "", IFERROR(VLOOKUP(L728,Functionalization!A:B,2,FALSE), "Invalid Cost Pool"))</f>
        <v/>
      </c>
      <c r="L728" s="15"/>
      <c r="M728" s="17"/>
      <c r="N728" s="29"/>
    </row>
    <row r="729" spans="1:14">
      <c r="A729" s="60"/>
      <c r="B729" s="16" t="str">
        <f>IF(A729="", "", IFERROR(VLOOKUP(A729, 'Building List'!A:C,2,FALSE), "Invalid Building Name"))</f>
        <v/>
      </c>
      <c r="C729" s="65" t="str">
        <f>IF(A729="", "", IFERROR(VLOOKUP(A729, 'Building List'!A:C,3,FALSE), "Invalid Building Name"))</f>
        <v/>
      </c>
      <c r="D729" s="17"/>
      <c r="E729" s="17"/>
      <c r="F729" s="16" t="str">
        <f>IF(G729="", "", IFERROR(VLOOKUP(G729,'Location Type Codes'!F:G,2,FALSE), "Invalid Room Type"))</f>
        <v/>
      </c>
      <c r="G729" s="15"/>
      <c r="H729" s="16" t="str">
        <f>IF(I729="", "", IFERROR(VLOOKUP(I729,'Org Hierarchy'!F:G,2,FALSE), "Invalid Department"))</f>
        <v/>
      </c>
      <c r="I729" s="15"/>
      <c r="J729" s="17"/>
      <c r="K729" s="16" t="str">
        <f>IF(L729="", "", IFERROR(VLOOKUP(L729,Functionalization!A:B,2,FALSE), "Invalid Cost Pool"))</f>
        <v/>
      </c>
      <c r="L729" s="15"/>
      <c r="M729" s="17"/>
      <c r="N729" s="29"/>
    </row>
    <row r="730" spans="1:14">
      <c r="A730" s="60"/>
      <c r="B730" s="16" t="str">
        <f>IF(A730="", "", IFERROR(VLOOKUP(A730, 'Building List'!A:C,2,FALSE), "Invalid Building Name"))</f>
        <v/>
      </c>
      <c r="C730" s="65" t="str">
        <f>IF(A730="", "", IFERROR(VLOOKUP(A730, 'Building List'!A:C,3,FALSE), "Invalid Building Name"))</f>
        <v/>
      </c>
      <c r="D730" s="17"/>
      <c r="E730" s="17"/>
      <c r="F730" s="16" t="str">
        <f>IF(G730="", "", IFERROR(VLOOKUP(G730,'Location Type Codes'!F:G,2,FALSE), "Invalid Room Type"))</f>
        <v/>
      </c>
      <c r="G730" s="15"/>
      <c r="H730" s="16" t="str">
        <f>IF(I730="", "", IFERROR(VLOOKUP(I730,'Org Hierarchy'!F:G,2,FALSE), "Invalid Department"))</f>
        <v/>
      </c>
      <c r="I730" s="15"/>
      <c r="J730" s="17"/>
      <c r="K730" s="16" t="str">
        <f>IF(L730="", "", IFERROR(VLOOKUP(L730,Functionalization!A:B,2,FALSE), "Invalid Cost Pool"))</f>
        <v/>
      </c>
      <c r="L730" s="15"/>
      <c r="M730" s="17"/>
      <c r="N730" s="29"/>
    </row>
    <row r="731" spans="1:14">
      <c r="A731" s="60"/>
      <c r="B731" s="16" t="str">
        <f>IF(A731="", "", IFERROR(VLOOKUP(A731, 'Building List'!A:C,2,FALSE), "Invalid Building Name"))</f>
        <v/>
      </c>
      <c r="C731" s="65" t="str">
        <f>IF(A731="", "", IFERROR(VLOOKUP(A731, 'Building List'!A:C,3,FALSE), "Invalid Building Name"))</f>
        <v/>
      </c>
      <c r="D731" s="17"/>
      <c r="E731" s="17"/>
      <c r="F731" s="16" t="str">
        <f>IF(G731="", "", IFERROR(VLOOKUP(G731,'Location Type Codes'!F:G,2,FALSE), "Invalid Room Type"))</f>
        <v/>
      </c>
      <c r="G731" s="15"/>
      <c r="H731" s="16" t="str">
        <f>IF(I731="", "", IFERROR(VLOOKUP(I731,'Org Hierarchy'!F:G,2,FALSE), "Invalid Department"))</f>
        <v/>
      </c>
      <c r="I731" s="15"/>
      <c r="J731" s="17"/>
      <c r="K731" s="16" t="str">
        <f>IF(L731="", "", IFERROR(VLOOKUP(L731,Functionalization!A:B,2,FALSE), "Invalid Cost Pool"))</f>
        <v/>
      </c>
      <c r="L731" s="15"/>
      <c r="M731" s="17"/>
      <c r="N731" s="29"/>
    </row>
    <row r="732" spans="1:14">
      <c r="A732" s="60"/>
      <c r="B732" s="16" t="str">
        <f>IF(A732="", "", IFERROR(VLOOKUP(A732, 'Building List'!A:C,2,FALSE), "Invalid Building Name"))</f>
        <v/>
      </c>
      <c r="C732" s="65" t="str">
        <f>IF(A732="", "", IFERROR(VLOOKUP(A732, 'Building List'!A:C,3,FALSE), "Invalid Building Name"))</f>
        <v/>
      </c>
      <c r="D732" s="17"/>
      <c r="E732" s="17"/>
      <c r="F732" s="16" t="str">
        <f>IF(G732="", "", IFERROR(VLOOKUP(G732,'Location Type Codes'!F:G,2,FALSE), "Invalid Room Type"))</f>
        <v/>
      </c>
      <c r="G732" s="15"/>
      <c r="H732" s="16" t="str">
        <f>IF(I732="", "", IFERROR(VLOOKUP(I732,'Org Hierarchy'!F:G,2,FALSE), "Invalid Department"))</f>
        <v/>
      </c>
      <c r="I732" s="15"/>
      <c r="J732" s="17"/>
      <c r="K732" s="16" t="str">
        <f>IF(L732="", "", IFERROR(VLOOKUP(L732,Functionalization!A:B,2,FALSE), "Invalid Cost Pool"))</f>
        <v/>
      </c>
      <c r="L732" s="15"/>
      <c r="M732" s="17"/>
      <c r="N732" s="29"/>
    </row>
    <row r="733" spans="1:14">
      <c r="A733" s="60"/>
      <c r="B733" s="16" t="str">
        <f>IF(A733="", "", IFERROR(VLOOKUP(A733, 'Building List'!A:C,2,FALSE), "Invalid Building Name"))</f>
        <v/>
      </c>
      <c r="C733" s="65" t="str">
        <f>IF(A733="", "", IFERROR(VLOOKUP(A733, 'Building List'!A:C,3,FALSE), "Invalid Building Name"))</f>
        <v/>
      </c>
      <c r="D733" s="17"/>
      <c r="E733" s="17"/>
      <c r="F733" s="16" t="str">
        <f>IF(G733="", "", IFERROR(VLOOKUP(G733,'Location Type Codes'!F:G,2,FALSE), "Invalid Room Type"))</f>
        <v/>
      </c>
      <c r="G733" s="15"/>
      <c r="H733" s="16" t="str">
        <f>IF(I733="", "", IFERROR(VLOOKUP(I733,'Org Hierarchy'!F:G,2,FALSE), "Invalid Department"))</f>
        <v/>
      </c>
      <c r="I733" s="15"/>
      <c r="J733" s="17"/>
      <c r="K733" s="16" t="str">
        <f>IF(L733="", "", IFERROR(VLOOKUP(L733,Functionalization!A:B,2,FALSE), "Invalid Cost Pool"))</f>
        <v/>
      </c>
      <c r="L733" s="15"/>
      <c r="M733" s="17"/>
      <c r="N733" s="29"/>
    </row>
    <row r="734" spans="1:14">
      <c r="A734" s="60"/>
      <c r="B734" s="16" t="str">
        <f>IF(A734="", "", IFERROR(VLOOKUP(A734, 'Building List'!A:C,2,FALSE), "Invalid Building Name"))</f>
        <v/>
      </c>
      <c r="C734" s="65" t="str">
        <f>IF(A734="", "", IFERROR(VLOOKUP(A734, 'Building List'!A:C,3,FALSE), "Invalid Building Name"))</f>
        <v/>
      </c>
      <c r="D734" s="17"/>
      <c r="E734" s="17"/>
      <c r="F734" s="16" t="str">
        <f>IF(G734="", "", IFERROR(VLOOKUP(G734,'Location Type Codes'!F:G,2,FALSE), "Invalid Room Type"))</f>
        <v/>
      </c>
      <c r="G734" s="15"/>
      <c r="H734" s="16" t="str">
        <f>IF(I734="", "", IFERROR(VLOOKUP(I734,'Org Hierarchy'!F:G,2,FALSE), "Invalid Department"))</f>
        <v/>
      </c>
      <c r="I734" s="15"/>
      <c r="J734" s="17"/>
      <c r="K734" s="16" t="str">
        <f>IF(L734="", "", IFERROR(VLOOKUP(L734,Functionalization!A:B,2,FALSE), "Invalid Cost Pool"))</f>
        <v/>
      </c>
      <c r="L734" s="15"/>
      <c r="M734" s="17"/>
      <c r="N734" s="29"/>
    </row>
    <row r="735" spans="1:14">
      <c r="A735" s="60"/>
      <c r="B735" s="16" t="str">
        <f>IF(A735="", "", IFERROR(VLOOKUP(A735, 'Building List'!A:C,2,FALSE), "Invalid Building Name"))</f>
        <v/>
      </c>
      <c r="C735" s="65" t="str">
        <f>IF(A735="", "", IFERROR(VLOOKUP(A735, 'Building List'!A:C,3,FALSE), "Invalid Building Name"))</f>
        <v/>
      </c>
      <c r="D735" s="17"/>
      <c r="E735" s="17"/>
      <c r="F735" s="16" t="str">
        <f>IF(G735="", "", IFERROR(VLOOKUP(G735,'Location Type Codes'!F:G,2,FALSE), "Invalid Room Type"))</f>
        <v/>
      </c>
      <c r="G735" s="15"/>
      <c r="H735" s="16" t="str">
        <f>IF(I735="", "", IFERROR(VLOOKUP(I735,'Org Hierarchy'!F:G,2,FALSE), "Invalid Department"))</f>
        <v/>
      </c>
      <c r="I735" s="15"/>
      <c r="J735" s="17"/>
      <c r="K735" s="16" t="str">
        <f>IF(L735="", "", IFERROR(VLOOKUP(L735,Functionalization!A:B,2,FALSE), "Invalid Cost Pool"))</f>
        <v/>
      </c>
      <c r="L735" s="15"/>
      <c r="M735" s="17"/>
      <c r="N735" s="29"/>
    </row>
    <row r="736" spans="1:14">
      <c r="A736" s="60"/>
      <c r="B736" s="16" t="str">
        <f>IF(A736="", "", IFERROR(VLOOKUP(A736, 'Building List'!A:C,2,FALSE), "Invalid Building Name"))</f>
        <v/>
      </c>
      <c r="C736" s="65" t="str">
        <f>IF(A736="", "", IFERROR(VLOOKUP(A736, 'Building List'!A:C,3,FALSE), "Invalid Building Name"))</f>
        <v/>
      </c>
      <c r="D736" s="17"/>
      <c r="E736" s="17"/>
      <c r="F736" s="16" t="str">
        <f>IF(G736="", "", IFERROR(VLOOKUP(G736,'Location Type Codes'!F:G,2,FALSE), "Invalid Room Type"))</f>
        <v/>
      </c>
      <c r="G736" s="15"/>
      <c r="H736" s="16" t="str">
        <f>IF(I736="", "", IFERROR(VLOOKUP(I736,'Org Hierarchy'!F:G,2,FALSE), "Invalid Department"))</f>
        <v/>
      </c>
      <c r="I736" s="15"/>
      <c r="J736" s="17"/>
      <c r="K736" s="16" t="str">
        <f>IF(L736="", "", IFERROR(VLOOKUP(L736,Functionalization!A:B,2,FALSE), "Invalid Cost Pool"))</f>
        <v/>
      </c>
      <c r="L736" s="15"/>
      <c r="M736" s="17"/>
      <c r="N736" s="29"/>
    </row>
    <row r="737" spans="1:14">
      <c r="A737" s="60"/>
      <c r="B737" s="16" t="str">
        <f>IF(A737="", "", IFERROR(VLOOKUP(A737, 'Building List'!A:C,2,FALSE), "Invalid Building Name"))</f>
        <v/>
      </c>
      <c r="C737" s="65" t="str">
        <f>IF(A737="", "", IFERROR(VLOOKUP(A737, 'Building List'!A:C,3,FALSE), "Invalid Building Name"))</f>
        <v/>
      </c>
      <c r="D737" s="17"/>
      <c r="E737" s="17"/>
      <c r="F737" s="16" t="str">
        <f>IF(G737="", "", IFERROR(VLOOKUP(G737,'Location Type Codes'!F:G,2,FALSE), "Invalid Room Type"))</f>
        <v/>
      </c>
      <c r="G737" s="15"/>
      <c r="H737" s="16" t="str">
        <f>IF(I737="", "", IFERROR(VLOOKUP(I737,'Org Hierarchy'!F:G,2,FALSE), "Invalid Department"))</f>
        <v/>
      </c>
      <c r="I737" s="15"/>
      <c r="J737" s="17"/>
      <c r="K737" s="16" t="str">
        <f>IF(L737="", "", IFERROR(VLOOKUP(L737,Functionalization!A:B,2,FALSE), "Invalid Cost Pool"))</f>
        <v/>
      </c>
      <c r="L737" s="15"/>
      <c r="M737" s="17"/>
      <c r="N737" s="29"/>
    </row>
    <row r="738" spans="1:14">
      <c r="A738" s="60"/>
      <c r="B738" s="16" t="str">
        <f>IF(A738="", "", IFERROR(VLOOKUP(A738, 'Building List'!A:C,2,FALSE), "Invalid Building Name"))</f>
        <v/>
      </c>
      <c r="C738" s="65" t="str">
        <f>IF(A738="", "", IFERROR(VLOOKUP(A738, 'Building List'!A:C,3,FALSE), "Invalid Building Name"))</f>
        <v/>
      </c>
      <c r="D738" s="17"/>
      <c r="E738" s="17"/>
      <c r="F738" s="16" t="str">
        <f>IF(G738="", "", IFERROR(VLOOKUP(G738,'Location Type Codes'!F:G,2,FALSE), "Invalid Room Type"))</f>
        <v/>
      </c>
      <c r="G738" s="15"/>
      <c r="H738" s="16" t="str">
        <f>IF(I738="", "", IFERROR(VLOOKUP(I738,'Org Hierarchy'!F:G,2,FALSE), "Invalid Department"))</f>
        <v/>
      </c>
      <c r="I738" s="15"/>
      <c r="J738" s="17"/>
      <c r="K738" s="16" t="str">
        <f>IF(L738="", "", IFERROR(VLOOKUP(L738,Functionalization!A:B,2,FALSE), "Invalid Cost Pool"))</f>
        <v/>
      </c>
      <c r="L738" s="15"/>
      <c r="M738" s="17"/>
      <c r="N738" s="29"/>
    </row>
    <row r="739" spans="1:14">
      <c r="A739" s="60"/>
      <c r="B739" s="16" t="str">
        <f>IF(A739="", "", IFERROR(VLOOKUP(A739, 'Building List'!A:C,2,FALSE), "Invalid Building Name"))</f>
        <v/>
      </c>
      <c r="C739" s="65" t="str">
        <f>IF(A739="", "", IFERROR(VLOOKUP(A739, 'Building List'!A:C,3,FALSE), "Invalid Building Name"))</f>
        <v/>
      </c>
      <c r="D739" s="17"/>
      <c r="E739" s="17"/>
      <c r="F739" s="16" t="str">
        <f>IF(G739="", "", IFERROR(VLOOKUP(G739,'Location Type Codes'!F:G,2,FALSE), "Invalid Room Type"))</f>
        <v/>
      </c>
      <c r="G739" s="15"/>
      <c r="H739" s="16" t="str">
        <f>IF(I739="", "", IFERROR(VLOOKUP(I739,'Org Hierarchy'!F:G,2,FALSE), "Invalid Department"))</f>
        <v/>
      </c>
      <c r="I739" s="15"/>
      <c r="J739" s="17"/>
      <c r="K739" s="16" t="str">
        <f>IF(L739="", "", IFERROR(VLOOKUP(L739,Functionalization!A:B,2,FALSE), "Invalid Cost Pool"))</f>
        <v/>
      </c>
      <c r="L739" s="15"/>
      <c r="M739" s="17"/>
      <c r="N739" s="29"/>
    </row>
    <row r="740" spans="1:14">
      <c r="A740" s="60"/>
      <c r="B740" s="16" t="str">
        <f>IF(A740="", "", IFERROR(VLOOKUP(A740, 'Building List'!A:C,2,FALSE), "Invalid Building Name"))</f>
        <v/>
      </c>
      <c r="C740" s="65" t="str">
        <f>IF(A740="", "", IFERROR(VLOOKUP(A740, 'Building List'!A:C,3,FALSE), "Invalid Building Name"))</f>
        <v/>
      </c>
      <c r="D740" s="17"/>
      <c r="E740" s="17"/>
      <c r="F740" s="16" t="str">
        <f>IF(G740="", "", IFERROR(VLOOKUP(G740,'Location Type Codes'!F:G,2,FALSE), "Invalid Room Type"))</f>
        <v/>
      </c>
      <c r="G740" s="15"/>
      <c r="H740" s="16" t="str">
        <f>IF(I740="", "", IFERROR(VLOOKUP(I740,'Org Hierarchy'!F:G,2,FALSE), "Invalid Department"))</f>
        <v/>
      </c>
      <c r="I740" s="15"/>
      <c r="J740" s="17"/>
      <c r="K740" s="16" t="str">
        <f>IF(L740="", "", IFERROR(VLOOKUP(L740,Functionalization!A:B,2,FALSE), "Invalid Cost Pool"))</f>
        <v/>
      </c>
      <c r="L740" s="15"/>
      <c r="M740" s="17"/>
      <c r="N740" s="29"/>
    </row>
    <row r="741" spans="1:14">
      <c r="A741" s="60"/>
      <c r="B741" s="16" t="str">
        <f>IF(A741="", "", IFERROR(VLOOKUP(A741, 'Building List'!A:C,2,FALSE), "Invalid Building Name"))</f>
        <v/>
      </c>
      <c r="C741" s="65" t="str">
        <f>IF(A741="", "", IFERROR(VLOOKUP(A741, 'Building List'!A:C,3,FALSE), "Invalid Building Name"))</f>
        <v/>
      </c>
      <c r="D741" s="17"/>
      <c r="E741" s="17"/>
      <c r="F741" s="16" t="str">
        <f>IF(G741="", "", IFERROR(VLOOKUP(G741,'Location Type Codes'!F:G,2,FALSE), "Invalid Room Type"))</f>
        <v/>
      </c>
      <c r="G741" s="15"/>
      <c r="H741" s="16" t="str">
        <f>IF(I741="", "", IFERROR(VLOOKUP(I741,'Org Hierarchy'!F:G,2,FALSE), "Invalid Department"))</f>
        <v/>
      </c>
      <c r="I741" s="15"/>
      <c r="J741" s="17"/>
      <c r="K741" s="16" t="str">
        <f>IF(L741="", "", IFERROR(VLOOKUP(L741,Functionalization!A:B,2,FALSE), "Invalid Cost Pool"))</f>
        <v/>
      </c>
      <c r="L741" s="15"/>
      <c r="M741" s="17"/>
      <c r="N741" s="29"/>
    </row>
    <row r="742" spans="1:14">
      <c r="A742" s="60"/>
      <c r="B742" s="16" t="str">
        <f>IF(A742="", "", IFERROR(VLOOKUP(A742, 'Building List'!A:C,2,FALSE), "Invalid Building Name"))</f>
        <v/>
      </c>
      <c r="C742" s="65" t="str">
        <f>IF(A742="", "", IFERROR(VLOOKUP(A742, 'Building List'!A:C,3,FALSE), "Invalid Building Name"))</f>
        <v/>
      </c>
      <c r="D742" s="17"/>
      <c r="E742" s="17"/>
      <c r="F742" s="16" t="str">
        <f>IF(G742="", "", IFERROR(VLOOKUP(G742,'Location Type Codes'!F:G,2,FALSE), "Invalid Room Type"))</f>
        <v/>
      </c>
      <c r="G742" s="15"/>
      <c r="H742" s="16" t="str">
        <f>IF(I742="", "", IFERROR(VLOOKUP(I742,'Org Hierarchy'!F:G,2,FALSE), "Invalid Department"))</f>
        <v/>
      </c>
      <c r="I742" s="15"/>
      <c r="J742" s="17"/>
      <c r="K742" s="16" t="str">
        <f>IF(L742="", "", IFERROR(VLOOKUP(L742,Functionalization!A:B,2,FALSE), "Invalid Cost Pool"))</f>
        <v/>
      </c>
      <c r="L742" s="15"/>
      <c r="M742" s="17"/>
      <c r="N742" s="29"/>
    </row>
    <row r="743" spans="1:14">
      <c r="A743" s="60"/>
      <c r="B743" s="16" t="str">
        <f>IF(A743="", "", IFERROR(VLOOKUP(A743, 'Building List'!A:C,2,FALSE), "Invalid Building Name"))</f>
        <v/>
      </c>
      <c r="C743" s="65" t="str">
        <f>IF(A743="", "", IFERROR(VLOOKUP(A743, 'Building List'!A:C,3,FALSE), "Invalid Building Name"))</f>
        <v/>
      </c>
      <c r="D743" s="17"/>
      <c r="E743" s="17"/>
      <c r="F743" s="16" t="str">
        <f>IF(G743="", "", IFERROR(VLOOKUP(G743,'Location Type Codes'!F:G,2,FALSE), "Invalid Room Type"))</f>
        <v/>
      </c>
      <c r="G743" s="15"/>
      <c r="H743" s="16" t="str">
        <f>IF(I743="", "", IFERROR(VLOOKUP(I743,'Org Hierarchy'!F:G,2,FALSE), "Invalid Department"))</f>
        <v/>
      </c>
      <c r="I743" s="15"/>
      <c r="J743" s="17"/>
      <c r="K743" s="16" t="str">
        <f>IF(L743="", "", IFERROR(VLOOKUP(L743,Functionalization!A:B,2,FALSE), "Invalid Cost Pool"))</f>
        <v/>
      </c>
      <c r="L743" s="15"/>
      <c r="M743" s="17"/>
      <c r="N743" s="29"/>
    </row>
    <row r="744" spans="1:14">
      <c r="A744" s="60"/>
      <c r="B744" s="16" t="str">
        <f>IF(A744="", "", IFERROR(VLOOKUP(A744, 'Building List'!A:C,2,FALSE), "Invalid Building Name"))</f>
        <v/>
      </c>
      <c r="C744" s="65" t="str">
        <f>IF(A744="", "", IFERROR(VLOOKUP(A744, 'Building List'!A:C,3,FALSE), "Invalid Building Name"))</f>
        <v/>
      </c>
      <c r="D744" s="17"/>
      <c r="E744" s="17"/>
      <c r="F744" s="16" t="str">
        <f>IF(G744="", "", IFERROR(VLOOKUP(G744,'Location Type Codes'!F:G,2,FALSE), "Invalid Room Type"))</f>
        <v/>
      </c>
      <c r="G744" s="15"/>
      <c r="H744" s="16" t="str">
        <f>IF(I744="", "", IFERROR(VLOOKUP(I744,'Org Hierarchy'!F:G,2,FALSE), "Invalid Department"))</f>
        <v/>
      </c>
      <c r="I744" s="15"/>
      <c r="J744" s="17"/>
      <c r="K744" s="16" t="str">
        <f>IF(L744="", "", IFERROR(VLOOKUP(L744,Functionalization!A:B,2,FALSE), "Invalid Cost Pool"))</f>
        <v/>
      </c>
      <c r="L744" s="15"/>
      <c r="M744" s="17"/>
      <c r="N744" s="29"/>
    </row>
    <row r="745" spans="1:14">
      <c r="A745" s="60"/>
      <c r="B745" s="16" t="str">
        <f>IF(A745="", "", IFERROR(VLOOKUP(A745, 'Building List'!A:C,2,FALSE), "Invalid Building Name"))</f>
        <v/>
      </c>
      <c r="C745" s="65" t="str">
        <f>IF(A745="", "", IFERROR(VLOOKUP(A745, 'Building List'!A:C,3,FALSE), "Invalid Building Name"))</f>
        <v/>
      </c>
      <c r="D745" s="17"/>
      <c r="E745" s="17"/>
      <c r="F745" s="16" t="str">
        <f>IF(G745="", "", IFERROR(VLOOKUP(G745,'Location Type Codes'!F:G,2,FALSE), "Invalid Room Type"))</f>
        <v/>
      </c>
      <c r="G745" s="15"/>
      <c r="H745" s="16" t="str">
        <f>IF(I745="", "", IFERROR(VLOOKUP(I745,'Org Hierarchy'!F:G,2,FALSE), "Invalid Department"))</f>
        <v/>
      </c>
      <c r="I745" s="15"/>
      <c r="J745" s="17"/>
      <c r="K745" s="16" t="str">
        <f>IF(L745="", "", IFERROR(VLOOKUP(L745,Functionalization!A:B,2,FALSE), "Invalid Cost Pool"))</f>
        <v/>
      </c>
      <c r="L745" s="15"/>
      <c r="M745" s="17"/>
      <c r="N745" s="29"/>
    </row>
    <row r="746" spans="1:14">
      <c r="A746" s="60"/>
      <c r="B746" s="16" t="str">
        <f>IF(A746="", "", IFERROR(VLOOKUP(A746, 'Building List'!A:C,2,FALSE), "Invalid Building Name"))</f>
        <v/>
      </c>
      <c r="C746" s="65" t="str">
        <f>IF(A746="", "", IFERROR(VLOOKUP(A746, 'Building List'!A:C,3,FALSE), "Invalid Building Name"))</f>
        <v/>
      </c>
      <c r="D746" s="17"/>
      <c r="E746" s="17"/>
      <c r="F746" s="16" t="str">
        <f>IF(G746="", "", IFERROR(VLOOKUP(G746,'Location Type Codes'!F:G,2,FALSE), "Invalid Room Type"))</f>
        <v/>
      </c>
      <c r="G746" s="15"/>
      <c r="H746" s="16" t="str">
        <f>IF(I746="", "", IFERROR(VLOOKUP(I746,'Org Hierarchy'!F:G,2,FALSE), "Invalid Department"))</f>
        <v/>
      </c>
      <c r="I746" s="15"/>
      <c r="J746" s="17"/>
      <c r="K746" s="16" t="str">
        <f>IF(L746="", "", IFERROR(VLOOKUP(L746,Functionalization!A:B,2,FALSE), "Invalid Cost Pool"))</f>
        <v/>
      </c>
      <c r="L746" s="15"/>
      <c r="M746" s="17"/>
      <c r="N746" s="29"/>
    </row>
    <row r="747" spans="1:14">
      <c r="A747" s="60"/>
      <c r="B747" s="16" t="str">
        <f>IF(A747="", "", IFERROR(VLOOKUP(A747, 'Building List'!A:C,2,FALSE), "Invalid Building Name"))</f>
        <v/>
      </c>
      <c r="C747" s="65" t="str">
        <f>IF(A747="", "", IFERROR(VLOOKUP(A747, 'Building List'!A:C,3,FALSE), "Invalid Building Name"))</f>
        <v/>
      </c>
      <c r="D747" s="17"/>
      <c r="E747" s="17"/>
      <c r="F747" s="16" t="str">
        <f>IF(G747="", "", IFERROR(VLOOKUP(G747,'Location Type Codes'!F:G,2,FALSE), "Invalid Room Type"))</f>
        <v/>
      </c>
      <c r="G747" s="15"/>
      <c r="H747" s="16" t="str">
        <f>IF(I747="", "", IFERROR(VLOOKUP(I747,'Org Hierarchy'!F:G,2,FALSE), "Invalid Department"))</f>
        <v/>
      </c>
      <c r="I747" s="15"/>
      <c r="J747" s="17"/>
      <c r="K747" s="16" t="str">
        <f>IF(L747="", "", IFERROR(VLOOKUP(L747,Functionalization!A:B,2,FALSE), "Invalid Cost Pool"))</f>
        <v/>
      </c>
      <c r="L747" s="15"/>
      <c r="M747" s="17"/>
      <c r="N747" s="29"/>
    </row>
    <row r="748" spans="1:14">
      <c r="A748" s="60"/>
      <c r="B748" s="16" t="str">
        <f>IF(A748="", "", IFERROR(VLOOKUP(A748, 'Building List'!A:C,2,FALSE), "Invalid Building Name"))</f>
        <v/>
      </c>
      <c r="C748" s="65" t="str">
        <f>IF(A748="", "", IFERROR(VLOOKUP(A748, 'Building List'!A:C,3,FALSE), "Invalid Building Name"))</f>
        <v/>
      </c>
      <c r="D748" s="17"/>
      <c r="E748" s="17"/>
      <c r="F748" s="16" t="str">
        <f>IF(G748="", "", IFERROR(VLOOKUP(G748,'Location Type Codes'!F:G,2,FALSE), "Invalid Room Type"))</f>
        <v/>
      </c>
      <c r="G748" s="15"/>
      <c r="H748" s="16" t="str">
        <f>IF(I748="", "", IFERROR(VLOOKUP(I748,'Org Hierarchy'!F:G,2,FALSE), "Invalid Department"))</f>
        <v/>
      </c>
      <c r="I748" s="15"/>
      <c r="J748" s="17"/>
      <c r="K748" s="16" t="str">
        <f>IF(L748="", "", IFERROR(VLOOKUP(L748,Functionalization!A:B,2,FALSE), "Invalid Cost Pool"))</f>
        <v/>
      </c>
      <c r="L748" s="15"/>
      <c r="M748" s="17"/>
      <c r="N748" s="29"/>
    </row>
    <row r="749" spans="1:14">
      <c r="A749" s="60"/>
      <c r="B749" s="16" t="str">
        <f>IF(A749="", "", IFERROR(VLOOKUP(A749, 'Building List'!A:C,2,FALSE), "Invalid Building Name"))</f>
        <v/>
      </c>
      <c r="C749" s="65" t="str">
        <f>IF(A749="", "", IFERROR(VLOOKUP(A749, 'Building List'!A:C,3,FALSE), "Invalid Building Name"))</f>
        <v/>
      </c>
      <c r="D749" s="17"/>
      <c r="E749" s="17"/>
      <c r="F749" s="16" t="str">
        <f>IF(G749="", "", IFERROR(VLOOKUP(G749,'Location Type Codes'!F:G,2,FALSE), "Invalid Room Type"))</f>
        <v/>
      </c>
      <c r="G749" s="15"/>
      <c r="H749" s="16" t="str">
        <f>IF(I749="", "", IFERROR(VLOOKUP(I749,'Org Hierarchy'!F:G,2,FALSE), "Invalid Department"))</f>
        <v/>
      </c>
      <c r="I749" s="15"/>
      <c r="J749" s="17"/>
      <c r="K749" s="16" t="str">
        <f>IF(L749="", "", IFERROR(VLOOKUP(L749,Functionalization!A:B,2,FALSE), "Invalid Cost Pool"))</f>
        <v/>
      </c>
      <c r="L749" s="15"/>
      <c r="M749" s="17"/>
      <c r="N749" s="29"/>
    </row>
    <row r="750" spans="1:14">
      <c r="A750" s="60"/>
      <c r="B750" s="16" t="str">
        <f>IF(A750="", "", IFERROR(VLOOKUP(A750, 'Building List'!A:C,2,FALSE), "Invalid Building Name"))</f>
        <v/>
      </c>
      <c r="C750" s="65" t="str">
        <f>IF(A750="", "", IFERROR(VLOOKUP(A750, 'Building List'!A:C,3,FALSE), "Invalid Building Name"))</f>
        <v/>
      </c>
      <c r="D750" s="17"/>
      <c r="E750" s="17"/>
      <c r="F750" s="16" t="str">
        <f>IF(G750="", "", IFERROR(VLOOKUP(G750,'Location Type Codes'!F:G,2,FALSE), "Invalid Room Type"))</f>
        <v/>
      </c>
      <c r="G750" s="15"/>
      <c r="H750" s="16" t="str">
        <f>IF(I750="", "", IFERROR(VLOOKUP(I750,'Org Hierarchy'!F:G,2,FALSE), "Invalid Department"))</f>
        <v/>
      </c>
      <c r="I750" s="15"/>
      <c r="J750" s="17"/>
      <c r="K750" s="16" t="str">
        <f>IF(L750="", "", IFERROR(VLOOKUP(L750,Functionalization!A:B,2,FALSE), "Invalid Cost Pool"))</f>
        <v/>
      </c>
      <c r="L750" s="15"/>
      <c r="M750" s="17"/>
      <c r="N750" s="29"/>
    </row>
    <row r="751" spans="1:14">
      <c r="A751" s="60"/>
      <c r="B751" s="16" t="str">
        <f>IF(A751="", "", IFERROR(VLOOKUP(A751, 'Building List'!A:C,2,FALSE), "Invalid Building Name"))</f>
        <v/>
      </c>
      <c r="C751" s="65" t="str">
        <f>IF(A751="", "", IFERROR(VLOOKUP(A751, 'Building List'!A:C,3,FALSE), "Invalid Building Name"))</f>
        <v/>
      </c>
      <c r="D751" s="17"/>
      <c r="E751" s="17"/>
      <c r="F751" s="16" t="str">
        <f>IF(G751="", "", IFERROR(VLOOKUP(G751,'Location Type Codes'!F:G,2,FALSE), "Invalid Room Type"))</f>
        <v/>
      </c>
      <c r="G751" s="15"/>
      <c r="H751" s="16" t="str">
        <f>IF(I751="", "", IFERROR(VLOOKUP(I751,'Org Hierarchy'!F:G,2,FALSE), "Invalid Department"))</f>
        <v/>
      </c>
      <c r="I751" s="15"/>
      <c r="J751" s="17"/>
      <c r="K751" s="16" t="str">
        <f>IF(L751="", "", IFERROR(VLOOKUP(L751,Functionalization!A:B,2,FALSE), "Invalid Cost Pool"))</f>
        <v/>
      </c>
      <c r="L751" s="15"/>
      <c r="M751" s="17"/>
      <c r="N751" s="29"/>
    </row>
    <row r="752" spans="1:14">
      <c r="A752" s="60"/>
      <c r="B752" s="16" t="str">
        <f>IF(A752="", "", IFERROR(VLOOKUP(A752, 'Building List'!A:C,2,FALSE), "Invalid Building Name"))</f>
        <v/>
      </c>
      <c r="C752" s="65" t="str">
        <f>IF(A752="", "", IFERROR(VLOOKUP(A752, 'Building List'!A:C,3,FALSE), "Invalid Building Name"))</f>
        <v/>
      </c>
      <c r="D752" s="17"/>
      <c r="E752" s="17"/>
      <c r="F752" s="16" t="str">
        <f>IF(G752="", "", IFERROR(VLOOKUP(G752,'Location Type Codes'!F:G,2,FALSE), "Invalid Room Type"))</f>
        <v/>
      </c>
      <c r="G752" s="15"/>
      <c r="H752" s="16" t="str">
        <f>IF(I752="", "", IFERROR(VLOOKUP(I752,'Org Hierarchy'!F:G,2,FALSE), "Invalid Department"))</f>
        <v/>
      </c>
      <c r="I752" s="15"/>
      <c r="J752" s="17"/>
      <c r="K752" s="16" t="str">
        <f>IF(L752="", "", IFERROR(VLOOKUP(L752,Functionalization!A:B,2,FALSE), "Invalid Cost Pool"))</f>
        <v/>
      </c>
      <c r="L752" s="15"/>
      <c r="M752" s="17"/>
      <c r="N752" s="29"/>
    </row>
    <row r="753" spans="1:14">
      <c r="A753" s="60"/>
      <c r="B753" s="16" t="str">
        <f>IF(A753="", "", IFERROR(VLOOKUP(A753, 'Building List'!A:C,2,FALSE), "Invalid Building Name"))</f>
        <v/>
      </c>
      <c r="C753" s="65" t="str">
        <f>IF(A753="", "", IFERROR(VLOOKUP(A753, 'Building List'!A:C,3,FALSE), "Invalid Building Name"))</f>
        <v/>
      </c>
      <c r="D753" s="17"/>
      <c r="E753" s="17"/>
      <c r="F753" s="16" t="str">
        <f>IF(G753="", "", IFERROR(VLOOKUP(G753,'Location Type Codes'!F:G,2,FALSE), "Invalid Room Type"))</f>
        <v/>
      </c>
      <c r="G753" s="15"/>
      <c r="H753" s="16" t="str">
        <f>IF(I753="", "", IFERROR(VLOOKUP(I753,'Org Hierarchy'!F:G,2,FALSE), "Invalid Department"))</f>
        <v/>
      </c>
      <c r="I753" s="15"/>
      <c r="J753" s="17"/>
      <c r="K753" s="16" t="str">
        <f>IF(L753="", "", IFERROR(VLOOKUP(L753,Functionalization!A:B,2,FALSE), "Invalid Cost Pool"))</f>
        <v/>
      </c>
      <c r="L753" s="15"/>
      <c r="M753" s="17"/>
      <c r="N753" s="29"/>
    </row>
    <row r="754" spans="1:14">
      <c r="A754" s="60"/>
      <c r="B754" s="16" t="str">
        <f>IF(A754="", "", IFERROR(VLOOKUP(A754, 'Building List'!A:C,2,FALSE), "Invalid Building Name"))</f>
        <v/>
      </c>
      <c r="C754" s="65" t="str">
        <f>IF(A754="", "", IFERROR(VLOOKUP(A754, 'Building List'!A:C,3,FALSE), "Invalid Building Name"))</f>
        <v/>
      </c>
      <c r="D754" s="17"/>
      <c r="E754" s="17"/>
      <c r="F754" s="16" t="str">
        <f>IF(G754="", "", IFERROR(VLOOKUP(G754,'Location Type Codes'!F:G,2,FALSE), "Invalid Room Type"))</f>
        <v/>
      </c>
      <c r="G754" s="15"/>
      <c r="H754" s="16" t="str">
        <f>IF(I754="", "", IFERROR(VLOOKUP(I754,'Org Hierarchy'!F:G,2,FALSE), "Invalid Department"))</f>
        <v/>
      </c>
      <c r="I754" s="15"/>
      <c r="J754" s="17"/>
      <c r="K754" s="16" t="str">
        <f>IF(L754="", "", IFERROR(VLOOKUP(L754,Functionalization!A:B,2,FALSE), "Invalid Cost Pool"))</f>
        <v/>
      </c>
      <c r="L754" s="15"/>
      <c r="M754" s="17"/>
      <c r="N754" s="29"/>
    </row>
    <row r="755" spans="1:14">
      <c r="A755" s="60"/>
      <c r="B755" s="16" t="str">
        <f>IF(A755="", "", IFERROR(VLOOKUP(A755, 'Building List'!A:C,2,FALSE), "Invalid Building Name"))</f>
        <v/>
      </c>
      <c r="C755" s="65" t="str">
        <f>IF(A755="", "", IFERROR(VLOOKUP(A755, 'Building List'!A:C,3,FALSE), "Invalid Building Name"))</f>
        <v/>
      </c>
      <c r="D755" s="17"/>
      <c r="E755" s="17"/>
      <c r="F755" s="16" t="str">
        <f>IF(G755="", "", IFERROR(VLOOKUP(G755,'Location Type Codes'!F:G,2,FALSE), "Invalid Room Type"))</f>
        <v/>
      </c>
      <c r="G755" s="15"/>
      <c r="H755" s="16" t="str">
        <f>IF(I755="", "", IFERROR(VLOOKUP(I755,'Org Hierarchy'!F:G,2,FALSE), "Invalid Department"))</f>
        <v/>
      </c>
      <c r="I755" s="15"/>
      <c r="J755" s="17"/>
      <c r="K755" s="16" t="str">
        <f>IF(L755="", "", IFERROR(VLOOKUP(L755,Functionalization!A:B,2,FALSE), "Invalid Cost Pool"))</f>
        <v/>
      </c>
      <c r="L755" s="15"/>
      <c r="M755" s="17"/>
      <c r="N755" s="29"/>
    </row>
    <row r="756" spans="1:14">
      <c r="A756" s="60"/>
      <c r="B756" s="16" t="str">
        <f>IF(A756="", "", IFERROR(VLOOKUP(A756, 'Building List'!A:C,2,FALSE), "Invalid Building Name"))</f>
        <v/>
      </c>
      <c r="C756" s="65" t="str">
        <f>IF(A756="", "", IFERROR(VLOOKUP(A756, 'Building List'!A:C,3,FALSE), "Invalid Building Name"))</f>
        <v/>
      </c>
      <c r="D756" s="17"/>
      <c r="E756" s="17"/>
      <c r="F756" s="16" t="str">
        <f>IF(G756="", "", IFERROR(VLOOKUP(G756,'Location Type Codes'!F:G,2,FALSE), "Invalid Room Type"))</f>
        <v/>
      </c>
      <c r="G756" s="15"/>
      <c r="H756" s="16" t="str">
        <f>IF(I756="", "", IFERROR(VLOOKUP(I756,'Org Hierarchy'!F:G,2,FALSE), "Invalid Department"))</f>
        <v/>
      </c>
      <c r="I756" s="15"/>
      <c r="J756" s="17"/>
      <c r="K756" s="16" t="str">
        <f>IF(L756="", "", IFERROR(VLOOKUP(L756,Functionalization!A:B,2,FALSE), "Invalid Cost Pool"))</f>
        <v/>
      </c>
      <c r="L756" s="15"/>
      <c r="M756" s="17"/>
      <c r="N756" s="29"/>
    </row>
    <row r="757" spans="1:14">
      <c r="A757" s="60"/>
      <c r="B757" s="16" t="str">
        <f>IF(A757="", "", IFERROR(VLOOKUP(A757, 'Building List'!A:C,2,FALSE), "Invalid Building Name"))</f>
        <v/>
      </c>
      <c r="C757" s="65" t="str">
        <f>IF(A757="", "", IFERROR(VLOOKUP(A757, 'Building List'!A:C,3,FALSE), "Invalid Building Name"))</f>
        <v/>
      </c>
      <c r="D757" s="17"/>
      <c r="E757" s="17"/>
      <c r="F757" s="16" t="str">
        <f>IF(G757="", "", IFERROR(VLOOKUP(G757,'Location Type Codes'!F:G,2,FALSE), "Invalid Room Type"))</f>
        <v/>
      </c>
      <c r="G757" s="15"/>
      <c r="H757" s="16" t="str">
        <f>IF(I757="", "", IFERROR(VLOOKUP(I757,'Org Hierarchy'!F:G,2,FALSE), "Invalid Department"))</f>
        <v/>
      </c>
      <c r="I757" s="15"/>
      <c r="J757" s="17"/>
      <c r="K757" s="16" t="str">
        <f>IF(L757="", "", IFERROR(VLOOKUP(L757,Functionalization!A:B,2,FALSE), "Invalid Cost Pool"))</f>
        <v/>
      </c>
      <c r="L757" s="15"/>
      <c r="M757" s="17"/>
      <c r="N757" s="29"/>
    </row>
    <row r="758" spans="1:14">
      <c r="A758" s="60"/>
      <c r="B758" s="16" t="str">
        <f>IF(A758="", "", IFERROR(VLOOKUP(A758, 'Building List'!A:C,2,FALSE), "Invalid Building Name"))</f>
        <v/>
      </c>
      <c r="C758" s="65" t="str">
        <f>IF(A758="", "", IFERROR(VLOOKUP(A758, 'Building List'!A:C,3,FALSE), "Invalid Building Name"))</f>
        <v/>
      </c>
      <c r="D758" s="17"/>
      <c r="E758" s="17"/>
      <c r="F758" s="16" t="str">
        <f>IF(G758="", "", IFERROR(VLOOKUP(G758,'Location Type Codes'!F:G,2,FALSE), "Invalid Room Type"))</f>
        <v/>
      </c>
      <c r="G758" s="15"/>
      <c r="H758" s="16" t="str">
        <f>IF(I758="", "", IFERROR(VLOOKUP(I758,'Org Hierarchy'!F:G,2,FALSE), "Invalid Department"))</f>
        <v/>
      </c>
      <c r="I758" s="15"/>
      <c r="J758" s="17"/>
      <c r="K758" s="16" t="str">
        <f>IF(L758="", "", IFERROR(VLOOKUP(L758,Functionalization!A:B,2,FALSE), "Invalid Cost Pool"))</f>
        <v/>
      </c>
      <c r="L758" s="15"/>
      <c r="M758" s="17"/>
      <c r="N758" s="29"/>
    </row>
    <row r="759" spans="1:14">
      <c r="A759" s="60"/>
      <c r="B759" s="16" t="str">
        <f>IF(A759="", "", IFERROR(VLOOKUP(A759, 'Building List'!A:C,2,FALSE), "Invalid Building Name"))</f>
        <v/>
      </c>
      <c r="C759" s="65" t="str">
        <f>IF(A759="", "", IFERROR(VLOOKUP(A759, 'Building List'!A:C,3,FALSE), "Invalid Building Name"))</f>
        <v/>
      </c>
      <c r="D759" s="17"/>
      <c r="E759" s="17"/>
      <c r="F759" s="16" t="str">
        <f>IF(G759="", "", IFERROR(VLOOKUP(G759,'Location Type Codes'!F:G,2,FALSE), "Invalid Room Type"))</f>
        <v/>
      </c>
      <c r="G759" s="15"/>
      <c r="H759" s="16" t="str">
        <f>IF(I759="", "", IFERROR(VLOOKUP(I759,'Org Hierarchy'!F:G,2,FALSE), "Invalid Department"))</f>
        <v/>
      </c>
      <c r="I759" s="15"/>
      <c r="J759" s="17"/>
      <c r="K759" s="16" t="str">
        <f>IF(L759="", "", IFERROR(VLOOKUP(L759,Functionalization!A:B,2,FALSE), "Invalid Cost Pool"))</f>
        <v/>
      </c>
      <c r="L759" s="15"/>
      <c r="M759" s="17"/>
      <c r="N759" s="29"/>
    </row>
    <row r="760" spans="1:14">
      <c r="A760" s="60"/>
      <c r="B760" s="16" t="str">
        <f>IF(A760="", "", IFERROR(VLOOKUP(A760, 'Building List'!A:C,2,FALSE), "Invalid Building Name"))</f>
        <v/>
      </c>
      <c r="C760" s="65" t="str">
        <f>IF(A760="", "", IFERROR(VLOOKUP(A760, 'Building List'!A:C,3,FALSE), "Invalid Building Name"))</f>
        <v/>
      </c>
      <c r="D760" s="17"/>
      <c r="E760" s="17"/>
      <c r="F760" s="16" t="str">
        <f>IF(G760="", "", IFERROR(VLOOKUP(G760,'Location Type Codes'!F:G,2,FALSE), "Invalid Room Type"))</f>
        <v/>
      </c>
      <c r="G760" s="15"/>
      <c r="H760" s="16" t="str">
        <f>IF(I760="", "", IFERROR(VLOOKUP(I760,'Org Hierarchy'!F:G,2,FALSE), "Invalid Department"))</f>
        <v/>
      </c>
      <c r="I760" s="15"/>
      <c r="J760" s="17"/>
      <c r="K760" s="16" t="str">
        <f>IF(L760="", "", IFERROR(VLOOKUP(L760,Functionalization!A:B,2,FALSE), "Invalid Cost Pool"))</f>
        <v/>
      </c>
      <c r="L760" s="15"/>
      <c r="M760" s="17"/>
      <c r="N760" s="29"/>
    </row>
    <row r="761" spans="1:14">
      <c r="A761" s="60"/>
      <c r="B761" s="16" t="str">
        <f>IF(A761="", "", IFERROR(VLOOKUP(A761, 'Building List'!A:C,2,FALSE), "Invalid Building Name"))</f>
        <v/>
      </c>
      <c r="C761" s="65" t="str">
        <f>IF(A761="", "", IFERROR(VLOOKUP(A761, 'Building List'!A:C,3,FALSE), "Invalid Building Name"))</f>
        <v/>
      </c>
      <c r="D761" s="17"/>
      <c r="E761" s="17"/>
      <c r="F761" s="16" t="str">
        <f>IF(G761="", "", IFERROR(VLOOKUP(G761,'Location Type Codes'!F:G,2,FALSE), "Invalid Room Type"))</f>
        <v/>
      </c>
      <c r="G761" s="15"/>
      <c r="H761" s="16" t="str">
        <f>IF(I761="", "", IFERROR(VLOOKUP(I761,'Org Hierarchy'!F:G,2,FALSE), "Invalid Department"))</f>
        <v/>
      </c>
      <c r="I761" s="15"/>
      <c r="J761" s="17"/>
      <c r="K761" s="16" t="str">
        <f>IF(L761="", "", IFERROR(VLOOKUP(L761,Functionalization!A:B,2,FALSE), "Invalid Cost Pool"))</f>
        <v/>
      </c>
      <c r="L761" s="15"/>
      <c r="M761" s="17"/>
      <c r="N761" s="29"/>
    </row>
    <row r="762" spans="1:14">
      <c r="A762" s="60"/>
      <c r="B762" s="16" t="str">
        <f>IF(A762="", "", IFERROR(VLOOKUP(A762, 'Building List'!A:C,2,FALSE), "Invalid Building Name"))</f>
        <v/>
      </c>
      <c r="C762" s="65" t="str">
        <f>IF(A762="", "", IFERROR(VLOOKUP(A762, 'Building List'!A:C,3,FALSE), "Invalid Building Name"))</f>
        <v/>
      </c>
      <c r="D762" s="17"/>
      <c r="E762" s="17"/>
      <c r="F762" s="16" t="str">
        <f>IF(G762="", "", IFERROR(VLOOKUP(G762,'Location Type Codes'!F:G,2,FALSE), "Invalid Room Type"))</f>
        <v/>
      </c>
      <c r="G762" s="15"/>
      <c r="H762" s="16" t="str">
        <f>IF(I762="", "", IFERROR(VLOOKUP(I762,'Org Hierarchy'!F:G,2,FALSE), "Invalid Department"))</f>
        <v/>
      </c>
      <c r="I762" s="15"/>
      <c r="J762" s="17"/>
      <c r="K762" s="16" t="str">
        <f>IF(L762="", "", IFERROR(VLOOKUP(L762,Functionalization!A:B,2,FALSE), "Invalid Cost Pool"))</f>
        <v/>
      </c>
      <c r="L762" s="15"/>
      <c r="M762" s="17"/>
      <c r="N762" s="29"/>
    </row>
    <row r="763" spans="1:14">
      <c r="A763" s="60"/>
      <c r="B763" s="16" t="str">
        <f>IF(A763="", "", IFERROR(VLOOKUP(A763, 'Building List'!A:C,2,FALSE), "Invalid Building Name"))</f>
        <v/>
      </c>
      <c r="C763" s="65" t="str">
        <f>IF(A763="", "", IFERROR(VLOOKUP(A763, 'Building List'!A:C,3,FALSE), "Invalid Building Name"))</f>
        <v/>
      </c>
      <c r="D763" s="17"/>
      <c r="E763" s="17"/>
      <c r="F763" s="16" t="str">
        <f>IF(G763="", "", IFERROR(VLOOKUP(G763,'Location Type Codes'!F:G,2,FALSE), "Invalid Room Type"))</f>
        <v/>
      </c>
      <c r="G763" s="15"/>
      <c r="H763" s="16" t="str">
        <f>IF(I763="", "", IFERROR(VLOOKUP(I763,'Org Hierarchy'!F:G,2,FALSE), "Invalid Department"))</f>
        <v/>
      </c>
      <c r="I763" s="15"/>
      <c r="J763" s="17"/>
      <c r="K763" s="16" t="str">
        <f>IF(L763="", "", IFERROR(VLOOKUP(L763,Functionalization!A:B,2,FALSE), "Invalid Cost Pool"))</f>
        <v/>
      </c>
      <c r="L763" s="15"/>
      <c r="M763" s="17"/>
      <c r="N763" s="29"/>
    </row>
    <row r="764" spans="1:14">
      <c r="A764" s="60"/>
      <c r="B764" s="16" t="str">
        <f>IF(A764="", "", IFERROR(VLOOKUP(A764, 'Building List'!A:C,2,FALSE), "Invalid Building Name"))</f>
        <v/>
      </c>
      <c r="C764" s="65" t="str">
        <f>IF(A764="", "", IFERROR(VLOOKUP(A764, 'Building List'!A:C,3,FALSE), "Invalid Building Name"))</f>
        <v/>
      </c>
      <c r="D764" s="17"/>
      <c r="E764" s="17"/>
      <c r="F764" s="16" t="str">
        <f>IF(G764="", "", IFERROR(VLOOKUP(G764,'Location Type Codes'!F:G,2,FALSE), "Invalid Room Type"))</f>
        <v/>
      </c>
      <c r="G764" s="15"/>
      <c r="H764" s="16" t="str">
        <f>IF(I764="", "", IFERROR(VLOOKUP(I764,'Org Hierarchy'!F:G,2,FALSE), "Invalid Department"))</f>
        <v/>
      </c>
      <c r="I764" s="15"/>
      <c r="J764" s="17"/>
      <c r="K764" s="16" t="str">
        <f>IF(L764="", "", IFERROR(VLOOKUP(L764,Functionalization!A:B,2,FALSE), "Invalid Cost Pool"))</f>
        <v/>
      </c>
      <c r="L764" s="15"/>
      <c r="M764" s="17"/>
      <c r="N764" s="29"/>
    </row>
    <row r="765" spans="1:14">
      <c r="A765" s="60"/>
      <c r="B765" s="16" t="str">
        <f>IF(A765="", "", IFERROR(VLOOKUP(A765, 'Building List'!A:C,2,FALSE), "Invalid Building Name"))</f>
        <v/>
      </c>
      <c r="C765" s="65" t="str">
        <f>IF(A765="", "", IFERROR(VLOOKUP(A765, 'Building List'!A:C,3,FALSE), "Invalid Building Name"))</f>
        <v/>
      </c>
      <c r="D765" s="17"/>
      <c r="E765" s="17"/>
      <c r="F765" s="16" t="str">
        <f>IF(G765="", "", IFERROR(VLOOKUP(G765,'Location Type Codes'!F:G,2,FALSE), "Invalid Room Type"))</f>
        <v/>
      </c>
      <c r="G765" s="15"/>
      <c r="H765" s="16" t="str">
        <f>IF(I765="", "", IFERROR(VLOOKUP(I765,'Org Hierarchy'!F:G,2,FALSE), "Invalid Department"))</f>
        <v/>
      </c>
      <c r="I765" s="15"/>
      <c r="J765" s="17"/>
      <c r="K765" s="16" t="str">
        <f>IF(L765="", "", IFERROR(VLOOKUP(L765,Functionalization!A:B,2,FALSE), "Invalid Cost Pool"))</f>
        <v/>
      </c>
      <c r="L765" s="15"/>
      <c r="M765" s="17"/>
      <c r="N765" s="29"/>
    </row>
    <row r="766" spans="1:14">
      <c r="A766" s="60"/>
      <c r="B766" s="16" t="str">
        <f>IF(A766="", "", IFERROR(VLOOKUP(A766, 'Building List'!A:C,2,FALSE), "Invalid Building Name"))</f>
        <v/>
      </c>
      <c r="C766" s="65" t="str">
        <f>IF(A766="", "", IFERROR(VLOOKUP(A766, 'Building List'!A:C,3,FALSE), "Invalid Building Name"))</f>
        <v/>
      </c>
      <c r="D766" s="17"/>
      <c r="E766" s="17"/>
      <c r="F766" s="16" t="str">
        <f>IF(G766="", "", IFERROR(VLOOKUP(G766,'Location Type Codes'!F:G,2,FALSE), "Invalid Room Type"))</f>
        <v/>
      </c>
      <c r="G766" s="15"/>
      <c r="H766" s="16" t="str">
        <f>IF(I766="", "", IFERROR(VLOOKUP(I766,'Org Hierarchy'!F:G,2,FALSE), "Invalid Department"))</f>
        <v/>
      </c>
      <c r="I766" s="15"/>
      <c r="J766" s="17"/>
      <c r="K766" s="16" t="str">
        <f>IF(L766="", "", IFERROR(VLOOKUP(L766,Functionalization!A:B,2,FALSE), "Invalid Cost Pool"))</f>
        <v/>
      </c>
      <c r="L766" s="15"/>
      <c r="M766" s="17"/>
      <c r="N766" s="29"/>
    </row>
    <row r="767" spans="1:14">
      <c r="A767" s="60"/>
      <c r="B767" s="16" t="str">
        <f>IF(A767="", "", IFERROR(VLOOKUP(A767, 'Building List'!A:C,2,FALSE), "Invalid Building Name"))</f>
        <v/>
      </c>
      <c r="C767" s="65" t="str">
        <f>IF(A767="", "", IFERROR(VLOOKUP(A767, 'Building List'!A:C,3,FALSE), "Invalid Building Name"))</f>
        <v/>
      </c>
      <c r="D767" s="17"/>
      <c r="E767" s="17"/>
      <c r="F767" s="16" t="str">
        <f>IF(G767="", "", IFERROR(VLOOKUP(G767,'Location Type Codes'!F:G,2,FALSE), "Invalid Room Type"))</f>
        <v/>
      </c>
      <c r="G767" s="15"/>
      <c r="H767" s="16" t="str">
        <f>IF(I767="", "", IFERROR(VLOOKUP(I767,'Org Hierarchy'!F:G,2,FALSE), "Invalid Department"))</f>
        <v/>
      </c>
      <c r="I767" s="15"/>
      <c r="J767" s="17"/>
      <c r="K767" s="16" t="str">
        <f>IF(L767="", "", IFERROR(VLOOKUP(L767,Functionalization!A:B,2,FALSE), "Invalid Cost Pool"))</f>
        <v/>
      </c>
      <c r="L767" s="15"/>
      <c r="M767" s="17"/>
      <c r="N767" s="29"/>
    </row>
    <row r="768" spans="1:14">
      <c r="A768" s="60"/>
      <c r="B768" s="16" t="str">
        <f>IF(A768="", "", IFERROR(VLOOKUP(A768, 'Building List'!A:C,2,FALSE), "Invalid Building Name"))</f>
        <v/>
      </c>
      <c r="C768" s="65" t="str">
        <f>IF(A768="", "", IFERROR(VLOOKUP(A768, 'Building List'!A:C,3,FALSE), "Invalid Building Name"))</f>
        <v/>
      </c>
      <c r="D768" s="17"/>
      <c r="E768" s="17"/>
      <c r="F768" s="16" t="str">
        <f>IF(G768="", "", IFERROR(VLOOKUP(G768,'Location Type Codes'!F:G,2,FALSE), "Invalid Room Type"))</f>
        <v/>
      </c>
      <c r="G768" s="15"/>
      <c r="H768" s="16" t="str">
        <f>IF(I768="", "", IFERROR(VLOOKUP(I768,'Org Hierarchy'!F:G,2,FALSE), "Invalid Department"))</f>
        <v/>
      </c>
      <c r="I768" s="15"/>
      <c r="J768" s="17"/>
      <c r="K768" s="16" t="str">
        <f>IF(L768="", "", IFERROR(VLOOKUP(L768,Functionalization!A:B,2,FALSE), "Invalid Cost Pool"))</f>
        <v/>
      </c>
      <c r="L768" s="15"/>
      <c r="M768" s="17"/>
      <c r="N768" s="29"/>
    </row>
    <row r="769" spans="1:14">
      <c r="A769" s="60"/>
      <c r="B769" s="16" t="str">
        <f>IF(A769="", "", IFERROR(VLOOKUP(A769, 'Building List'!A:C,2,FALSE), "Invalid Building Name"))</f>
        <v/>
      </c>
      <c r="C769" s="65" t="str">
        <f>IF(A769="", "", IFERROR(VLOOKUP(A769, 'Building List'!A:C,3,FALSE), "Invalid Building Name"))</f>
        <v/>
      </c>
      <c r="D769" s="17"/>
      <c r="E769" s="17"/>
      <c r="F769" s="16" t="str">
        <f>IF(G769="", "", IFERROR(VLOOKUP(G769,'Location Type Codes'!F:G,2,FALSE), "Invalid Room Type"))</f>
        <v/>
      </c>
      <c r="G769" s="15"/>
      <c r="H769" s="16" t="str">
        <f>IF(I769="", "", IFERROR(VLOOKUP(I769,'Org Hierarchy'!F:G,2,FALSE), "Invalid Department"))</f>
        <v/>
      </c>
      <c r="I769" s="15"/>
      <c r="J769" s="17"/>
      <c r="K769" s="16" t="str">
        <f>IF(L769="", "", IFERROR(VLOOKUP(L769,Functionalization!A:B,2,FALSE), "Invalid Cost Pool"))</f>
        <v/>
      </c>
      <c r="L769" s="15"/>
      <c r="M769" s="17"/>
      <c r="N769" s="29"/>
    </row>
    <row r="770" spans="1:14">
      <c r="A770" s="60"/>
      <c r="B770" s="16" t="str">
        <f>IF(A770="", "", IFERROR(VLOOKUP(A770, 'Building List'!A:C,2,FALSE), "Invalid Building Name"))</f>
        <v/>
      </c>
      <c r="C770" s="65" t="str">
        <f>IF(A770="", "", IFERROR(VLOOKUP(A770, 'Building List'!A:C,3,FALSE), "Invalid Building Name"))</f>
        <v/>
      </c>
      <c r="D770" s="17"/>
      <c r="E770" s="17"/>
      <c r="F770" s="16" t="str">
        <f>IF(G770="", "", IFERROR(VLOOKUP(G770,'Location Type Codes'!F:G,2,FALSE), "Invalid Room Type"))</f>
        <v/>
      </c>
      <c r="G770" s="15"/>
      <c r="H770" s="16" t="str">
        <f>IF(I770="", "", IFERROR(VLOOKUP(I770,'Org Hierarchy'!F:G,2,FALSE), "Invalid Department"))</f>
        <v/>
      </c>
      <c r="I770" s="15"/>
      <c r="J770" s="17"/>
      <c r="K770" s="16" t="str">
        <f>IF(L770="", "", IFERROR(VLOOKUP(L770,Functionalization!A:B,2,FALSE), "Invalid Cost Pool"))</f>
        <v/>
      </c>
      <c r="L770" s="15"/>
      <c r="M770" s="17"/>
      <c r="N770" s="29"/>
    </row>
    <row r="771" spans="1:14">
      <c r="A771" s="60"/>
      <c r="B771" s="16" t="str">
        <f>IF(A771="", "", IFERROR(VLOOKUP(A771, 'Building List'!A:C,2,FALSE), "Invalid Building Name"))</f>
        <v/>
      </c>
      <c r="C771" s="65" t="str">
        <f>IF(A771="", "", IFERROR(VLOOKUP(A771, 'Building List'!A:C,3,FALSE), "Invalid Building Name"))</f>
        <v/>
      </c>
      <c r="D771" s="17"/>
      <c r="E771" s="17"/>
      <c r="F771" s="16" t="str">
        <f>IF(G771="", "", IFERROR(VLOOKUP(G771,'Location Type Codes'!F:G,2,FALSE), "Invalid Room Type"))</f>
        <v/>
      </c>
      <c r="G771" s="15"/>
      <c r="H771" s="16" t="str">
        <f>IF(I771="", "", IFERROR(VLOOKUP(I771,'Org Hierarchy'!F:G,2,FALSE), "Invalid Department"))</f>
        <v/>
      </c>
      <c r="I771" s="15"/>
      <c r="J771" s="17"/>
      <c r="K771" s="16" t="str">
        <f>IF(L771="", "", IFERROR(VLOOKUP(L771,Functionalization!A:B,2,FALSE), "Invalid Cost Pool"))</f>
        <v/>
      </c>
      <c r="L771" s="15"/>
      <c r="M771" s="17"/>
      <c r="N771" s="29"/>
    </row>
    <row r="772" spans="1:14">
      <c r="A772" s="60"/>
      <c r="B772" s="16" t="str">
        <f>IF(A772="", "", IFERROR(VLOOKUP(A772, 'Building List'!A:C,2,FALSE), "Invalid Building Name"))</f>
        <v/>
      </c>
      <c r="C772" s="65" t="str">
        <f>IF(A772="", "", IFERROR(VLOOKUP(A772, 'Building List'!A:C,3,FALSE), "Invalid Building Name"))</f>
        <v/>
      </c>
      <c r="D772" s="17"/>
      <c r="E772" s="17"/>
      <c r="F772" s="16" t="str">
        <f>IF(G772="", "", IFERROR(VLOOKUP(G772,'Location Type Codes'!F:G,2,FALSE), "Invalid Room Type"))</f>
        <v/>
      </c>
      <c r="G772" s="15"/>
      <c r="H772" s="16" t="str">
        <f>IF(I772="", "", IFERROR(VLOOKUP(I772,'Org Hierarchy'!F:G,2,FALSE), "Invalid Department"))</f>
        <v/>
      </c>
      <c r="I772" s="15"/>
      <c r="J772" s="17"/>
      <c r="K772" s="16" t="str">
        <f>IF(L772="", "", IFERROR(VLOOKUP(L772,Functionalization!A:B,2,FALSE), "Invalid Cost Pool"))</f>
        <v/>
      </c>
      <c r="L772" s="15"/>
      <c r="M772" s="17"/>
      <c r="N772" s="29"/>
    </row>
    <row r="773" spans="1:14">
      <c r="A773" s="60"/>
      <c r="B773" s="16" t="str">
        <f>IF(A773="", "", IFERROR(VLOOKUP(A773, 'Building List'!A:C,2,FALSE), "Invalid Building Name"))</f>
        <v/>
      </c>
      <c r="C773" s="65" t="str">
        <f>IF(A773="", "", IFERROR(VLOOKUP(A773, 'Building List'!A:C,3,FALSE), "Invalid Building Name"))</f>
        <v/>
      </c>
      <c r="D773" s="17"/>
      <c r="E773" s="17"/>
      <c r="F773" s="16" t="str">
        <f>IF(G773="", "", IFERROR(VLOOKUP(G773,'Location Type Codes'!F:G,2,FALSE), "Invalid Room Type"))</f>
        <v/>
      </c>
      <c r="G773" s="15"/>
      <c r="H773" s="16" t="str">
        <f>IF(I773="", "", IFERROR(VLOOKUP(I773,'Org Hierarchy'!F:G,2,FALSE), "Invalid Department"))</f>
        <v/>
      </c>
      <c r="I773" s="15"/>
      <c r="J773" s="17"/>
      <c r="K773" s="16" t="str">
        <f>IF(L773="", "", IFERROR(VLOOKUP(L773,Functionalization!A:B,2,FALSE), "Invalid Cost Pool"))</f>
        <v/>
      </c>
      <c r="L773" s="15"/>
      <c r="M773" s="17"/>
      <c r="N773" s="29"/>
    </row>
    <row r="774" spans="1:14">
      <c r="A774" s="60"/>
      <c r="B774" s="16" t="str">
        <f>IF(A774="", "", IFERROR(VLOOKUP(A774, 'Building List'!A:C,2,FALSE), "Invalid Building Name"))</f>
        <v/>
      </c>
      <c r="C774" s="65" t="str">
        <f>IF(A774="", "", IFERROR(VLOOKUP(A774, 'Building List'!A:C,3,FALSE), "Invalid Building Name"))</f>
        <v/>
      </c>
      <c r="D774" s="17"/>
      <c r="E774" s="17"/>
      <c r="F774" s="16" t="str">
        <f>IF(G774="", "", IFERROR(VLOOKUP(G774,'Location Type Codes'!F:G,2,FALSE), "Invalid Room Type"))</f>
        <v/>
      </c>
      <c r="G774" s="15"/>
      <c r="H774" s="16" t="str">
        <f>IF(I774="", "", IFERROR(VLOOKUP(I774,'Org Hierarchy'!F:G,2,FALSE), "Invalid Department"))</f>
        <v/>
      </c>
      <c r="I774" s="15"/>
      <c r="J774" s="17"/>
      <c r="K774" s="16" t="str">
        <f>IF(L774="", "", IFERROR(VLOOKUP(L774,Functionalization!A:B,2,FALSE), "Invalid Cost Pool"))</f>
        <v/>
      </c>
      <c r="L774" s="15"/>
      <c r="M774" s="17"/>
      <c r="N774" s="29"/>
    </row>
    <row r="775" spans="1:14">
      <c r="A775" s="60"/>
      <c r="B775" s="16" t="str">
        <f>IF(A775="", "", IFERROR(VLOOKUP(A775, 'Building List'!A:C,2,FALSE), "Invalid Building Name"))</f>
        <v/>
      </c>
      <c r="C775" s="65" t="str">
        <f>IF(A775="", "", IFERROR(VLOOKUP(A775, 'Building List'!A:C,3,FALSE), "Invalid Building Name"))</f>
        <v/>
      </c>
      <c r="D775" s="17"/>
      <c r="E775" s="17"/>
      <c r="F775" s="16" t="str">
        <f>IF(G775="", "", IFERROR(VLOOKUP(G775,'Location Type Codes'!F:G,2,FALSE), "Invalid Room Type"))</f>
        <v/>
      </c>
      <c r="G775" s="15"/>
      <c r="H775" s="16" t="str">
        <f>IF(I775="", "", IFERROR(VLOOKUP(I775,'Org Hierarchy'!F:G,2,FALSE), "Invalid Department"))</f>
        <v/>
      </c>
      <c r="I775" s="15"/>
      <c r="J775" s="17"/>
      <c r="K775" s="16" t="str">
        <f>IF(L775="", "", IFERROR(VLOOKUP(L775,Functionalization!A:B,2,FALSE), "Invalid Cost Pool"))</f>
        <v/>
      </c>
      <c r="L775" s="15"/>
      <c r="M775" s="17"/>
      <c r="N775" s="29"/>
    </row>
    <row r="776" spans="1:14">
      <c r="A776" s="60"/>
      <c r="B776" s="16" t="str">
        <f>IF(A776="", "", IFERROR(VLOOKUP(A776, 'Building List'!A:C,2,FALSE), "Invalid Building Name"))</f>
        <v/>
      </c>
      <c r="C776" s="65" t="str">
        <f>IF(A776="", "", IFERROR(VLOOKUP(A776, 'Building List'!A:C,3,FALSE), "Invalid Building Name"))</f>
        <v/>
      </c>
      <c r="D776" s="17"/>
      <c r="E776" s="17"/>
      <c r="F776" s="16" t="str">
        <f>IF(G776="", "", IFERROR(VLOOKUP(G776,'Location Type Codes'!F:G,2,FALSE), "Invalid Room Type"))</f>
        <v/>
      </c>
      <c r="G776" s="15"/>
      <c r="H776" s="16" t="str">
        <f>IF(I776="", "", IFERROR(VLOOKUP(I776,'Org Hierarchy'!F:G,2,FALSE), "Invalid Department"))</f>
        <v/>
      </c>
      <c r="I776" s="15"/>
      <c r="J776" s="17"/>
      <c r="K776" s="16" t="str">
        <f>IF(L776="", "", IFERROR(VLOOKUP(L776,Functionalization!A:B,2,FALSE), "Invalid Cost Pool"))</f>
        <v/>
      </c>
      <c r="L776" s="15"/>
      <c r="M776" s="17"/>
      <c r="N776" s="29"/>
    </row>
    <row r="777" spans="1:14">
      <c r="A777" s="60"/>
      <c r="B777" s="16" t="str">
        <f>IF(A777="", "", IFERROR(VLOOKUP(A777, 'Building List'!A:C,2,FALSE), "Invalid Building Name"))</f>
        <v/>
      </c>
      <c r="C777" s="65" t="str">
        <f>IF(A777="", "", IFERROR(VLOOKUP(A777, 'Building List'!A:C,3,FALSE), "Invalid Building Name"))</f>
        <v/>
      </c>
      <c r="D777" s="17"/>
      <c r="E777" s="17"/>
      <c r="F777" s="16" t="str">
        <f>IF(G777="", "", IFERROR(VLOOKUP(G777,'Location Type Codes'!F:G,2,FALSE), "Invalid Room Type"))</f>
        <v/>
      </c>
      <c r="G777" s="15"/>
      <c r="H777" s="16" t="str">
        <f>IF(I777="", "", IFERROR(VLOOKUP(I777,'Org Hierarchy'!F:G,2,FALSE), "Invalid Department"))</f>
        <v/>
      </c>
      <c r="I777" s="15"/>
      <c r="J777" s="17"/>
      <c r="K777" s="16" t="str">
        <f>IF(L777="", "", IFERROR(VLOOKUP(L777,Functionalization!A:B,2,FALSE), "Invalid Cost Pool"))</f>
        <v/>
      </c>
      <c r="L777" s="15"/>
      <c r="M777" s="17"/>
      <c r="N777" s="29"/>
    </row>
    <row r="778" spans="1:14">
      <c r="A778" s="60"/>
      <c r="B778" s="16" t="str">
        <f>IF(A778="", "", IFERROR(VLOOKUP(A778, 'Building List'!A:C,2,FALSE), "Invalid Building Name"))</f>
        <v/>
      </c>
      <c r="C778" s="65" t="str">
        <f>IF(A778="", "", IFERROR(VLOOKUP(A778, 'Building List'!A:C,3,FALSE), "Invalid Building Name"))</f>
        <v/>
      </c>
      <c r="D778" s="17"/>
      <c r="E778" s="17"/>
      <c r="F778" s="16" t="str">
        <f>IF(G778="", "", IFERROR(VLOOKUP(G778,'Location Type Codes'!F:G,2,FALSE), "Invalid Room Type"))</f>
        <v/>
      </c>
      <c r="G778" s="15"/>
      <c r="H778" s="16" t="str">
        <f>IF(I778="", "", IFERROR(VLOOKUP(I778,'Org Hierarchy'!F:G,2,FALSE), "Invalid Department"))</f>
        <v/>
      </c>
      <c r="I778" s="15"/>
      <c r="J778" s="17"/>
      <c r="K778" s="16" t="str">
        <f>IF(L778="", "", IFERROR(VLOOKUP(L778,Functionalization!A:B,2,FALSE), "Invalid Cost Pool"))</f>
        <v/>
      </c>
      <c r="L778" s="15"/>
      <c r="M778" s="17"/>
      <c r="N778" s="29"/>
    </row>
    <row r="779" spans="1:14">
      <c r="A779" s="60"/>
      <c r="B779" s="16" t="str">
        <f>IF(A779="", "", IFERROR(VLOOKUP(A779, 'Building List'!A:C,2,FALSE), "Invalid Building Name"))</f>
        <v/>
      </c>
      <c r="C779" s="65" t="str">
        <f>IF(A779="", "", IFERROR(VLOOKUP(A779, 'Building List'!A:C,3,FALSE), "Invalid Building Name"))</f>
        <v/>
      </c>
      <c r="D779" s="17"/>
      <c r="E779" s="17"/>
      <c r="F779" s="16" t="str">
        <f>IF(G779="", "", IFERROR(VLOOKUP(G779,'Location Type Codes'!F:G,2,FALSE), "Invalid Room Type"))</f>
        <v/>
      </c>
      <c r="G779" s="15"/>
      <c r="H779" s="16" t="str">
        <f>IF(I779="", "", IFERROR(VLOOKUP(I779,'Org Hierarchy'!F:G,2,FALSE), "Invalid Department"))</f>
        <v/>
      </c>
      <c r="I779" s="15"/>
      <c r="J779" s="17"/>
      <c r="K779" s="16" t="str">
        <f>IF(L779="", "", IFERROR(VLOOKUP(L779,Functionalization!A:B,2,FALSE), "Invalid Cost Pool"))</f>
        <v/>
      </c>
      <c r="L779" s="15"/>
      <c r="M779" s="17"/>
      <c r="N779" s="29"/>
    </row>
    <row r="780" spans="1:14">
      <c r="A780" s="60"/>
      <c r="B780" s="16" t="str">
        <f>IF(A780="", "", IFERROR(VLOOKUP(A780, 'Building List'!A:C,2,FALSE), "Invalid Building Name"))</f>
        <v/>
      </c>
      <c r="C780" s="65" t="str">
        <f>IF(A780="", "", IFERROR(VLOOKUP(A780, 'Building List'!A:C,3,FALSE), "Invalid Building Name"))</f>
        <v/>
      </c>
      <c r="D780" s="17"/>
      <c r="E780" s="17"/>
      <c r="F780" s="16" t="str">
        <f>IF(G780="", "", IFERROR(VLOOKUP(G780,'Location Type Codes'!F:G,2,FALSE), "Invalid Room Type"))</f>
        <v/>
      </c>
      <c r="G780" s="15"/>
      <c r="H780" s="16" t="str">
        <f>IF(I780="", "", IFERROR(VLOOKUP(I780,'Org Hierarchy'!F:G,2,FALSE), "Invalid Department"))</f>
        <v/>
      </c>
      <c r="I780" s="15"/>
      <c r="J780" s="17"/>
      <c r="K780" s="16" t="str">
        <f>IF(L780="", "", IFERROR(VLOOKUP(L780,Functionalization!A:B,2,FALSE), "Invalid Cost Pool"))</f>
        <v/>
      </c>
      <c r="L780" s="15"/>
      <c r="M780" s="17"/>
      <c r="N780" s="29"/>
    </row>
    <row r="781" spans="1:14">
      <c r="A781" s="60"/>
      <c r="B781" s="16" t="str">
        <f>IF(A781="", "", IFERROR(VLOOKUP(A781, 'Building List'!A:C,2,FALSE), "Invalid Building Name"))</f>
        <v/>
      </c>
      <c r="C781" s="65" t="str">
        <f>IF(A781="", "", IFERROR(VLOOKUP(A781, 'Building List'!A:C,3,FALSE), "Invalid Building Name"))</f>
        <v/>
      </c>
      <c r="D781" s="17"/>
      <c r="E781" s="17"/>
      <c r="F781" s="16" t="str">
        <f>IF(G781="", "", IFERROR(VLOOKUP(G781,'Location Type Codes'!F:G,2,FALSE), "Invalid Room Type"))</f>
        <v/>
      </c>
      <c r="G781" s="15"/>
      <c r="H781" s="16" t="str">
        <f>IF(I781="", "", IFERROR(VLOOKUP(I781,'Org Hierarchy'!F:G,2,FALSE), "Invalid Department"))</f>
        <v/>
      </c>
      <c r="I781" s="15"/>
      <c r="J781" s="17"/>
      <c r="K781" s="16" t="str">
        <f>IF(L781="", "", IFERROR(VLOOKUP(L781,Functionalization!A:B,2,FALSE), "Invalid Cost Pool"))</f>
        <v/>
      </c>
      <c r="L781" s="15"/>
      <c r="M781" s="17"/>
      <c r="N781" s="29"/>
    </row>
    <row r="782" spans="1:14">
      <c r="A782" s="60"/>
      <c r="B782" s="16" t="str">
        <f>IF(A782="", "", IFERROR(VLOOKUP(A782, 'Building List'!A:C,2,FALSE), "Invalid Building Name"))</f>
        <v/>
      </c>
      <c r="C782" s="65" t="str">
        <f>IF(A782="", "", IFERROR(VLOOKUP(A782, 'Building List'!A:C,3,FALSE), "Invalid Building Name"))</f>
        <v/>
      </c>
      <c r="D782" s="17"/>
      <c r="E782" s="17"/>
      <c r="F782" s="16" t="str">
        <f>IF(G782="", "", IFERROR(VLOOKUP(G782,'Location Type Codes'!F:G,2,FALSE), "Invalid Room Type"))</f>
        <v/>
      </c>
      <c r="G782" s="15"/>
      <c r="H782" s="16" t="str">
        <f>IF(I782="", "", IFERROR(VLOOKUP(I782,'Org Hierarchy'!F:G,2,FALSE), "Invalid Department"))</f>
        <v/>
      </c>
      <c r="I782" s="15"/>
      <c r="J782" s="17"/>
      <c r="K782" s="16" t="str">
        <f>IF(L782="", "", IFERROR(VLOOKUP(L782,Functionalization!A:B,2,FALSE), "Invalid Cost Pool"))</f>
        <v/>
      </c>
      <c r="L782" s="15"/>
      <c r="M782" s="17"/>
      <c r="N782" s="29"/>
    </row>
    <row r="783" spans="1:14">
      <c r="A783" s="60"/>
      <c r="B783" s="16" t="str">
        <f>IF(A783="", "", IFERROR(VLOOKUP(A783, 'Building List'!A:C,2,FALSE), "Invalid Building Name"))</f>
        <v/>
      </c>
      <c r="C783" s="65" t="str">
        <f>IF(A783="", "", IFERROR(VLOOKUP(A783, 'Building List'!A:C,3,FALSE), "Invalid Building Name"))</f>
        <v/>
      </c>
      <c r="D783" s="17"/>
      <c r="E783" s="17"/>
      <c r="F783" s="16" t="str">
        <f>IF(G783="", "", IFERROR(VLOOKUP(G783,'Location Type Codes'!F:G,2,FALSE), "Invalid Room Type"))</f>
        <v/>
      </c>
      <c r="G783" s="15"/>
      <c r="H783" s="16" t="str">
        <f>IF(I783="", "", IFERROR(VLOOKUP(I783,'Org Hierarchy'!F:G,2,FALSE), "Invalid Department"))</f>
        <v/>
      </c>
      <c r="I783" s="15"/>
      <c r="J783" s="17"/>
      <c r="K783" s="16" t="str">
        <f>IF(L783="", "", IFERROR(VLOOKUP(L783,Functionalization!A:B,2,FALSE), "Invalid Cost Pool"))</f>
        <v/>
      </c>
      <c r="L783" s="15"/>
      <c r="M783" s="17"/>
      <c r="N783" s="29"/>
    </row>
    <row r="784" spans="1:14">
      <c r="A784" s="60"/>
      <c r="B784" s="16" t="str">
        <f>IF(A784="", "", IFERROR(VLOOKUP(A784, 'Building List'!A:C,2,FALSE), "Invalid Building Name"))</f>
        <v/>
      </c>
      <c r="C784" s="65" t="str">
        <f>IF(A784="", "", IFERROR(VLOOKUP(A784, 'Building List'!A:C,3,FALSE), "Invalid Building Name"))</f>
        <v/>
      </c>
      <c r="D784" s="17"/>
      <c r="E784" s="17"/>
      <c r="F784" s="16" t="str">
        <f>IF(G784="", "", IFERROR(VLOOKUP(G784,'Location Type Codes'!F:G,2,FALSE), "Invalid Room Type"))</f>
        <v/>
      </c>
      <c r="G784" s="15"/>
      <c r="H784" s="16" t="str">
        <f>IF(I784="", "", IFERROR(VLOOKUP(I784,'Org Hierarchy'!F:G,2,FALSE), "Invalid Department"))</f>
        <v/>
      </c>
      <c r="I784" s="15"/>
      <c r="J784" s="17"/>
      <c r="K784" s="16" t="str">
        <f>IF(L784="", "", IFERROR(VLOOKUP(L784,Functionalization!A:B,2,FALSE), "Invalid Cost Pool"))</f>
        <v/>
      </c>
      <c r="L784" s="15"/>
      <c r="M784" s="17"/>
      <c r="N784" s="29"/>
    </row>
    <row r="785" spans="1:14">
      <c r="A785" s="60"/>
      <c r="B785" s="16" t="str">
        <f>IF(A785="", "", IFERROR(VLOOKUP(A785, 'Building List'!A:C,2,FALSE), "Invalid Building Name"))</f>
        <v/>
      </c>
      <c r="C785" s="65" t="str">
        <f>IF(A785="", "", IFERROR(VLOOKUP(A785, 'Building List'!A:C,3,FALSE), "Invalid Building Name"))</f>
        <v/>
      </c>
      <c r="D785" s="17"/>
      <c r="E785" s="17"/>
      <c r="F785" s="16" t="str">
        <f>IF(G785="", "", IFERROR(VLOOKUP(G785,'Location Type Codes'!F:G,2,FALSE), "Invalid Room Type"))</f>
        <v/>
      </c>
      <c r="G785" s="15"/>
      <c r="H785" s="16" t="str">
        <f>IF(I785="", "", IFERROR(VLOOKUP(I785,'Org Hierarchy'!F:G,2,FALSE), "Invalid Department"))</f>
        <v/>
      </c>
      <c r="I785" s="15"/>
      <c r="J785" s="17"/>
      <c r="K785" s="16" t="str">
        <f>IF(L785="", "", IFERROR(VLOOKUP(L785,Functionalization!A:B,2,FALSE), "Invalid Cost Pool"))</f>
        <v/>
      </c>
      <c r="L785" s="15"/>
      <c r="M785" s="17"/>
      <c r="N785" s="29"/>
    </row>
    <row r="786" spans="1:14">
      <c r="A786" s="60"/>
      <c r="B786" s="16" t="str">
        <f>IF(A786="", "", IFERROR(VLOOKUP(A786, 'Building List'!A:C,2,FALSE), "Invalid Building Name"))</f>
        <v/>
      </c>
      <c r="C786" s="65" t="str">
        <f>IF(A786="", "", IFERROR(VLOOKUP(A786, 'Building List'!A:C,3,FALSE), "Invalid Building Name"))</f>
        <v/>
      </c>
      <c r="D786" s="17"/>
      <c r="E786" s="17"/>
      <c r="F786" s="16" t="str">
        <f>IF(G786="", "", IFERROR(VLOOKUP(G786,'Location Type Codes'!F:G,2,FALSE), "Invalid Room Type"))</f>
        <v/>
      </c>
      <c r="G786" s="15"/>
      <c r="H786" s="16" t="str">
        <f>IF(I786="", "", IFERROR(VLOOKUP(I786,'Org Hierarchy'!F:G,2,FALSE), "Invalid Department"))</f>
        <v/>
      </c>
      <c r="I786" s="15"/>
      <c r="J786" s="17"/>
      <c r="K786" s="16" t="str">
        <f>IF(L786="", "", IFERROR(VLOOKUP(L786,Functionalization!A:B,2,FALSE), "Invalid Cost Pool"))</f>
        <v/>
      </c>
      <c r="L786" s="15"/>
      <c r="M786" s="17"/>
      <c r="N786" s="29"/>
    </row>
    <row r="787" spans="1:14">
      <c r="A787" s="60"/>
      <c r="B787" s="16" t="str">
        <f>IF(A787="", "", IFERROR(VLOOKUP(A787, 'Building List'!A:C,2,FALSE), "Invalid Building Name"))</f>
        <v/>
      </c>
      <c r="C787" s="65" t="str">
        <f>IF(A787="", "", IFERROR(VLOOKUP(A787, 'Building List'!A:C,3,FALSE), "Invalid Building Name"))</f>
        <v/>
      </c>
      <c r="D787" s="17"/>
      <c r="E787" s="17"/>
      <c r="F787" s="16" t="str">
        <f>IF(G787="", "", IFERROR(VLOOKUP(G787,'Location Type Codes'!F:G,2,FALSE), "Invalid Room Type"))</f>
        <v/>
      </c>
      <c r="G787" s="15"/>
      <c r="H787" s="16" t="str">
        <f>IF(I787="", "", IFERROR(VLOOKUP(I787,'Org Hierarchy'!F:G,2,FALSE), "Invalid Department"))</f>
        <v/>
      </c>
      <c r="I787" s="15"/>
      <c r="J787" s="17"/>
      <c r="K787" s="16" t="str">
        <f>IF(L787="", "", IFERROR(VLOOKUP(L787,Functionalization!A:B,2,FALSE), "Invalid Cost Pool"))</f>
        <v/>
      </c>
      <c r="L787" s="15"/>
      <c r="M787" s="17"/>
      <c r="N787" s="29"/>
    </row>
    <row r="788" spans="1:14">
      <c r="A788" s="60"/>
      <c r="B788" s="16" t="str">
        <f>IF(A788="", "", IFERROR(VLOOKUP(A788, 'Building List'!A:C,2,FALSE), "Invalid Building Name"))</f>
        <v/>
      </c>
      <c r="C788" s="65" t="str">
        <f>IF(A788="", "", IFERROR(VLOOKUP(A788, 'Building List'!A:C,3,FALSE), "Invalid Building Name"))</f>
        <v/>
      </c>
      <c r="D788" s="17"/>
      <c r="E788" s="17"/>
      <c r="F788" s="16" t="str">
        <f>IF(G788="", "", IFERROR(VLOOKUP(G788,'Location Type Codes'!F:G,2,FALSE), "Invalid Room Type"))</f>
        <v/>
      </c>
      <c r="G788" s="15"/>
      <c r="H788" s="16" t="str">
        <f>IF(I788="", "", IFERROR(VLOOKUP(I788,'Org Hierarchy'!F:G,2,FALSE), "Invalid Department"))</f>
        <v/>
      </c>
      <c r="I788" s="15"/>
      <c r="J788" s="17"/>
      <c r="K788" s="16" t="str">
        <f>IF(L788="", "", IFERROR(VLOOKUP(L788,Functionalization!A:B,2,FALSE), "Invalid Cost Pool"))</f>
        <v/>
      </c>
      <c r="L788" s="15"/>
      <c r="M788" s="17"/>
      <c r="N788" s="29"/>
    </row>
    <row r="789" spans="1:14">
      <c r="A789" s="60"/>
      <c r="B789" s="16" t="str">
        <f>IF(A789="", "", IFERROR(VLOOKUP(A789, 'Building List'!A:C,2,FALSE), "Invalid Building Name"))</f>
        <v/>
      </c>
      <c r="C789" s="65" t="str">
        <f>IF(A789="", "", IFERROR(VLOOKUP(A789, 'Building List'!A:C,3,FALSE), "Invalid Building Name"))</f>
        <v/>
      </c>
      <c r="D789" s="17"/>
      <c r="E789" s="17"/>
      <c r="F789" s="16" t="str">
        <f>IF(G789="", "", IFERROR(VLOOKUP(G789,'Location Type Codes'!F:G,2,FALSE), "Invalid Room Type"))</f>
        <v/>
      </c>
      <c r="G789" s="15"/>
      <c r="H789" s="16" t="str">
        <f>IF(I789="", "", IFERROR(VLOOKUP(I789,'Org Hierarchy'!F:G,2,FALSE), "Invalid Department"))</f>
        <v/>
      </c>
      <c r="I789" s="15"/>
      <c r="J789" s="17"/>
      <c r="K789" s="16" t="str">
        <f>IF(L789="", "", IFERROR(VLOOKUP(L789,Functionalization!A:B,2,FALSE), "Invalid Cost Pool"))</f>
        <v/>
      </c>
      <c r="L789" s="15"/>
      <c r="M789" s="17"/>
      <c r="N789" s="29"/>
    </row>
    <row r="790" spans="1:14">
      <c r="A790" s="60"/>
      <c r="B790" s="16" t="str">
        <f>IF(A790="", "", IFERROR(VLOOKUP(A790, 'Building List'!A:C,2,FALSE), "Invalid Building Name"))</f>
        <v/>
      </c>
      <c r="C790" s="65" t="str">
        <f>IF(A790="", "", IFERROR(VLOOKUP(A790, 'Building List'!A:C,3,FALSE), "Invalid Building Name"))</f>
        <v/>
      </c>
      <c r="D790" s="17"/>
      <c r="E790" s="17"/>
      <c r="F790" s="16" t="str">
        <f>IF(G790="", "", IFERROR(VLOOKUP(G790,'Location Type Codes'!F:G,2,FALSE), "Invalid Room Type"))</f>
        <v/>
      </c>
      <c r="G790" s="15"/>
      <c r="H790" s="16" t="str">
        <f>IF(I790="", "", IFERROR(VLOOKUP(I790,'Org Hierarchy'!F:G,2,FALSE), "Invalid Department"))</f>
        <v/>
      </c>
      <c r="I790" s="15"/>
      <c r="J790" s="17"/>
      <c r="K790" s="16" t="str">
        <f>IF(L790="", "", IFERROR(VLOOKUP(L790,Functionalization!A:B,2,FALSE), "Invalid Cost Pool"))</f>
        <v/>
      </c>
      <c r="L790" s="15"/>
      <c r="M790" s="17"/>
      <c r="N790" s="29"/>
    </row>
    <row r="791" spans="1:14">
      <c r="A791" s="60"/>
      <c r="B791" s="16" t="str">
        <f>IF(A791="", "", IFERROR(VLOOKUP(A791, 'Building List'!A:C,2,FALSE), "Invalid Building Name"))</f>
        <v/>
      </c>
      <c r="C791" s="65" t="str">
        <f>IF(A791="", "", IFERROR(VLOOKUP(A791, 'Building List'!A:C,3,FALSE), "Invalid Building Name"))</f>
        <v/>
      </c>
      <c r="D791" s="17"/>
      <c r="E791" s="17"/>
      <c r="F791" s="16" t="str">
        <f>IF(G791="", "", IFERROR(VLOOKUP(G791,'Location Type Codes'!F:G,2,FALSE), "Invalid Room Type"))</f>
        <v/>
      </c>
      <c r="G791" s="15"/>
      <c r="H791" s="16" t="str">
        <f>IF(I791="", "", IFERROR(VLOOKUP(I791,'Org Hierarchy'!F:G,2,FALSE), "Invalid Department"))</f>
        <v/>
      </c>
      <c r="I791" s="15"/>
      <c r="J791" s="17"/>
      <c r="K791" s="16" t="str">
        <f>IF(L791="", "", IFERROR(VLOOKUP(L791,Functionalization!A:B,2,FALSE), "Invalid Cost Pool"))</f>
        <v/>
      </c>
      <c r="L791" s="15"/>
      <c r="M791" s="17"/>
      <c r="N791" s="29"/>
    </row>
    <row r="792" spans="1:14">
      <c r="A792" s="60"/>
      <c r="B792" s="16" t="str">
        <f>IF(A792="", "", IFERROR(VLOOKUP(A792, 'Building List'!A:C,2,FALSE), "Invalid Building Name"))</f>
        <v/>
      </c>
      <c r="C792" s="65" t="str">
        <f>IF(A792="", "", IFERROR(VLOOKUP(A792, 'Building List'!A:C,3,FALSE), "Invalid Building Name"))</f>
        <v/>
      </c>
      <c r="D792" s="17"/>
      <c r="E792" s="17"/>
      <c r="F792" s="16" t="str">
        <f>IF(G792="", "", IFERROR(VLOOKUP(G792,'Location Type Codes'!F:G,2,FALSE), "Invalid Room Type"))</f>
        <v/>
      </c>
      <c r="G792" s="15"/>
      <c r="H792" s="16" t="str">
        <f>IF(I792="", "", IFERROR(VLOOKUP(I792,'Org Hierarchy'!F:G,2,FALSE), "Invalid Department"))</f>
        <v/>
      </c>
      <c r="I792" s="15"/>
      <c r="J792" s="17"/>
      <c r="K792" s="16" t="str">
        <f>IF(L792="", "", IFERROR(VLOOKUP(L792,Functionalization!A:B,2,FALSE), "Invalid Cost Pool"))</f>
        <v/>
      </c>
      <c r="L792" s="15"/>
      <c r="M792" s="17"/>
      <c r="N792" s="29"/>
    </row>
    <row r="793" spans="1:14">
      <c r="A793" s="60"/>
      <c r="B793" s="16" t="str">
        <f>IF(A793="", "", IFERROR(VLOOKUP(A793, 'Building List'!A:C,2,FALSE), "Invalid Building Name"))</f>
        <v/>
      </c>
      <c r="C793" s="65" t="str">
        <f>IF(A793="", "", IFERROR(VLOOKUP(A793, 'Building List'!A:C,3,FALSE), "Invalid Building Name"))</f>
        <v/>
      </c>
      <c r="D793" s="17"/>
      <c r="E793" s="17"/>
      <c r="F793" s="16" t="str">
        <f>IF(G793="", "", IFERROR(VLOOKUP(G793,'Location Type Codes'!F:G,2,FALSE), "Invalid Room Type"))</f>
        <v/>
      </c>
      <c r="G793" s="15"/>
      <c r="H793" s="16" t="str">
        <f>IF(I793="", "", IFERROR(VLOOKUP(I793,'Org Hierarchy'!F:G,2,FALSE), "Invalid Department"))</f>
        <v/>
      </c>
      <c r="I793" s="15"/>
      <c r="J793" s="17"/>
      <c r="K793" s="16" t="str">
        <f>IF(L793="", "", IFERROR(VLOOKUP(L793,Functionalization!A:B,2,FALSE), "Invalid Cost Pool"))</f>
        <v/>
      </c>
      <c r="L793" s="15"/>
      <c r="M793" s="17"/>
      <c r="N793" s="29"/>
    </row>
    <row r="794" spans="1:14">
      <c r="A794" s="60"/>
      <c r="B794" s="16" t="str">
        <f>IF(A794="", "", IFERROR(VLOOKUP(A794, 'Building List'!A:C,2,FALSE), "Invalid Building Name"))</f>
        <v/>
      </c>
      <c r="C794" s="65" t="str">
        <f>IF(A794="", "", IFERROR(VLOOKUP(A794, 'Building List'!A:C,3,FALSE), "Invalid Building Name"))</f>
        <v/>
      </c>
      <c r="D794" s="17"/>
      <c r="E794" s="17"/>
      <c r="F794" s="16" t="str">
        <f>IF(G794="", "", IFERROR(VLOOKUP(G794,'Location Type Codes'!F:G,2,FALSE), "Invalid Room Type"))</f>
        <v/>
      </c>
      <c r="G794" s="15"/>
      <c r="H794" s="16" t="str">
        <f>IF(I794="", "", IFERROR(VLOOKUP(I794,'Org Hierarchy'!F:G,2,FALSE), "Invalid Department"))</f>
        <v/>
      </c>
      <c r="I794" s="15"/>
      <c r="J794" s="17"/>
      <c r="K794" s="16" t="str">
        <f>IF(L794="", "", IFERROR(VLOOKUP(L794,Functionalization!A:B,2,FALSE), "Invalid Cost Pool"))</f>
        <v/>
      </c>
      <c r="L794" s="15"/>
      <c r="M794" s="17"/>
      <c r="N794" s="29"/>
    </row>
    <row r="795" spans="1:14">
      <c r="A795" s="60"/>
      <c r="B795" s="16" t="str">
        <f>IF(A795="", "", IFERROR(VLOOKUP(A795, 'Building List'!A:C,2,FALSE), "Invalid Building Name"))</f>
        <v/>
      </c>
      <c r="C795" s="65" t="str">
        <f>IF(A795="", "", IFERROR(VLOOKUP(A795, 'Building List'!A:C,3,FALSE), "Invalid Building Name"))</f>
        <v/>
      </c>
      <c r="D795" s="17"/>
      <c r="E795" s="17"/>
      <c r="F795" s="16" t="str">
        <f>IF(G795="", "", IFERROR(VLOOKUP(G795,'Location Type Codes'!F:G,2,FALSE), "Invalid Room Type"))</f>
        <v/>
      </c>
      <c r="G795" s="15"/>
      <c r="H795" s="16" t="str">
        <f>IF(I795="", "", IFERROR(VLOOKUP(I795,'Org Hierarchy'!F:G,2,FALSE), "Invalid Department"))</f>
        <v/>
      </c>
      <c r="I795" s="15"/>
      <c r="J795" s="17"/>
      <c r="K795" s="16" t="str">
        <f>IF(L795="", "", IFERROR(VLOOKUP(L795,Functionalization!A:B,2,FALSE), "Invalid Cost Pool"))</f>
        <v/>
      </c>
      <c r="L795" s="15"/>
      <c r="M795" s="17"/>
      <c r="N795" s="29"/>
    </row>
    <row r="796" spans="1:14">
      <c r="A796" s="60"/>
      <c r="B796" s="16" t="str">
        <f>IF(A796="", "", IFERROR(VLOOKUP(A796, 'Building List'!A:C,2,FALSE), "Invalid Building Name"))</f>
        <v/>
      </c>
      <c r="C796" s="65" t="str">
        <f>IF(A796="", "", IFERROR(VLOOKUP(A796, 'Building List'!A:C,3,FALSE), "Invalid Building Name"))</f>
        <v/>
      </c>
      <c r="D796" s="17"/>
      <c r="E796" s="17"/>
      <c r="F796" s="16" t="str">
        <f>IF(G796="", "", IFERROR(VLOOKUP(G796,'Location Type Codes'!F:G,2,FALSE), "Invalid Room Type"))</f>
        <v/>
      </c>
      <c r="G796" s="15"/>
      <c r="H796" s="16" t="str">
        <f>IF(I796="", "", IFERROR(VLOOKUP(I796,'Org Hierarchy'!F:G,2,FALSE), "Invalid Department"))</f>
        <v/>
      </c>
      <c r="I796" s="15"/>
      <c r="J796" s="17"/>
      <c r="K796" s="16" t="str">
        <f>IF(L796="", "", IFERROR(VLOOKUP(L796,Functionalization!A:B,2,FALSE), "Invalid Cost Pool"))</f>
        <v/>
      </c>
      <c r="L796" s="15"/>
      <c r="M796" s="17"/>
      <c r="N796" s="29"/>
    </row>
    <row r="797" spans="1:14">
      <c r="A797" s="60"/>
      <c r="B797" s="16" t="str">
        <f>IF(A797="", "", IFERROR(VLOOKUP(A797, 'Building List'!A:C,2,FALSE), "Invalid Building Name"))</f>
        <v/>
      </c>
      <c r="C797" s="65" t="str">
        <f>IF(A797="", "", IFERROR(VLOOKUP(A797, 'Building List'!A:C,3,FALSE), "Invalid Building Name"))</f>
        <v/>
      </c>
      <c r="D797" s="17"/>
      <c r="E797" s="17"/>
      <c r="F797" s="16" t="str">
        <f>IF(G797="", "", IFERROR(VLOOKUP(G797,'Location Type Codes'!F:G,2,FALSE), "Invalid Room Type"))</f>
        <v/>
      </c>
      <c r="G797" s="15"/>
      <c r="H797" s="16" t="str">
        <f>IF(I797="", "", IFERROR(VLOOKUP(I797,'Org Hierarchy'!F:G,2,FALSE), "Invalid Department"))</f>
        <v/>
      </c>
      <c r="I797" s="15"/>
      <c r="J797" s="17"/>
      <c r="K797" s="16" t="str">
        <f>IF(L797="", "", IFERROR(VLOOKUP(L797,Functionalization!A:B,2,FALSE), "Invalid Cost Pool"))</f>
        <v/>
      </c>
      <c r="L797" s="15"/>
      <c r="M797" s="17"/>
      <c r="N797" s="29"/>
    </row>
    <row r="798" spans="1:14">
      <c r="A798" s="60"/>
      <c r="B798" s="16" t="str">
        <f>IF(A798="", "", IFERROR(VLOOKUP(A798, 'Building List'!A:C,2,FALSE), "Invalid Building Name"))</f>
        <v/>
      </c>
      <c r="C798" s="65" t="str">
        <f>IF(A798="", "", IFERROR(VLOOKUP(A798, 'Building List'!A:C,3,FALSE), "Invalid Building Name"))</f>
        <v/>
      </c>
      <c r="D798" s="17"/>
      <c r="E798" s="17"/>
      <c r="F798" s="16" t="str">
        <f>IF(G798="", "", IFERROR(VLOOKUP(G798,'Location Type Codes'!F:G,2,FALSE), "Invalid Room Type"))</f>
        <v/>
      </c>
      <c r="G798" s="15"/>
      <c r="H798" s="16" t="str">
        <f>IF(I798="", "", IFERROR(VLOOKUP(I798,'Org Hierarchy'!F:G,2,FALSE), "Invalid Department"))</f>
        <v/>
      </c>
      <c r="I798" s="15"/>
      <c r="J798" s="17"/>
      <c r="K798" s="16" t="str">
        <f>IF(L798="", "", IFERROR(VLOOKUP(L798,Functionalization!A:B,2,FALSE), "Invalid Cost Pool"))</f>
        <v/>
      </c>
      <c r="L798" s="15"/>
      <c r="M798" s="17"/>
      <c r="N798" s="29"/>
    </row>
    <row r="799" spans="1:14">
      <c r="A799" s="60"/>
      <c r="B799" s="16" t="str">
        <f>IF(A799="", "", IFERROR(VLOOKUP(A799, 'Building List'!A:C,2,FALSE), "Invalid Building Name"))</f>
        <v/>
      </c>
      <c r="C799" s="65" t="str">
        <f>IF(A799="", "", IFERROR(VLOOKUP(A799, 'Building List'!A:C,3,FALSE), "Invalid Building Name"))</f>
        <v/>
      </c>
      <c r="D799" s="17"/>
      <c r="E799" s="17"/>
      <c r="F799" s="16" t="str">
        <f>IF(G799="", "", IFERROR(VLOOKUP(G799,'Location Type Codes'!F:G,2,FALSE), "Invalid Room Type"))</f>
        <v/>
      </c>
      <c r="G799" s="15"/>
      <c r="H799" s="16" t="str">
        <f>IF(I799="", "", IFERROR(VLOOKUP(I799,'Org Hierarchy'!F:G,2,FALSE), "Invalid Department"))</f>
        <v/>
      </c>
      <c r="I799" s="15"/>
      <c r="J799" s="17"/>
      <c r="K799" s="16" t="str">
        <f>IF(L799="", "", IFERROR(VLOOKUP(L799,Functionalization!A:B,2,FALSE), "Invalid Cost Pool"))</f>
        <v/>
      </c>
      <c r="L799" s="15"/>
      <c r="M799" s="17"/>
      <c r="N799" s="29"/>
    </row>
    <row r="800" spans="1:14">
      <c r="A800" s="60"/>
      <c r="B800" s="16" t="str">
        <f>IF(A800="", "", IFERROR(VLOOKUP(A800, 'Building List'!A:C,2,FALSE), "Invalid Building Name"))</f>
        <v/>
      </c>
      <c r="C800" s="65" t="str">
        <f>IF(A800="", "", IFERROR(VLOOKUP(A800, 'Building List'!A:C,3,FALSE), "Invalid Building Name"))</f>
        <v/>
      </c>
      <c r="D800" s="17"/>
      <c r="E800" s="17"/>
      <c r="F800" s="16" t="str">
        <f>IF(G800="", "", IFERROR(VLOOKUP(G800,'Location Type Codes'!F:G,2,FALSE), "Invalid Room Type"))</f>
        <v/>
      </c>
      <c r="G800" s="15"/>
      <c r="H800" s="16" t="str">
        <f>IF(I800="", "", IFERROR(VLOOKUP(I800,'Org Hierarchy'!F:G,2,FALSE), "Invalid Department"))</f>
        <v/>
      </c>
      <c r="I800" s="15"/>
      <c r="J800" s="17"/>
      <c r="K800" s="16" t="str">
        <f>IF(L800="", "", IFERROR(VLOOKUP(L800,Functionalization!A:B,2,FALSE), "Invalid Cost Pool"))</f>
        <v/>
      </c>
      <c r="L800" s="15"/>
      <c r="M800" s="17"/>
      <c r="N800" s="29"/>
    </row>
    <row r="801" spans="1:14">
      <c r="A801" s="60"/>
      <c r="B801" s="16" t="str">
        <f>IF(A801="", "", IFERROR(VLOOKUP(A801, 'Building List'!A:C,2,FALSE), "Invalid Building Name"))</f>
        <v/>
      </c>
      <c r="C801" s="65" t="str">
        <f>IF(A801="", "", IFERROR(VLOOKUP(A801, 'Building List'!A:C,3,FALSE), "Invalid Building Name"))</f>
        <v/>
      </c>
      <c r="D801" s="17"/>
      <c r="E801" s="17"/>
      <c r="F801" s="16" t="str">
        <f>IF(G801="", "", IFERROR(VLOOKUP(G801,'Location Type Codes'!F:G,2,FALSE), "Invalid Room Type"))</f>
        <v/>
      </c>
      <c r="G801" s="15"/>
      <c r="H801" s="16" t="str">
        <f>IF(I801="", "", IFERROR(VLOOKUP(I801,'Org Hierarchy'!F:G,2,FALSE), "Invalid Department"))</f>
        <v/>
      </c>
      <c r="I801" s="15"/>
      <c r="J801" s="17"/>
      <c r="K801" s="16" t="str">
        <f>IF(L801="", "", IFERROR(VLOOKUP(L801,Functionalization!A:B,2,FALSE), "Invalid Cost Pool"))</f>
        <v/>
      </c>
      <c r="L801" s="15"/>
      <c r="M801" s="17"/>
      <c r="N801" s="29"/>
    </row>
    <row r="802" spans="1:14">
      <c r="A802" s="60"/>
      <c r="B802" s="16" t="str">
        <f>IF(A802="", "", IFERROR(VLOOKUP(A802, 'Building List'!A:C,2,FALSE), "Invalid Building Name"))</f>
        <v/>
      </c>
      <c r="C802" s="65" t="str">
        <f>IF(A802="", "", IFERROR(VLOOKUP(A802, 'Building List'!A:C,3,FALSE), "Invalid Building Name"))</f>
        <v/>
      </c>
      <c r="D802" s="17"/>
      <c r="E802" s="17"/>
      <c r="F802" s="16" t="str">
        <f>IF(G802="", "", IFERROR(VLOOKUP(G802,'Location Type Codes'!F:G,2,FALSE), "Invalid Room Type"))</f>
        <v/>
      </c>
      <c r="G802" s="15"/>
      <c r="H802" s="16" t="str">
        <f>IF(I802="", "", IFERROR(VLOOKUP(I802,'Org Hierarchy'!F:G,2,FALSE), "Invalid Department"))</f>
        <v/>
      </c>
      <c r="I802" s="15"/>
      <c r="J802" s="17"/>
      <c r="K802" s="16" t="str">
        <f>IF(L802="", "", IFERROR(VLOOKUP(L802,Functionalization!A:B,2,FALSE), "Invalid Cost Pool"))</f>
        <v/>
      </c>
      <c r="L802" s="15"/>
      <c r="M802" s="17"/>
      <c r="N802" s="29"/>
    </row>
    <row r="803" spans="1:14">
      <c r="A803" s="60"/>
      <c r="B803" s="16" t="str">
        <f>IF(A803="", "", IFERROR(VLOOKUP(A803, 'Building List'!A:C,2,FALSE), "Invalid Building Name"))</f>
        <v/>
      </c>
      <c r="C803" s="65" t="str">
        <f>IF(A803="", "", IFERROR(VLOOKUP(A803, 'Building List'!A:C,3,FALSE), "Invalid Building Name"))</f>
        <v/>
      </c>
      <c r="D803" s="17"/>
      <c r="E803" s="17"/>
      <c r="F803" s="16" t="str">
        <f>IF(G803="", "", IFERROR(VLOOKUP(G803,'Location Type Codes'!F:G,2,FALSE), "Invalid Room Type"))</f>
        <v/>
      </c>
      <c r="G803" s="15"/>
      <c r="H803" s="16" t="str">
        <f>IF(I803="", "", IFERROR(VLOOKUP(I803,'Org Hierarchy'!F:G,2,FALSE), "Invalid Department"))</f>
        <v/>
      </c>
      <c r="I803" s="15"/>
      <c r="J803" s="17"/>
      <c r="K803" s="16" t="str">
        <f>IF(L803="", "", IFERROR(VLOOKUP(L803,Functionalization!A:B,2,FALSE), "Invalid Cost Pool"))</f>
        <v/>
      </c>
      <c r="L803" s="15"/>
      <c r="M803" s="17"/>
      <c r="N803" s="29"/>
    </row>
    <row r="804" spans="1:14">
      <c r="A804" s="60"/>
      <c r="B804" s="16" t="str">
        <f>IF(A804="", "", IFERROR(VLOOKUP(A804, 'Building List'!A:C,2,FALSE), "Invalid Building Name"))</f>
        <v/>
      </c>
      <c r="C804" s="65" t="str">
        <f>IF(A804="", "", IFERROR(VLOOKUP(A804, 'Building List'!A:C,3,FALSE), "Invalid Building Name"))</f>
        <v/>
      </c>
      <c r="D804" s="17"/>
      <c r="E804" s="17"/>
      <c r="F804" s="16" t="str">
        <f>IF(G804="", "", IFERROR(VLOOKUP(G804,'Location Type Codes'!F:G,2,FALSE), "Invalid Room Type"))</f>
        <v/>
      </c>
      <c r="G804" s="15"/>
      <c r="H804" s="16" t="str">
        <f>IF(I804="", "", IFERROR(VLOOKUP(I804,'Org Hierarchy'!F:G,2,FALSE), "Invalid Department"))</f>
        <v/>
      </c>
      <c r="I804" s="15"/>
      <c r="J804" s="17"/>
      <c r="K804" s="16" t="str">
        <f>IF(L804="", "", IFERROR(VLOOKUP(L804,Functionalization!A:B,2,FALSE), "Invalid Cost Pool"))</f>
        <v/>
      </c>
      <c r="L804" s="15"/>
      <c r="M804" s="17"/>
      <c r="N804" s="29"/>
    </row>
    <row r="805" spans="1:14">
      <c r="A805" s="60"/>
      <c r="B805" s="16" t="str">
        <f>IF(A805="", "", IFERROR(VLOOKUP(A805, 'Building List'!A:C,2,FALSE), "Invalid Building Name"))</f>
        <v/>
      </c>
      <c r="C805" s="65" t="str">
        <f>IF(A805="", "", IFERROR(VLOOKUP(A805, 'Building List'!A:C,3,FALSE), "Invalid Building Name"))</f>
        <v/>
      </c>
      <c r="D805" s="17"/>
      <c r="E805" s="17"/>
      <c r="F805" s="16" t="str">
        <f>IF(G805="", "", IFERROR(VLOOKUP(G805,'Location Type Codes'!F:G,2,FALSE), "Invalid Room Type"))</f>
        <v/>
      </c>
      <c r="G805" s="15"/>
      <c r="H805" s="16" t="str">
        <f>IF(I805="", "", IFERROR(VLOOKUP(I805,'Org Hierarchy'!F:G,2,FALSE), "Invalid Department"))</f>
        <v/>
      </c>
      <c r="I805" s="15"/>
      <c r="J805" s="17"/>
      <c r="K805" s="16" t="str">
        <f>IF(L805="", "", IFERROR(VLOOKUP(L805,Functionalization!A:B,2,FALSE), "Invalid Cost Pool"))</f>
        <v/>
      </c>
      <c r="L805" s="15"/>
      <c r="M805" s="17"/>
      <c r="N805" s="29"/>
    </row>
    <row r="806" spans="1:14">
      <c r="A806" s="60"/>
      <c r="B806" s="16" t="str">
        <f>IF(A806="", "", IFERROR(VLOOKUP(A806, 'Building List'!A:C,2,FALSE), "Invalid Building Name"))</f>
        <v/>
      </c>
      <c r="C806" s="65" t="str">
        <f>IF(A806="", "", IFERROR(VLOOKUP(A806, 'Building List'!A:C,3,FALSE), "Invalid Building Name"))</f>
        <v/>
      </c>
      <c r="D806" s="17"/>
      <c r="E806" s="17"/>
      <c r="F806" s="16" t="str">
        <f>IF(G806="", "", IFERROR(VLOOKUP(G806,'Location Type Codes'!F:G,2,FALSE), "Invalid Room Type"))</f>
        <v/>
      </c>
      <c r="G806" s="15"/>
      <c r="H806" s="16" t="str">
        <f>IF(I806="", "", IFERROR(VLOOKUP(I806,'Org Hierarchy'!F:G,2,FALSE), "Invalid Department"))</f>
        <v/>
      </c>
      <c r="I806" s="15"/>
      <c r="J806" s="17"/>
      <c r="K806" s="16" t="str">
        <f>IF(L806="", "", IFERROR(VLOOKUP(L806,Functionalization!A:B,2,FALSE), "Invalid Cost Pool"))</f>
        <v/>
      </c>
      <c r="L806" s="15"/>
      <c r="M806" s="17"/>
      <c r="N806" s="29"/>
    </row>
    <row r="807" spans="1:14">
      <c r="A807" s="60"/>
      <c r="B807" s="16" t="str">
        <f>IF(A807="", "", IFERROR(VLOOKUP(A807, 'Building List'!A:C,2,FALSE), "Invalid Building Name"))</f>
        <v/>
      </c>
      <c r="C807" s="65" t="str">
        <f>IF(A807="", "", IFERROR(VLOOKUP(A807, 'Building List'!A:C,3,FALSE), "Invalid Building Name"))</f>
        <v/>
      </c>
      <c r="D807" s="17"/>
      <c r="E807" s="17"/>
      <c r="F807" s="16" t="str">
        <f>IF(G807="", "", IFERROR(VLOOKUP(G807,'Location Type Codes'!F:G,2,FALSE), "Invalid Room Type"))</f>
        <v/>
      </c>
      <c r="G807" s="15"/>
      <c r="H807" s="16" t="str">
        <f>IF(I807="", "", IFERROR(VLOOKUP(I807,'Org Hierarchy'!F:G,2,FALSE), "Invalid Department"))</f>
        <v/>
      </c>
      <c r="I807" s="15"/>
      <c r="J807" s="17"/>
      <c r="K807" s="16" t="str">
        <f>IF(L807="", "", IFERROR(VLOOKUP(L807,Functionalization!A:B,2,FALSE), "Invalid Cost Pool"))</f>
        <v/>
      </c>
      <c r="L807" s="15"/>
      <c r="M807" s="17"/>
      <c r="N807" s="29"/>
    </row>
    <row r="808" spans="1:14">
      <c r="A808" s="60"/>
      <c r="B808" s="16" t="str">
        <f>IF(A808="", "", IFERROR(VLOOKUP(A808, 'Building List'!A:C,2,FALSE), "Invalid Building Name"))</f>
        <v/>
      </c>
      <c r="C808" s="65" t="str">
        <f>IF(A808="", "", IFERROR(VLOOKUP(A808, 'Building List'!A:C,3,FALSE), "Invalid Building Name"))</f>
        <v/>
      </c>
      <c r="D808" s="17"/>
      <c r="E808" s="17"/>
      <c r="F808" s="16" t="str">
        <f>IF(G808="", "", IFERROR(VLOOKUP(G808,'Location Type Codes'!F:G,2,FALSE), "Invalid Room Type"))</f>
        <v/>
      </c>
      <c r="G808" s="15"/>
      <c r="H808" s="16" t="str">
        <f>IF(I808="", "", IFERROR(VLOOKUP(I808,'Org Hierarchy'!F:G,2,FALSE), "Invalid Department"))</f>
        <v/>
      </c>
      <c r="I808" s="15"/>
      <c r="J808" s="17"/>
      <c r="K808" s="16" t="str">
        <f>IF(L808="", "", IFERROR(VLOOKUP(L808,Functionalization!A:B,2,FALSE), "Invalid Cost Pool"))</f>
        <v/>
      </c>
      <c r="L808" s="15"/>
      <c r="M808" s="17"/>
      <c r="N808" s="29"/>
    </row>
    <row r="809" spans="1:14">
      <c r="A809" s="60"/>
      <c r="B809" s="16" t="str">
        <f>IF(A809="", "", IFERROR(VLOOKUP(A809, 'Building List'!A:C,2,FALSE), "Invalid Building Name"))</f>
        <v/>
      </c>
      <c r="C809" s="65" t="str">
        <f>IF(A809="", "", IFERROR(VLOOKUP(A809, 'Building List'!A:C,3,FALSE), "Invalid Building Name"))</f>
        <v/>
      </c>
      <c r="D809" s="17"/>
      <c r="E809" s="17"/>
      <c r="F809" s="16" t="str">
        <f>IF(G809="", "", IFERROR(VLOOKUP(G809,'Location Type Codes'!F:G,2,FALSE), "Invalid Room Type"))</f>
        <v/>
      </c>
      <c r="G809" s="15"/>
      <c r="H809" s="16" t="str">
        <f>IF(I809="", "", IFERROR(VLOOKUP(I809,'Org Hierarchy'!F:G,2,FALSE), "Invalid Department"))</f>
        <v/>
      </c>
      <c r="I809" s="15"/>
      <c r="J809" s="17"/>
      <c r="K809" s="16" t="str">
        <f>IF(L809="", "", IFERROR(VLOOKUP(L809,Functionalization!A:B,2,FALSE), "Invalid Cost Pool"))</f>
        <v/>
      </c>
      <c r="L809" s="15"/>
      <c r="M809" s="17"/>
      <c r="N809" s="29"/>
    </row>
    <row r="810" spans="1:14">
      <c r="A810" s="60"/>
      <c r="B810" s="16" t="str">
        <f>IF(A810="", "", IFERROR(VLOOKUP(A810, 'Building List'!A:C,2,FALSE), "Invalid Building Name"))</f>
        <v/>
      </c>
      <c r="C810" s="65" t="str">
        <f>IF(A810="", "", IFERROR(VLOOKUP(A810, 'Building List'!A:C,3,FALSE), "Invalid Building Name"))</f>
        <v/>
      </c>
      <c r="D810" s="17"/>
      <c r="E810" s="17"/>
      <c r="F810" s="16" t="str">
        <f>IF(G810="", "", IFERROR(VLOOKUP(G810,'Location Type Codes'!F:G,2,FALSE), "Invalid Room Type"))</f>
        <v/>
      </c>
      <c r="G810" s="15"/>
      <c r="H810" s="16" t="str">
        <f>IF(I810="", "", IFERROR(VLOOKUP(I810,'Org Hierarchy'!F:G,2,FALSE), "Invalid Department"))</f>
        <v/>
      </c>
      <c r="I810" s="15"/>
      <c r="J810" s="17"/>
      <c r="K810" s="16" t="str">
        <f>IF(L810="", "", IFERROR(VLOOKUP(L810,Functionalization!A:B,2,FALSE), "Invalid Cost Pool"))</f>
        <v/>
      </c>
      <c r="L810" s="15"/>
      <c r="M810" s="17"/>
      <c r="N810" s="29"/>
    </row>
    <row r="811" spans="1:14">
      <c r="A811" s="60"/>
      <c r="B811" s="16" t="str">
        <f>IF(A811="", "", IFERROR(VLOOKUP(A811, 'Building List'!A:C,2,FALSE), "Invalid Building Name"))</f>
        <v/>
      </c>
      <c r="C811" s="65" t="str">
        <f>IF(A811="", "", IFERROR(VLOOKUP(A811, 'Building List'!A:C,3,FALSE), "Invalid Building Name"))</f>
        <v/>
      </c>
      <c r="D811" s="17"/>
      <c r="E811" s="17"/>
      <c r="F811" s="16" t="str">
        <f>IF(G811="", "", IFERROR(VLOOKUP(G811,'Location Type Codes'!F:G,2,FALSE), "Invalid Room Type"))</f>
        <v/>
      </c>
      <c r="G811" s="15"/>
      <c r="H811" s="16" t="str">
        <f>IF(I811="", "", IFERROR(VLOOKUP(I811,'Org Hierarchy'!F:G,2,FALSE), "Invalid Department"))</f>
        <v/>
      </c>
      <c r="I811" s="15"/>
      <c r="J811" s="17"/>
      <c r="K811" s="16" t="str">
        <f>IF(L811="", "", IFERROR(VLOOKUP(L811,Functionalization!A:B,2,FALSE), "Invalid Cost Pool"))</f>
        <v/>
      </c>
      <c r="L811" s="15"/>
      <c r="M811" s="17"/>
      <c r="N811" s="29"/>
    </row>
    <row r="812" spans="1:14">
      <c r="A812" s="60"/>
      <c r="B812" s="16" t="str">
        <f>IF(A812="", "", IFERROR(VLOOKUP(A812, 'Building List'!A:C,2,FALSE), "Invalid Building Name"))</f>
        <v/>
      </c>
      <c r="C812" s="65" t="str">
        <f>IF(A812="", "", IFERROR(VLOOKUP(A812, 'Building List'!A:C,3,FALSE), "Invalid Building Name"))</f>
        <v/>
      </c>
      <c r="D812" s="17"/>
      <c r="E812" s="17"/>
      <c r="F812" s="16" t="str">
        <f>IF(G812="", "", IFERROR(VLOOKUP(G812,'Location Type Codes'!F:G,2,FALSE), "Invalid Room Type"))</f>
        <v/>
      </c>
      <c r="G812" s="15"/>
      <c r="H812" s="16" t="str">
        <f>IF(I812="", "", IFERROR(VLOOKUP(I812,'Org Hierarchy'!F:G,2,FALSE), "Invalid Department"))</f>
        <v/>
      </c>
      <c r="I812" s="15"/>
      <c r="J812" s="17"/>
      <c r="K812" s="16" t="str">
        <f>IF(L812="", "", IFERROR(VLOOKUP(L812,Functionalization!A:B,2,FALSE), "Invalid Cost Pool"))</f>
        <v/>
      </c>
      <c r="L812" s="15"/>
      <c r="M812" s="17"/>
      <c r="N812" s="29"/>
    </row>
    <row r="813" spans="1:14">
      <c r="A813" s="60"/>
      <c r="B813" s="16" t="str">
        <f>IF(A813="", "", IFERROR(VLOOKUP(A813, 'Building List'!A:C,2,FALSE), "Invalid Building Name"))</f>
        <v/>
      </c>
      <c r="C813" s="65" t="str">
        <f>IF(A813="", "", IFERROR(VLOOKUP(A813, 'Building List'!A:C,3,FALSE), "Invalid Building Name"))</f>
        <v/>
      </c>
      <c r="D813" s="17"/>
      <c r="E813" s="17"/>
      <c r="F813" s="16" t="str">
        <f>IF(G813="", "", IFERROR(VLOOKUP(G813,'Location Type Codes'!F:G,2,FALSE), "Invalid Room Type"))</f>
        <v/>
      </c>
      <c r="G813" s="15"/>
      <c r="H813" s="16" t="str">
        <f>IF(I813="", "", IFERROR(VLOOKUP(I813,'Org Hierarchy'!F:G,2,FALSE), "Invalid Department"))</f>
        <v/>
      </c>
      <c r="I813" s="15"/>
      <c r="J813" s="17"/>
      <c r="K813" s="16" t="str">
        <f>IF(L813="", "", IFERROR(VLOOKUP(L813,Functionalization!A:B,2,FALSE), "Invalid Cost Pool"))</f>
        <v/>
      </c>
      <c r="L813" s="15"/>
      <c r="M813" s="17"/>
      <c r="N813" s="29"/>
    </row>
    <row r="814" spans="1:14">
      <c r="A814" s="60"/>
      <c r="B814" s="16" t="str">
        <f>IF(A814="", "", IFERROR(VLOOKUP(A814, 'Building List'!A:C,2,FALSE), "Invalid Building Name"))</f>
        <v/>
      </c>
      <c r="C814" s="65" t="str">
        <f>IF(A814="", "", IFERROR(VLOOKUP(A814, 'Building List'!A:C,3,FALSE), "Invalid Building Name"))</f>
        <v/>
      </c>
      <c r="D814" s="17"/>
      <c r="E814" s="17"/>
      <c r="F814" s="16" t="str">
        <f>IF(G814="", "", IFERROR(VLOOKUP(G814,'Location Type Codes'!F:G,2,FALSE), "Invalid Room Type"))</f>
        <v/>
      </c>
      <c r="G814" s="15"/>
      <c r="H814" s="16" t="str">
        <f>IF(I814="", "", IFERROR(VLOOKUP(I814,'Org Hierarchy'!F:G,2,FALSE), "Invalid Department"))</f>
        <v/>
      </c>
      <c r="I814" s="15"/>
      <c r="J814" s="17"/>
      <c r="K814" s="16" t="str">
        <f>IF(L814="", "", IFERROR(VLOOKUP(L814,Functionalization!A:B,2,FALSE), "Invalid Cost Pool"))</f>
        <v/>
      </c>
      <c r="L814" s="15"/>
      <c r="M814" s="17"/>
      <c r="N814" s="29"/>
    </row>
    <row r="815" spans="1:14">
      <c r="A815" s="60"/>
      <c r="B815" s="16" t="str">
        <f>IF(A815="", "", IFERROR(VLOOKUP(A815, 'Building List'!A:C,2,FALSE), "Invalid Building Name"))</f>
        <v/>
      </c>
      <c r="C815" s="65" t="str">
        <f>IF(A815="", "", IFERROR(VLOOKUP(A815, 'Building List'!A:C,3,FALSE), "Invalid Building Name"))</f>
        <v/>
      </c>
      <c r="D815" s="17"/>
      <c r="E815" s="17"/>
      <c r="F815" s="16" t="str">
        <f>IF(G815="", "", IFERROR(VLOOKUP(G815,'Location Type Codes'!F:G,2,FALSE), "Invalid Room Type"))</f>
        <v/>
      </c>
      <c r="G815" s="15"/>
      <c r="H815" s="16" t="str">
        <f>IF(I815="", "", IFERROR(VLOOKUP(I815,'Org Hierarchy'!F:G,2,FALSE), "Invalid Department"))</f>
        <v/>
      </c>
      <c r="I815" s="15"/>
      <c r="J815" s="17"/>
      <c r="K815" s="16" t="str">
        <f>IF(L815="", "", IFERROR(VLOOKUP(L815,Functionalization!A:B,2,FALSE), "Invalid Cost Pool"))</f>
        <v/>
      </c>
      <c r="L815" s="15"/>
      <c r="M815" s="17"/>
      <c r="N815" s="29"/>
    </row>
    <row r="816" spans="1:14">
      <c r="A816" s="60"/>
      <c r="B816" s="16" t="str">
        <f>IF(A816="", "", IFERROR(VLOOKUP(A816, 'Building List'!A:C,2,FALSE), "Invalid Building Name"))</f>
        <v/>
      </c>
      <c r="C816" s="65" t="str">
        <f>IF(A816="", "", IFERROR(VLOOKUP(A816, 'Building List'!A:C,3,FALSE), "Invalid Building Name"))</f>
        <v/>
      </c>
      <c r="D816" s="17"/>
      <c r="E816" s="17"/>
      <c r="F816" s="16" t="str">
        <f>IF(G816="", "", IFERROR(VLOOKUP(G816,'Location Type Codes'!F:G,2,FALSE), "Invalid Room Type"))</f>
        <v/>
      </c>
      <c r="G816" s="15"/>
      <c r="H816" s="16" t="str">
        <f>IF(I816="", "", IFERROR(VLOOKUP(I816,'Org Hierarchy'!F:G,2,FALSE), "Invalid Department"))</f>
        <v/>
      </c>
      <c r="I816" s="15"/>
      <c r="J816" s="17"/>
      <c r="K816" s="16" t="str">
        <f>IF(L816="", "", IFERROR(VLOOKUP(L816,Functionalization!A:B,2,FALSE), "Invalid Cost Pool"))</f>
        <v/>
      </c>
      <c r="L816" s="15"/>
      <c r="M816" s="17"/>
      <c r="N816" s="29"/>
    </row>
    <row r="817" spans="1:14">
      <c r="A817" s="60"/>
      <c r="B817" s="16" t="str">
        <f>IF(A817="", "", IFERROR(VLOOKUP(A817, 'Building List'!A:C,2,FALSE), "Invalid Building Name"))</f>
        <v/>
      </c>
      <c r="C817" s="65" t="str">
        <f>IF(A817="", "", IFERROR(VLOOKUP(A817, 'Building List'!A:C,3,FALSE), "Invalid Building Name"))</f>
        <v/>
      </c>
      <c r="D817" s="17"/>
      <c r="E817" s="17"/>
      <c r="F817" s="16" t="str">
        <f>IF(G817="", "", IFERROR(VLOOKUP(G817,'Location Type Codes'!F:G,2,FALSE), "Invalid Room Type"))</f>
        <v/>
      </c>
      <c r="G817" s="15"/>
      <c r="H817" s="16" t="str">
        <f>IF(I817="", "", IFERROR(VLOOKUP(I817,'Org Hierarchy'!F:G,2,FALSE), "Invalid Department"))</f>
        <v/>
      </c>
      <c r="I817" s="15"/>
      <c r="J817" s="17"/>
      <c r="K817" s="16" t="str">
        <f>IF(L817="", "", IFERROR(VLOOKUP(L817,Functionalization!A:B,2,FALSE), "Invalid Cost Pool"))</f>
        <v/>
      </c>
      <c r="L817" s="15"/>
      <c r="M817" s="17"/>
      <c r="N817" s="29"/>
    </row>
    <row r="818" spans="1:14">
      <c r="A818" s="60"/>
      <c r="B818" s="16" t="str">
        <f>IF(A818="", "", IFERROR(VLOOKUP(A818, 'Building List'!A:C,2,FALSE), "Invalid Building Name"))</f>
        <v/>
      </c>
      <c r="C818" s="65" t="str">
        <f>IF(A818="", "", IFERROR(VLOOKUP(A818, 'Building List'!A:C,3,FALSE), "Invalid Building Name"))</f>
        <v/>
      </c>
      <c r="D818" s="17"/>
      <c r="E818" s="17"/>
      <c r="F818" s="16" t="str">
        <f>IF(G818="", "", IFERROR(VLOOKUP(G818,'Location Type Codes'!F:G,2,FALSE), "Invalid Room Type"))</f>
        <v/>
      </c>
      <c r="G818" s="15"/>
      <c r="H818" s="16" t="str">
        <f>IF(I818="", "", IFERROR(VLOOKUP(I818,'Org Hierarchy'!F:G,2,FALSE), "Invalid Department"))</f>
        <v/>
      </c>
      <c r="I818" s="15"/>
      <c r="J818" s="17"/>
      <c r="K818" s="16" t="str">
        <f>IF(L818="", "", IFERROR(VLOOKUP(L818,Functionalization!A:B,2,FALSE), "Invalid Cost Pool"))</f>
        <v/>
      </c>
      <c r="L818" s="15"/>
      <c r="M818" s="17"/>
      <c r="N818" s="29"/>
    </row>
    <row r="819" spans="1:14">
      <c r="A819" s="60"/>
      <c r="B819" s="16" t="str">
        <f>IF(A819="", "", IFERROR(VLOOKUP(A819, 'Building List'!A:C,2,FALSE), "Invalid Building Name"))</f>
        <v/>
      </c>
      <c r="C819" s="65" t="str">
        <f>IF(A819="", "", IFERROR(VLOOKUP(A819, 'Building List'!A:C,3,FALSE), "Invalid Building Name"))</f>
        <v/>
      </c>
      <c r="D819" s="17"/>
      <c r="E819" s="17"/>
      <c r="F819" s="16" t="str">
        <f>IF(G819="", "", IFERROR(VLOOKUP(G819,'Location Type Codes'!F:G,2,FALSE), "Invalid Room Type"))</f>
        <v/>
      </c>
      <c r="G819" s="15"/>
      <c r="H819" s="16" t="str">
        <f>IF(I819="", "", IFERROR(VLOOKUP(I819,'Org Hierarchy'!F:G,2,FALSE), "Invalid Department"))</f>
        <v/>
      </c>
      <c r="I819" s="15"/>
      <c r="J819" s="17"/>
      <c r="K819" s="16" t="str">
        <f>IF(L819="", "", IFERROR(VLOOKUP(L819,Functionalization!A:B,2,FALSE), "Invalid Cost Pool"))</f>
        <v/>
      </c>
      <c r="L819" s="15"/>
      <c r="M819" s="17"/>
      <c r="N819" s="29"/>
    </row>
    <row r="820" spans="1:14">
      <c r="A820" s="60"/>
      <c r="B820" s="16" t="str">
        <f>IF(A820="", "", IFERROR(VLOOKUP(A820, 'Building List'!A:C,2,FALSE), "Invalid Building Name"))</f>
        <v/>
      </c>
      <c r="C820" s="65" t="str">
        <f>IF(A820="", "", IFERROR(VLOOKUP(A820, 'Building List'!A:C,3,FALSE), "Invalid Building Name"))</f>
        <v/>
      </c>
      <c r="D820" s="17"/>
      <c r="E820" s="17"/>
      <c r="F820" s="16" t="str">
        <f>IF(G820="", "", IFERROR(VLOOKUP(G820,'Location Type Codes'!F:G,2,FALSE), "Invalid Room Type"))</f>
        <v/>
      </c>
      <c r="G820" s="15"/>
      <c r="H820" s="16" t="str">
        <f>IF(I820="", "", IFERROR(VLOOKUP(I820,'Org Hierarchy'!F:G,2,FALSE), "Invalid Department"))</f>
        <v/>
      </c>
      <c r="I820" s="15"/>
      <c r="J820" s="17"/>
      <c r="K820" s="16" t="str">
        <f>IF(L820="", "", IFERROR(VLOOKUP(L820,Functionalization!A:B,2,FALSE), "Invalid Cost Pool"))</f>
        <v/>
      </c>
      <c r="L820" s="15"/>
      <c r="M820" s="17"/>
      <c r="N820" s="29"/>
    </row>
    <row r="821" spans="1:14">
      <c r="A821" s="60"/>
      <c r="B821" s="16" t="str">
        <f>IF(A821="", "", IFERROR(VLOOKUP(A821, 'Building List'!A:C,2,FALSE), "Invalid Building Name"))</f>
        <v/>
      </c>
      <c r="C821" s="65" t="str">
        <f>IF(A821="", "", IFERROR(VLOOKUP(A821, 'Building List'!A:C,3,FALSE), "Invalid Building Name"))</f>
        <v/>
      </c>
      <c r="D821" s="17"/>
      <c r="E821" s="17"/>
      <c r="F821" s="16" t="str">
        <f>IF(G821="", "", IFERROR(VLOOKUP(G821,'Location Type Codes'!F:G,2,FALSE), "Invalid Room Type"))</f>
        <v/>
      </c>
      <c r="G821" s="15"/>
      <c r="H821" s="16" t="str">
        <f>IF(I821="", "", IFERROR(VLOOKUP(I821,'Org Hierarchy'!F:G,2,FALSE), "Invalid Department"))</f>
        <v/>
      </c>
      <c r="I821" s="15"/>
      <c r="J821" s="17"/>
      <c r="K821" s="16" t="str">
        <f>IF(L821="", "", IFERROR(VLOOKUP(L821,Functionalization!A:B,2,FALSE), "Invalid Cost Pool"))</f>
        <v/>
      </c>
      <c r="L821" s="15"/>
      <c r="M821" s="17"/>
      <c r="N821" s="29"/>
    </row>
    <row r="822" spans="1:14">
      <c r="A822" s="60"/>
      <c r="B822" s="16" t="str">
        <f>IF(A822="", "", IFERROR(VLOOKUP(A822, 'Building List'!A:C,2,FALSE), "Invalid Building Name"))</f>
        <v/>
      </c>
      <c r="C822" s="65" t="str">
        <f>IF(A822="", "", IFERROR(VLOOKUP(A822, 'Building List'!A:C,3,FALSE), "Invalid Building Name"))</f>
        <v/>
      </c>
      <c r="D822" s="17"/>
      <c r="E822" s="17"/>
      <c r="F822" s="16" t="str">
        <f>IF(G822="", "", IFERROR(VLOOKUP(G822,'Location Type Codes'!F:G,2,FALSE), "Invalid Room Type"))</f>
        <v/>
      </c>
      <c r="G822" s="15"/>
      <c r="H822" s="16" t="str">
        <f>IF(I822="", "", IFERROR(VLOOKUP(I822,'Org Hierarchy'!F:G,2,FALSE), "Invalid Department"))</f>
        <v/>
      </c>
      <c r="I822" s="15"/>
      <c r="J822" s="17"/>
      <c r="K822" s="16" t="str">
        <f>IF(L822="", "", IFERROR(VLOOKUP(L822,Functionalization!A:B,2,FALSE), "Invalid Cost Pool"))</f>
        <v/>
      </c>
      <c r="L822" s="15"/>
      <c r="M822" s="17"/>
      <c r="N822" s="29"/>
    </row>
    <row r="823" spans="1:14">
      <c r="A823" s="60"/>
      <c r="B823" s="16" t="str">
        <f>IF(A823="", "", IFERROR(VLOOKUP(A823, 'Building List'!A:C,2,FALSE), "Invalid Building Name"))</f>
        <v/>
      </c>
      <c r="C823" s="65" t="str">
        <f>IF(A823="", "", IFERROR(VLOOKUP(A823, 'Building List'!A:C,3,FALSE), "Invalid Building Name"))</f>
        <v/>
      </c>
      <c r="D823" s="17"/>
      <c r="E823" s="17"/>
      <c r="F823" s="16" t="str">
        <f>IF(G823="", "", IFERROR(VLOOKUP(G823,'Location Type Codes'!F:G,2,FALSE), "Invalid Room Type"))</f>
        <v/>
      </c>
      <c r="G823" s="15"/>
      <c r="H823" s="16" t="str">
        <f>IF(I823="", "", IFERROR(VLOOKUP(I823,'Org Hierarchy'!F:G,2,FALSE), "Invalid Department"))</f>
        <v/>
      </c>
      <c r="I823" s="15"/>
      <c r="J823" s="17"/>
      <c r="K823" s="16" t="str">
        <f>IF(L823="", "", IFERROR(VLOOKUP(L823,Functionalization!A:B,2,FALSE), "Invalid Cost Pool"))</f>
        <v/>
      </c>
      <c r="L823" s="15"/>
      <c r="M823" s="17"/>
      <c r="N823" s="29"/>
    </row>
    <row r="824" spans="1:14">
      <c r="A824" s="60"/>
      <c r="B824" s="16" t="str">
        <f>IF(A824="", "", IFERROR(VLOOKUP(A824, 'Building List'!A:C,2,FALSE), "Invalid Building Name"))</f>
        <v/>
      </c>
      <c r="C824" s="65" t="str">
        <f>IF(A824="", "", IFERROR(VLOOKUP(A824, 'Building List'!A:C,3,FALSE), "Invalid Building Name"))</f>
        <v/>
      </c>
      <c r="D824" s="17"/>
      <c r="E824" s="17"/>
      <c r="F824" s="16" t="str">
        <f>IF(G824="", "", IFERROR(VLOOKUP(G824,'Location Type Codes'!F:G,2,FALSE), "Invalid Room Type"))</f>
        <v/>
      </c>
      <c r="G824" s="15"/>
      <c r="H824" s="16" t="str">
        <f>IF(I824="", "", IFERROR(VLOOKUP(I824,'Org Hierarchy'!F:G,2,FALSE), "Invalid Department"))</f>
        <v/>
      </c>
      <c r="I824" s="15"/>
      <c r="J824" s="17"/>
      <c r="K824" s="16" t="str">
        <f>IF(L824="", "", IFERROR(VLOOKUP(L824,Functionalization!A:B,2,FALSE), "Invalid Cost Pool"))</f>
        <v/>
      </c>
      <c r="L824" s="15"/>
      <c r="M824" s="17"/>
      <c r="N824" s="29"/>
    </row>
    <row r="825" spans="1:14">
      <c r="A825" s="60"/>
      <c r="B825" s="16" t="str">
        <f>IF(A825="", "", IFERROR(VLOOKUP(A825, 'Building List'!A:C,2,FALSE), "Invalid Building Name"))</f>
        <v/>
      </c>
      <c r="C825" s="65" t="str">
        <f>IF(A825="", "", IFERROR(VLOOKUP(A825, 'Building List'!A:C,3,FALSE), "Invalid Building Name"))</f>
        <v/>
      </c>
      <c r="D825" s="17"/>
      <c r="E825" s="17"/>
      <c r="F825" s="16" t="str">
        <f>IF(G825="", "", IFERROR(VLOOKUP(G825,'Location Type Codes'!F:G,2,FALSE), "Invalid Room Type"))</f>
        <v/>
      </c>
      <c r="G825" s="15"/>
      <c r="H825" s="16" t="str">
        <f>IF(I825="", "", IFERROR(VLOOKUP(I825,'Org Hierarchy'!F:G,2,FALSE), "Invalid Department"))</f>
        <v/>
      </c>
      <c r="I825" s="15"/>
      <c r="J825" s="17"/>
      <c r="K825" s="16" t="str">
        <f>IF(L825="", "", IFERROR(VLOOKUP(L825,Functionalization!A:B,2,FALSE), "Invalid Cost Pool"))</f>
        <v/>
      </c>
      <c r="L825" s="15"/>
      <c r="M825" s="17"/>
      <c r="N825" s="29"/>
    </row>
    <row r="826" spans="1:14">
      <c r="A826" s="60"/>
      <c r="B826" s="16" t="str">
        <f>IF(A826="", "", IFERROR(VLOOKUP(A826, 'Building List'!A:C,2,FALSE), "Invalid Building Name"))</f>
        <v/>
      </c>
      <c r="C826" s="65" t="str">
        <f>IF(A826="", "", IFERROR(VLOOKUP(A826, 'Building List'!A:C,3,FALSE), "Invalid Building Name"))</f>
        <v/>
      </c>
      <c r="D826" s="17"/>
      <c r="E826" s="17"/>
      <c r="F826" s="16" t="str">
        <f>IF(G826="", "", IFERROR(VLOOKUP(G826,'Location Type Codes'!F:G,2,FALSE), "Invalid Room Type"))</f>
        <v/>
      </c>
      <c r="G826" s="15"/>
      <c r="H826" s="16" t="str">
        <f>IF(I826="", "", IFERROR(VLOOKUP(I826,'Org Hierarchy'!F:G,2,FALSE), "Invalid Department"))</f>
        <v/>
      </c>
      <c r="I826" s="15"/>
      <c r="J826" s="17"/>
      <c r="K826" s="16" t="str">
        <f>IF(L826="", "", IFERROR(VLOOKUP(L826,Functionalization!A:B,2,FALSE), "Invalid Cost Pool"))</f>
        <v/>
      </c>
      <c r="L826" s="15"/>
      <c r="M826" s="17"/>
      <c r="N826" s="29"/>
    </row>
    <row r="827" spans="1:14">
      <c r="A827" s="60"/>
      <c r="B827" s="16" t="str">
        <f>IF(A827="", "", IFERROR(VLOOKUP(A827, 'Building List'!A:C,2,FALSE), "Invalid Building Name"))</f>
        <v/>
      </c>
      <c r="C827" s="65" t="str">
        <f>IF(A827="", "", IFERROR(VLOOKUP(A827, 'Building List'!A:C,3,FALSE), "Invalid Building Name"))</f>
        <v/>
      </c>
      <c r="D827" s="17"/>
      <c r="E827" s="17"/>
      <c r="F827" s="16" t="str">
        <f>IF(G827="", "", IFERROR(VLOOKUP(G827,'Location Type Codes'!F:G,2,FALSE), "Invalid Room Type"))</f>
        <v/>
      </c>
      <c r="G827" s="15"/>
      <c r="H827" s="16" t="str">
        <f>IF(I827="", "", IFERROR(VLOOKUP(I827,'Org Hierarchy'!F:G,2,FALSE), "Invalid Department"))</f>
        <v/>
      </c>
      <c r="I827" s="15"/>
      <c r="J827" s="17"/>
      <c r="K827" s="16" t="str">
        <f>IF(L827="", "", IFERROR(VLOOKUP(L827,Functionalization!A:B,2,FALSE), "Invalid Cost Pool"))</f>
        <v/>
      </c>
      <c r="L827" s="15"/>
      <c r="M827" s="17"/>
      <c r="N827" s="29"/>
    </row>
    <row r="828" spans="1:14">
      <c r="A828" s="60"/>
      <c r="B828" s="16" t="str">
        <f>IF(A828="", "", IFERROR(VLOOKUP(A828, 'Building List'!A:C,2,FALSE), "Invalid Building Name"))</f>
        <v/>
      </c>
      <c r="C828" s="65" t="str">
        <f>IF(A828="", "", IFERROR(VLOOKUP(A828, 'Building List'!A:C,3,FALSE), "Invalid Building Name"))</f>
        <v/>
      </c>
      <c r="D828" s="17"/>
      <c r="E828" s="17"/>
      <c r="F828" s="16" t="str">
        <f>IF(G828="", "", IFERROR(VLOOKUP(G828,'Location Type Codes'!F:G,2,FALSE), "Invalid Room Type"))</f>
        <v/>
      </c>
      <c r="G828" s="15"/>
      <c r="H828" s="16" t="str">
        <f>IF(I828="", "", IFERROR(VLOOKUP(I828,'Org Hierarchy'!F:G,2,FALSE), "Invalid Department"))</f>
        <v/>
      </c>
      <c r="I828" s="15"/>
      <c r="J828" s="17"/>
      <c r="K828" s="16" t="str">
        <f>IF(L828="", "", IFERROR(VLOOKUP(L828,Functionalization!A:B,2,FALSE), "Invalid Cost Pool"))</f>
        <v/>
      </c>
      <c r="L828" s="15"/>
      <c r="M828" s="17"/>
      <c r="N828" s="29"/>
    </row>
    <row r="829" spans="1:14">
      <c r="A829" s="60"/>
      <c r="B829" s="16" t="str">
        <f>IF(A829="", "", IFERROR(VLOOKUP(A829, 'Building List'!A:C,2,FALSE), "Invalid Building Name"))</f>
        <v/>
      </c>
      <c r="C829" s="65" t="str">
        <f>IF(A829="", "", IFERROR(VLOOKUP(A829, 'Building List'!A:C,3,FALSE), "Invalid Building Name"))</f>
        <v/>
      </c>
      <c r="D829" s="17"/>
      <c r="E829" s="17"/>
      <c r="F829" s="16" t="str">
        <f>IF(G829="", "", IFERROR(VLOOKUP(G829,'Location Type Codes'!F:G,2,FALSE), "Invalid Room Type"))</f>
        <v/>
      </c>
      <c r="G829" s="15"/>
      <c r="H829" s="16" t="str">
        <f>IF(I829="", "", IFERROR(VLOOKUP(I829,'Org Hierarchy'!F:G,2,FALSE), "Invalid Department"))</f>
        <v/>
      </c>
      <c r="I829" s="15"/>
      <c r="J829" s="17"/>
      <c r="K829" s="16" t="str">
        <f>IF(L829="", "", IFERROR(VLOOKUP(L829,Functionalization!A:B,2,FALSE), "Invalid Cost Pool"))</f>
        <v/>
      </c>
      <c r="L829" s="15"/>
      <c r="M829" s="17"/>
      <c r="N829" s="29"/>
    </row>
    <row r="830" spans="1:14">
      <c r="A830" s="60"/>
      <c r="B830" s="16" t="str">
        <f>IF(A830="", "", IFERROR(VLOOKUP(A830, 'Building List'!A:C,2,FALSE), "Invalid Building Name"))</f>
        <v/>
      </c>
      <c r="C830" s="65" t="str">
        <f>IF(A830="", "", IFERROR(VLOOKUP(A830, 'Building List'!A:C,3,FALSE), "Invalid Building Name"))</f>
        <v/>
      </c>
      <c r="D830" s="17"/>
      <c r="E830" s="17"/>
      <c r="F830" s="16" t="str">
        <f>IF(G830="", "", IFERROR(VLOOKUP(G830,'Location Type Codes'!F:G,2,FALSE), "Invalid Room Type"))</f>
        <v/>
      </c>
      <c r="G830" s="15"/>
      <c r="H830" s="16" t="str">
        <f>IF(I830="", "", IFERROR(VLOOKUP(I830,'Org Hierarchy'!F:G,2,FALSE), "Invalid Department"))</f>
        <v/>
      </c>
      <c r="I830" s="15"/>
      <c r="J830" s="17"/>
      <c r="K830" s="16" t="str">
        <f>IF(L830="", "", IFERROR(VLOOKUP(L830,Functionalization!A:B,2,FALSE), "Invalid Cost Pool"))</f>
        <v/>
      </c>
      <c r="L830" s="15"/>
      <c r="M830" s="17"/>
      <c r="N830" s="29"/>
    </row>
    <row r="831" spans="1:14">
      <c r="A831" s="60"/>
      <c r="B831" s="16" t="str">
        <f>IF(A831="", "", IFERROR(VLOOKUP(A831, 'Building List'!A:C,2,FALSE), "Invalid Building Name"))</f>
        <v/>
      </c>
      <c r="C831" s="65" t="str">
        <f>IF(A831="", "", IFERROR(VLOOKUP(A831, 'Building List'!A:C,3,FALSE), "Invalid Building Name"))</f>
        <v/>
      </c>
      <c r="D831" s="17"/>
      <c r="E831" s="17"/>
      <c r="F831" s="16" t="str">
        <f>IF(G831="", "", IFERROR(VLOOKUP(G831,'Location Type Codes'!F:G,2,FALSE), "Invalid Room Type"))</f>
        <v/>
      </c>
      <c r="G831" s="15"/>
      <c r="H831" s="16" t="str">
        <f>IF(I831="", "", IFERROR(VLOOKUP(I831,'Org Hierarchy'!F:G,2,FALSE), "Invalid Department"))</f>
        <v/>
      </c>
      <c r="I831" s="15"/>
      <c r="J831" s="17"/>
      <c r="K831" s="16" t="str">
        <f>IF(L831="", "", IFERROR(VLOOKUP(L831,Functionalization!A:B,2,FALSE), "Invalid Cost Pool"))</f>
        <v/>
      </c>
      <c r="L831" s="15"/>
      <c r="M831" s="17"/>
      <c r="N831" s="29"/>
    </row>
    <row r="832" spans="1:14">
      <c r="A832" s="60"/>
      <c r="B832" s="16" t="str">
        <f>IF(A832="", "", IFERROR(VLOOKUP(A832, 'Building List'!A:C,2,FALSE), "Invalid Building Name"))</f>
        <v/>
      </c>
      <c r="C832" s="65" t="str">
        <f>IF(A832="", "", IFERROR(VLOOKUP(A832, 'Building List'!A:C,3,FALSE), "Invalid Building Name"))</f>
        <v/>
      </c>
      <c r="D832" s="17"/>
      <c r="E832" s="17"/>
      <c r="F832" s="16" t="str">
        <f>IF(G832="", "", IFERROR(VLOOKUP(G832,'Location Type Codes'!F:G,2,FALSE), "Invalid Room Type"))</f>
        <v/>
      </c>
      <c r="G832" s="15"/>
      <c r="H832" s="16" t="str">
        <f>IF(I832="", "", IFERROR(VLOOKUP(I832,'Org Hierarchy'!F:G,2,FALSE), "Invalid Department"))</f>
        <v/>
      </c>
      <c r="I832" s="15"/>
      <c r="J832" s="17"/>
      <c r="K832" s="16" t="str">
        <f>IF(L832="", "", IFERROR(VLOOKUP(L832,Functionalization!A:B,2,FALSE), "Invalid Cost Pool"))</f>
        <v/>
      </c>
      <c r="L832" s="15"/>
      <c r="M832" s="17"/>
      <c r="N832" s="29"/>
    </row>
    <row r="833" spans="1:14">
      <c r="A833" s="60"/>
      <c r="B833" s="16" t="str">
        <f>IF(A833="", "", IFERROR(VLOOKUP(A833, 'Building List'!A:C,2,FALSE), "Invalid Building Name"))</f>
        <v/>
      </c>
      <c r="C833" s="65" t="str">
        <f>IF(A833="", "", IFERROR(VLOOKUP(A833, 'Building List'!A:C,3,FALSE), "Invalid Building Name"))</f>
        <v/>
      </c>
      <c r="D833" s="17"/>
      <c r="E833" s="17"/>
      <c r="F833" s="16" t="str">
        <f>IF(G833="", "", IFERROR(VLOOKUP(G833,'Location Type Codes'!F:G,2,FALSE), "Invalid Room Type"))</f>
        <v/>
      </c>
      <c r="G833" s="15"/>
      <c r="H833" s="16" t="str">
        <f>IF(I833="", "", IFERROR(VLOOKUP(I833,'Org Hierarchy'!F:G,2,FALSE), "Invalid Department"))</f>
        <v/>
      </c>
      <c r="I833" s="15"/>
      <c r="J833" s="17"/>
      <c r="K833" s="16" t="str">
        <f>IF(L833="", "", IFERROR(VLOOKUP(L833,Functionalization!A:B,2,FALSE), "Invalid Cost Pool"))</f>
        <v/>
      </c>
      <c r="L833" s="15"/>
      <c r="M833" s="17"/>
      <c r="N833" s="29"/>
    </row>
    <row r="834" spans="1:14">
      <c r="A834" s="60"/>
      <c r="B834" s="16" t="str">
        <f>IF(A834="", "", IFERROR(VLOOKUP(A834, 'Building List'!A:C,2,FALSE), "Invalid Building Name"))</f>
        <v/>
      </c>
      <c r="C834" s="65" t="str">
        <f>IF(A834="", "", IFERROR(VLOOKUP(A834, 'Building List'!A:C,3,FALSE), "Invalid Building Name"))</f>
        <v/>
      </c>
      <c r="D834" s="17"/>
      <c r="E834" s="17"/>
      <c r="F834" s="16" t="str">
        <f>IF(G834="", "", IFERROR(VLOOKUP(G834,'Location Type Codes'!F:G,2,FALSE), "Invalid Room Type"))</f>
        <v/>
      </c>
      <c r="G834" s="15"/>
      <c r="H834" s="16" t="str">
        <f>IF(I834="", "", IFERROR(VLOOKUP(I834,'Org Hierarchy'!F:G,2,FALSE), "Invalid Department"))</f>
        <v/>
      </c>
      <c r="I834" s="15"/>
      <c r="J834" s="17"/>
      <c r="K834" s="16" t="str">
        <f>IF(L834="", "", IFERROR(VLOOKUP(L834,Functionalization!A:B,2,FALSE), "Invalid Cost Pool"))</f>
        <v/>
      </c>
      <c r="L834" s="15"/>
      <c r="M834" s="17"/>
      <c r="N834" s="29"/>
    </row>
    <row r="835" spans="1:14">
      <c r="A835" s="60"/>
      <c r="B835" s="16" t="str">
        <f>IF(A835="", "", IFERROR(VLOOKUP(A835, 'Building List'!A:C,2,FALSE), "Invalid Building Name"))</f>
        <v/>
      </c>
      <c r="C835" s="65" t="str">
        <f>IF(A835="", "", IFERROR(VLOOKUP(A835, 'Building List'!A:C,3,FALSE), "Invalid Building Name"))</f>
        <v/>
      </c>
      <c r="D835" s="17"/>
      <c r="E835" s="17"/>
      <c r="F835" s="16" t="str">
        <f>IF(G835="", "", IFERROR(VLOOKUP(G835,'Location Type Codes'!F:G,2,FALSE), "Invalid Room Type"))</f>
        <v/>
      </c>
      <c r="G835" s="15"/>
      <c r="H835" s="16" t="str">
        <f>IF(I835="", "", IFERROR(VLOOKUP(I835,'Org Hierarchy'!F:G,2,FALSE), "Invalid Department"))</f>
        <v/>
      </c>
      <c r="I835" s="15"/>
      <c r="J835" s="17"/>
      <c r="K835" s="16" t="str">
        <f>IF(L835="", "", IFERROR(VLOOKUP(L835,Functionalization!A:B,2,FALSE), "Invalid Cost Pool"))</f>
        <v/>
      </c>
      <c r="L835" s="15"/>
      <c r="M835" s="17"/>
      <c r="N835" s="29"/>
    </row>
    <row r="836" spans="1:14">
      <c r="A836" s="60"/>
      <c r="B836" s="16" t="str">
        <f>IF(A836="", "", IFERROR(VLOOKUP(A836, 'Building List'!A:C,2,FALSE), "Invalid Building Name"))</f>
        <v/>
      </c>
      <c r="C836" s="65" t="str">
        <f>IF(A836="", "", IFERROR(VLOOKUP(A836, 'Building List'!A:C,3,FALSE), "Invalid Building Name"))</f>
        <v/>
      </c>
      <c r="D836" s="17"/>
      <c r="E836" s="17"/>
      <c r="F836" s="16" t="str">
        <f>IF(G836="", "", IFERROR(VLOOKUP(G836,'Location Type Codes'!F:G,2,FALSE), "Invalid Room Type"))</f>
        <v/>
      </c>
      <c r="G836" s="15"/>
      <c r="H836" s="16" t="str">
        <f>IF(I836="", "", IFERROR(VLOOKUP(I836,'Org Hierarchy'!F:G,2,FALSE), "Invalid Department"))</f>
        <v/>
      </c>
      <c r="I836" s="15"/>
      <c r="J836" s="17"/>
      <c r="K836" s="16" t="str">
        <f>IF(L836="", "", IFERROR(VLOOKUP(L836,Functionalization!A:B,2,FALSE), "Invalid Cost Pool"))</f>
        <v/>
      </c>
      <c r="L836" s="15"/>
      <c r="M836" s="17"/>
      <c r="N836" s="29"/>
    </row>
    <row r="837" spans="1:14">
      <c r="A837" s="60"/>
      <c r="B837" s="16" t="str">
        <f>IF(A837="", "", IFERROR(VLOOKUP(A837, 'Building List'!A:C,2,FALSE), "Invalid Building Name"))</f>
        <v/>
      </c>
      <c r="C837" s="65" t="str">
        <f>IF(A837="", "", IFERROR(VLOOKUP(A837, 'Building List'!A:C,3,FALSE), "Invalid Building Name"))</f>
        <v/>
      </c>
      <c r="D837" s="17"/>
      <c r="E837" s="17"/>
      <c r="F837" s="16" t="str">
        <f>IF(G837="", "", IFERROR(VLOOKUP(G837,'Location Type Codes'!F:G,2,FALSE), "Invalid Room Type"))</f>
        <v/>
      </c>
      <c r="G837" s="15"/>
      <c r="H837" s="16" t="str">
        <f>IF(I837="", "", IFERROR(VLOOKUP(I837,'Org Hierarchy'!F:G,2,FALSE), "Invalid Department"))</f>
        <v/>
      </c>
      <c r="I837" s="15"/>
      <c r="J837" s="17"/>
      <c r="K837" s="16" t="str">
        <f>IF(L837="", "", IFERROR(VLOOKUP(L837,Functionalization!A:B,2,FALSE), "Invalid Cost Pool"))</f>
        <v/>
      </c>
      <c r="L837" s="15"/>
      <c r="M837" s="17"/>
      <c r="N837" s="29"/>
    </row>
    <row r="838" spans="1:14">
      <c r="A838" s="60"/>
      <c r="B838" s="16" t="str">
        <f>IF(A838="", "", IFERROR(VLOOKUP(A838, 'Building List'!A:C,2,FALSE), "Invalid Building Name"))</f>
        <v/>
      </c>
      <c r="C838" s="65" t="str">
        <f>IF(A838="", "", IFERROR(VLOOKUP(A838, 'Building List'!A:C,3,FALSE), "Invalid Building Name"))</f>
        <v/>
      </c>
      <c r="D838" s="17"/>
      <c r="E838" s="17"/>
      <c r="F838" s="16" t="str">
        <f>IF(G838="", "", IFERROR(VLOOKUP(G838,'Location Type Codes'!F:G,2,FALSE), "Invalid Room Type"))</f>
        <v/>
      </c>
      <c r="G838" s="15"/>
      <c r="H838" s="16" t="str">
        <f>IF(I838="", "", IFERROR(VLOOKUP(I838,'Org Hierarchy'!F:G,2,FALSE), "Invalid Department"))</f>
        <v/>
      </c>
      <c r="I838" s="15"/>
      <c r="J838" s="17"/>
      <c r="K838" s="16" t="str">
        <f>IF(L838="", "", IFERROR(VLOOKUP(L838,Functionalization!A:B,2,FALSE), "Invalid Cost Pool"))</f>
        <v/>
      </c>
      <c r="L838" s="15"/>
      <c r="M838" s="17"/>
      <c r="N838" s="29"/>
    </row>
    <row r="839" spans="1:14">
      <c r="A839" s="60"/>
      <c r="B839" s="16" t="str">
        <f>IF(A839="", "", IFERROR(VLOOKUP(A839, 'Building List'!A:C,2,FALSE), "Invalid Building Name"))</f>
        <v/>
      </c>
      <c r="C839" s="65" t="str">
        <f>IF(A839="", "", IFERROR(VLOOKUP(A839, 'Building List'!A:C,3,FALSE), "Invalid Building Name"))</f>
        <v/>
      </c>
      <c r="D839" s="17"/>
      <c r="E839" s="17"/>
      <c r="F839" s="16" t="str">
        <f>IF(G839="", "", IFERROR(VLOOKUP(G839,'Location Type Codes'!F:G,2,FALSE), "Invalid Room Type"))</f>
        <v/>
      </c>
      <c r="G839" s="15"/>
      <c r="H839" s="16" t="str">
        <f>IF(I839="", "", IFERROR(VLOOKUP(I839,'Org Hierarchy'!F:G,2,FALSE), "Invalid Department"))</f>
        <v/>
      </c>
      <c r="I839" s="15"/>
      <c r="J839" s="17"/>
      <c r="K839" s="16" t="str">
        <f>IF(L839="", "", IFERROR(VLOOKUP(L839,Functionalization!A:B,2,FALSE), "Invalid Cost Pool"))</f>
        <v/>
      </c>
      <c r="L839" s="15"/>
      <c r="M839" s="17"/>
      <c r="N839" s="29"/>
    </row>
    <row r="840" spans="1:14">
      <c r="A840" s="60"/>
      <c r="B840" s="16" t="str">
        <f>IF(A840="", "", IFERROR(VLOOKUP(A840, 'Building List'!A:C,2,FALSE), "Invalid Building Name"))</f>
        <v/>
      </c>
      <c r="C840" s="65" t="str">
        <f>IF(A840="", "", IFERROR(VLOOKUP(A840, 'Building List'!A:C,3,FALSE), "Invalid Building Name"))</f>
        <v/>
      </c>
      <c r="D840" s="17"/>
      <c r="E840" s="17"/>
      <c r="F840" s="16" t="str">
        <f>IF(G840="", "", IFERROR(VLOOKUP(G840,'Location Type Codes'!F:G,2,FALSE), "Invalid Room Type"))</f>
        <v/>
      </c>
      <c r="G840" s="15"/>
      <c r="H840" s="16" t="str">
        <f>IF(I840="", "", IFERROR(VLOOKUP(I840,'Org Hierarchy'!F:G,2,FALSE), "Invalid Department"))</f>
        <v/>
      </c>
      <c r="I840" s="15"/>
      <c r="J840" s="17"/>
      <c r="K840" s="16" t="str">
        <f>IF(L840="", "", IFERROR(VLOOKUP(L840,Functionalization!A:B,2,FALSE), "Invalid Cost Pool"))</f>
        <v/>
      </c>
      <c r="L840" s="15"/>
      <c r="M840" s="17"/>
      <c r="N840" s="29"/>
    </row>
    <row r="841" spans="1:14">
      <c r="A841" s="60"/>
      <c r="B841" s="16" t="str">
        <f>IF(A841="", "", IFERROR(VLOOKUP(A841, 'Building List'!A:C,2,FALSE), "Invalid Building Name"))</f>
        <v/>
      </c>
      <c r="C841" s="65" t="str">
        <f>IF(A841="", "", IFERROR(VLOOKUP(A841, 'Building List'!A:C,3,FALSE), "Invalid Building Name"))</f>
        <v/>
      </c>
      <c r="D841" s="17"/>
      <c r="E841" s="17"/>
      <c r="F841" s="16" t="str">
        <f>IF(G841="", "", IFERROR(VLOOKUP(G841,'Location Type Codes'!F:G,2,FALSE), "Invalid Room Type"))</f>
        <v/>
      </c>
      <c r="G841" s="15"/>
      <c r="H841" s="16" t="str">
        <f>IF(I841="", "", IFERROR(VLOOKUP(I841,'Org Hierarchy'!F:G,2,FALSE), "Invalid Department"))</f>
        <v/>
      </c>
      <c r="I841" s="15"/>
      <c r="J841" s="17"/>
      <c r="K841" s="16" t="str">
        <f>IF(L841="", "", IFERROR(VLOOKUP(L841,Functionalization!A:B,2,FALSE), "Invalid Cost Pool"))</f>
        <v/>
      </c>
      <c r="L841" s="15"/>
      <c r="M841" s="17"/>
      <c r="N841" s="29"/>
    </row>
    <row r="842" spans="1:14">
      <c r="A842" s="60"/>
      <c r="B842" s="16" t="str">
        <f>IF(A842="", "", IFERROR(VLOOKUP(A842, 'Building List'!A:C,2,FALSE), "Invalid Building Name"))</f>
        <v/>
      </c>
      <c r="C842" s="65" t="str">
        <f>IF(A842="", "", IFERROR(VLOOKUP(A842, 'Building List'!A:C,3,FALSE), "Invalid Building Name"))</f>
        <v/>
      </c>
      <c r="D842" s="17"/>
      <c r="E842" s="17"/>
      <c r="F842" s="16" t="str">
        <f>IF(G842="", "", IFERROR(VLOOKUP(G842,'Location Type Codes'!F:G,2,FALSE), "Invalid Room Type"))</f>
        <v/>
      </c>
      <c r="G842" s="15"/>
      <c r="H842" s="16" t="str">
        <f>IF(I842="", "", IFERROR(VLOOKUP(I842,'Org Hierarchy'!F:G,2,FALSE), "Invalid Department"))</f>
        <v/>
      </c>
      <c r="I842" s="15"/>
      <c r="J842" s="17"/>
      <c r="K842" s="16" t="str">
        <f>IF(L842="", "", IFERROR(VLOOKUP(L842,Functionalization!A:B,2,FALSE), "Invalid Cost Pool"))</f>
        <v/>
      </c>
      <c r="L842" s="15"/>
      <c r="M842" s="17"/>
      <c r="N842" s="29"/>
    </row>
    <row r="843" spans="1:14">
      <c r="A843" s="60"/>
      <c r="B843" s="16" t="str">
        <f>IF(A843="", "", IFERROR(VLOOKUP(A843, 'Building List'!A:C,2,FALSE), "Invalid Building Name"))</f>
        <v/>
      </c>
      <c r="C843" s="65" t="str">
        <f>IF(A843="", "", IFERROR(VLOOKUP(A843, 'Building List'!A:C,3,FALSE), "Invalid Building Name"))</f>
        <v/>
      </c>
      <c r="D843" s="17"/>
      <c r="E843" s="17"/>
      <c r="F843" s="16" t="str">
        <f>IF(G843="", "", IFERROR(VLOOKUP(G843,'Location Type Codes'!F:G,2,FALSE), "Invalid Room Type"))</f>
        <v/>
      </c>
      <c r="G843" s="15"/>
      <c r="H843" s="16" t="str">
        <f>IF(I843="", "", IFERROR(VLOOKUP(I843,'Org Hierarchy'!F:G,2,FALSE), "Invalid Department"))</f>
        <v/>
      </c>
      <c r="I843" s="15"/>
      <c r="J843" s="17"/>
      <c r="K843" s="16" t="str">
        <f>IF(L843="", "", IFERROR(VLOOKUP(L843,Functionalization!A:B,2,FALSE), "Invalid Cost Pool"))</f>
        <v/>
      </c>
      <c r="L843" s="15"/>
      <c r="M843" s="17"/>
      <c r="N843" s="29"/>
    </row>
    <row r="844" spans="1:14">
      <c r="A844" s="60"/>
      <c r="B844" s="16" t="str">
        <f>IF(A844="", "", IFERROR(VLOOKUP(A844, 'Building List'!A:C,2,FALSE), "Invalid Building Name"))</f>
        <v/>
      </c>
      <c r="C844" s="65" t="str">
        <f>IF(A844="", "", IFERROR(VLOOKUP(A844, 'Building List'!A:C,3,FALSE), "Invalid Building Name"))</f>
        <v/>
      </c>
      <c r="D844" s="17"/>
      <c r="E844" s="17"/>
      <c r="F844" s="16" t="str">
        <f>IF(G844="", "", IFERROR(VLOOKUP(G844,'Location Type Codes'!F:G,2,FALSE), "Invalid Room Type"))</f>
        <v/>
      </c>
      <c r="G844" s="15"/>
      <c r="H844" s="16" t="str">
        <f>IF(I844="", "", IFERROR(VLOOKUP(I844,'Org Hierarchy'!F:G,2,FALSE), "Invalid Department"))</f>
        <v/>
      </c>
      <c r="I844" s="15"/>
      <c r="J844" s="17"/>
      <c r="K844" s="16" t="str">
        <f>IF(L844="", "", IFERROR(VLOOKUP(L844,Functionalization!A:B,2,FALSE), "Invalid Cost Pool"))</f>
        <v/>
      </c>
      <c r="L844" s="15"/>
      <c r="M844" s="17"/>
      <c r="N844" s="29"/>
    </row>
    <row r="845" spans="1:14">
      <c r="A845" s="60"/>
      <c r="B845" s="16" t="str">
        <f>IF(A845="", "", IFERROR(VLOOKUP(A845, 'Building List'!A:C,2,FALSE), "Invalid Building Name"))</f>
        <v/>
      </c>
      <c r="C845" s="65" t="str">
        <f>IF(A845="", "", IFERROR(VLOOKUP(A845, 'Building List'!A:C,3,FALSE), "Invalid Building Name"))</f>
        <v/>
      </c>
      <c r="D845" s="17"/>
      <c r="E845" s="17"/>
      <c r="F845" s="16" t="str">
        <f>IF(G845="", "", IFERROR(VLOOKUP(G845,'Location Type Codes'!F:G,2,FALSE), "Invalid Room Type"))</f>
        <v/>
      </c>
      <c r="G845" s="15"/>
      <c r="H845" s="16" t="str">
        <f>IF(I845="", "", IFERROR(VLOOKUP(I845,'Org Hierarchy'!F:G,2,FALSE), "Invalid Department"))</f>
        <v/>
      </c>
      <c r="I845" s="15"/>
      <c r="J845" s="17"/>
      <c r="K845" s="16" t="str">
        <f>IF(L845="", "", IFERROR(VLOOKUP(L845,Functionalization!A:B,2,FALSE), "Invalid Cost Pool"))</f>
        <v/>
      </c>
      <c r="L845" s="15"/>
      <c r="M845" s="17"/>
      <c r="N845" s="29"/>
    </row>
    <row r="846" spans="1:14">
      <c r="A846" s="60"/>
      <c r="B846" s="16" t="str">
        <f>IF(A846="", "", IFERROR(VLOOKUP(A846, 'Building List'!A:C,2,FALSE), "Invalid Building Name"))</f>
        <v/>
      </c>
      <c r="C846" s="65" t="str">
        <f>IF(A846="", "", IFERROR(VLOOKUP(A846, 'Building List'!A:C,3,FALSE), "Invalid Building Name"))</f>
        <v/>
      </c>
      <c r="D846" s="17"/>
      <c r="E846" s="17"/>
      <c r="F846" s="16" t="str">
        <f>IF(G846="", "", IFERROR(VLOOKUP(G846,'Location Type Codes'!F:G,2,FALSE), "Invalid Room Type"))</f>
        <v/>
      </c>
      <c r="G846" s="15"/>
      <c r="H846" s="16" t="str">
        <f>IF(I846="", "", IFERROR(VLOOKUP(I846,'Org Hierarchy'!F:G,2,FALSE), "Invalid Department"))</f>
        <v/>
      </c>
      <c r="I846" s="15"/>
      <c r="J846" s="17"/>
      <c r="K846" s="16" t="str">
        <f>IF(L846="", "", IFERROR(VLOOKUP(L846,Functionalization!A:B,2,FALSE), "Invalid Cost Pool"))</f>
        <v/>
      </c>
      <c r="L846" s="15"/>
      <c r="M846" s="17"/>
      <c r="N846" s="29"/>
    </row>
    <row r="847" spans="1:14">
      <c r="A847" s="60"/>
      <c r="B847" s="16" t="str">
        <f>IF(A847="", "", IFERROR(VLOOKUP(A847, 'Building List'!A:C,2,FALSE), "Invalid Building Name"))</f>
        <v/>
      </c>
      <c r="C847" s="65" t="str">
        <f>IF(A847="", "", IFERROR(VLOOKUP(A847, 'Building List'!A:C,3,FALSE), "Invalid Building Name"))</f>
        <v/>
      </c>
      <c r="D847" s="17"/>
      <c r="E847" s="17"/>
      <c r="F847" s="16" t="str">
        <f>IF(G847="", "", IFERROR(VLOOKUP(G847,'Location Type Codes'!F:G,2,FALSE), "Invalid Room Type"))</f>
        <v/>
      </c>
      <c r="G847" s="15"/>
      <c r="H847" s="16" t="str">
        <f>IF(I847="", "", IFERROR(VLOOKUP(I847,'Org Hierarchy'!F:G,2,FALSE), "Invalid Department"))</f>
        <v/>
      </c>
      <c r="I847" s="15"/>
      <c r="J847" s="17"/>
      <c r="K847" s="16" t="str">
        <f>IF(L847="", "", IFERROR(VLOOKUP(L847,Functionalization!A:B,2,FALSE), "Invalid Cost Pool"))</f>
        <v/>
      </c>
      <c r="L847" s="15"/>
      <c r="M847" s="17"/>
      <c r="N847" s="29"/>
    </row>
    <row r="848" spans="1:14">
      <c r="A848" s="60"/>
      <c r="B848" s="16" t="str">
        <f>IF(A848="", "", IFERROR(VLOOKUP(A848, 'Building List'!A:C,2,FALSE), "Invalid Building Name"))</f>
        <v/>
      </c>
      <c r="C848" s="65" t="str">
        <f>IF(A848="", "", IFERROR(VLOOKUP(A848, 'Building List'!A:C,3,FALSE), "Invalid Building Name"))</f>
        <v/>
      </c>
      <c r="D848" s="17"/>
      <c r="E848" s="17"/>
      <c r="F848" s="16" t="str">
        <f>IF(G848="", "", IFERROR(VLOOKUP(G848,'Location Type Codes'!F:G,2,FALSE), "Invalid Room Type"))</f>
        <v/>
      </c>
      <c r="G848" s="15"/>
      <c r="H848" s="16" t="str">
        <f>IF(I848="", "", IFERROR(VLOOKUP(I848,'Org Hierarchy'!F:G,2,FALSE), "Invalid Department"))</f>
        <v/>
      </c>
      <c r="I848" s="15"/>
      <c r="J848" s="17"/>
      <c r="K848" s="16" t="str">
        <f>IF(L848="", "", IFERROR(VLOOKUP(L848,Functionalization!A:B,2,FALSE), "Invalid Cost Pool"))</f>
        <v/>
      </c>
      <c r="L848" s="15"/>
      <c r="M848" s="17"/>
      <c r="N848" s="29"/>
    </row>
    <row r="849" spans="1:14">
      <c r="A849" s="60"/>
      <c r="B849" s="16" t="str">
        <f>IF(A849="", "", IFERROR(VLOOKUP(A849, 'Building List'!A:C,2,FALSE), "Invalid Building Name"))</f>
        <v/>
      </c>
      <c r="C849" s="65" t="str">
        <f>IF(A849="", "", IFERROR(VLOOKUP(A849, 'Building List'!A:C,3,FALSE), "Invalid Building Name"))</f>
        <v/>
      </c>
      <c r="D849" s="17"/>
      <c r="E849" s="17"/>
      <c r="F849" s="16" t="str">
        <f>IF(G849="", "", IFERROR(VLOOKUP(G849,'Location Type Codes'!F:G,2,FALSE), "Invalid Room Type"))</f>
        <v/>
      </c>
      <c r="G849" s="15"/>
      <c r="H849" s="16" t="str">
        <f>IF(I849="", "", IFERROR(VLOOKUP(I849,'Org Hierarchy'!F:G,2,FALSE), "Invalid Department"))</f>
        <v/>
      </c>
      <c r="I849" s="15"/>
      <c r="J849" s="17"/>
      <c r="K849" s="16" t="str">
        <f>IF(L849="", "", IFERROR(VLOOKUP(L849,Functionalization!A:B,2,FALSE), "Invalid Cost Pool"))</f>
        <v/>
      </c>
      <c r="L849" s="15"/>
      <c r="M849" s="17"/>
      <c r="N849" s="29"/>
    </row>
    <row r="850" spans="1:14">
      <c r="A850" s="60"/>
      <c r="B850" s="16" t="str">
        <f>IF(A850="", "", IFERROR(VLOOKUP(A850, 'Building List'!A:C,2,FALSE), "Invalid Building Name"))</f>
        <v/>
      </c>
      <c r="C850" s="65" t="str">
        <f>IF(A850="", "", IFERROR(VLOOKUP(A850, 'Building List'!A:C,3,FALSE), "Invalid Building Name"))</f>
        <v/>
      </c>
      <c r="D850" s="17"/>
      <c r="E850" s="17"/>
      <c r="F850" s="16" t="str">
        <f>IF(G850="", "", IFERROR(VLOOKUP(G850,'Location Type Codes'!F:G,2,FALSE), "Invalid Room Type"))</f>
        <v/>
      </c>
      <c r="G850" s="15"/>
      <c r="H850" s="16" t="str">
        <f>IF(I850="", "", IFERROR(VLOOKUP(I850,'Org Hierarchy'!F:G,2,FALSE), "Invalid Department"))</f>
        <v/>
      </c>
      <c r="I850" s="15"/>
      <c r="J850" s="17"/>
      <c r="K850" s="16" t="str">
        <f>IF(L850="", "", IFERROR(VLOOKUP(L850,Functionalization!A:B,2,FALSE), "Invalid Cost Pool"))</f>
        <v/>
      </c>
      <c r="L850" s="15"/>
      <c r="M850" s="17"/>
      <c r="N850" s="29"/>
    </row>
    <row r="851" spans="1:14">
      <c r="A851" s="60"/>
      <c r="B851" s="16" t="str">
        <f>IF(A851="", "", IFERROR(VLOOKUP(A851, 'Building List'!A:C,2,FALSE), "Invalid Building Name"))</f>
        <v/>
      </c>
      <c r="C851" s="65" t="str">
        <f>IF(A851="", "", IFERROR(VLOOKUP(A851, 'Building List'!A:C,3,FALSE), "Invalid Building Name"))</f>
        <v/>
      </c>
      <c r="D851" s="17"/>
      <c r="E851" s="17"/>
      <c r="F851" s="16" t="str">
        <f>IF(G851="", "", IFERROR(VLOOKUP(G851,'Location Type Codes'!F:G,2,FALSE), "Invalid Room Type"))</f>
        <v/>
      </c>
      <c r="G851" s="15"/>
      <c r="H851" s="16" t="str">
        <f>IF(I851="", "", IFERROR(VLOOKUP(I851,'Org Hierarchy'!F:G,2,FALSE), "Invalid Department"))</f>
        <v/>
      </c>
      <c r="I851" s="15"/>
      <c r="J851" s="17"/>
      <c r="K851" s="16" t="str">
        <f>IF(L851="", "", IFERROR(VLOOKUP(L851,Functionalization!A:B,2,FALSE), "Invalid Cost Pool"))</f>
        <v/>
      </c>
      <c r="L851" s="15"/>
      <c r="M851" s="17"/>
      <c r="N851" s="29"/>
    </row>
    <row r="852" spans="1:14">
      <c r="A852" s="60"/>
      <c r="B852" s="16" t="str">
        <f>IF(A852="", "", IFERROR(VLOOKUP(A852, 'Building List'!A:C,2,FALSE), "Invalid Building Name"))</f>
        <v/>
      </c>
      <c r="C852" s="65" t="str">
        <f>IF(A852="", "", IFERROR(VLOOKUP(A852, 'Building List'!A:C,3,FALSE), "Invalid Building Name"))</f>
        <v/>
      </c>
      <c r="D852" s="17"/>
      <c r="E852" s="17"/>
      <c r="F852" s="16" t="str">
        <f>IF(G852="", "", IFERROR(VLOOKUP(G852,'Location Type Codes'!F:G,2,FALSE), "Invalid Room Type"))</f>
        <v/>
      </c>
      <c r="G852" s="15"/>
      <c r="H852" s="16" t="str">
        <f>IF(I852="", "", IFERROR(VLOOKUP(I852,'Org Hierarchy'!F:G,2,FALSE), "Invalid Department"))</f>
        <v/>
      </c>
      <c r="I852" s="15"/>
      <c r="J852" s="17"/>
      <c r="K852" s="16" t="str">
        <f>IF(L852="", "", IFERROR(VLOOKUP(L852,Functionalization!A:B,2,FALSE), "Invalid Cost Pool"))</f>
        <v/>
      </c>
      <c r="L852" s="15"/>
      <c r="M852" s="17"/>
      <c r="N852" s="29"/>
    </row>
    <row r="853" spans="1:14">
      <c r="A853" s="60"/>
      <c r="B853" s="16" t="str">
        <f>IF(A853="", "", IFERROR(VLOOKUP(A853, 'Building List'!A:C,2,FALSE), "Invalid Building Name"))</f>
        <v/>
      </c>
      <c r="C853" s="65" t="str">
        <f>IF(A853="", "", IFERROR(VLOOKUP(A853, 'Building List'!A:C,3,FALSE), "Invalid Building Name"))</f>
        <v/>
      </c>
      <c r="D853" s="17"/>
      <c r="E853" s="17"/>
      <c r="F853" s="16" t="str">
        <f>IF(G853="", "", IFERROR(VLOOKUP(G853,'Location Type Codes'!F:G,2,FALSE), "Invalid Room Type"))</f>
        <v/>
      </c>
      <c r="G853" s="15"/>
      <c r="H853" s="16" t="str">
        <f>IF(I853="", "", IFERROR(VLOOKUP(I853,'Org Hierarchy'!F:G,2,FALSE), "Invalid Department"))</f>
        <v/>
      </c>
      <c r="I853" s="15"/>
      <c r="J853" s="17"/>
      <c r="K853" s="16" t="str">
        <f>IF(L853="", "", IFERROR(VLOOKUP(L853,Functionalization!A:B,2,FALSE), "Invalid Cost Pool"))</f>
        <v/>
      </c>
      <c r="L853" s="15"/>
      <c r="M853" s="17"/>
      <c r="N853" s="29"/>
    </row>
    <row r="854" spans="1:14">
      <c r="A854" s="60"/>
      <c r="B854" s="16" t="str">
        <f>IF(A854="", "", IFERROR(VLOOKUP(A854, 'Building List'!A:C,2,FALSE), "Invalid Building Name"))</f>
        <v/>
      </c>
      <c r="C854" s="65" t="str">
        <f>IF(A854="", "", IFERROR(VLOOKUP(A854, 'Building List'!A:C,3,FALSE), "Invalid Building Name"))</f>
        <v/>
      </c>
      <c r="D854" s="17"/>
      <c r="E854" s="17"/>
      <c r="F854" s="16" t="str">
        <f>IF(G854="", "", IFERROR(VLOOKUP(G854,'Location Type Codes'!F:G,2,FALSE), "Invalid Room Type"))</f>
        <v/>
      </c>
      <c r="G854" s="15"/>
      <c r="H854" s="16" t="str">
        <f>IF(I854="", "", IFERROR(VLOOKUP(I854,'Org Hierarchy'!F:G,2,FALSE), "Invalid Department"))</f>
        <v/>
      </c>
      <c r="I854" s="15"/>
      <c r="J854" s="17"/>
      <c r="K854" s="16" t="str">
        <f>IF(L854="", "", IFERROR(VLOOKUP(L854,Functionalization!A:B,2,FALSE), "Invalid Cost Pool"))</f>
        <v/>
      </c>
      <c r="L854" s="15"/>
      <c r="M854" s="17"/>
      <c r="N854" s="29"/>
    </row>
    <row r="855" spans="1:14">
      <c r="A855" s="60"/>
      <c r="B855" s="16" t="str">
        <f>IF(A855="", "", IFERROR(VLOOKUP(A855, 'Building List'!A:C,2,FALSE), "Invalid Building Name"))</f>
        <v/>
      </c>
      <c r="C855" s="65" t="str">
        <f>IF(A855="", "", IFERROR(VLOOKUP(A855, 'Building List'!A:C,3,FALSE), "Invalid Building Name"))</f>
        <v/>
      </c>
      <c r="D855" s="17"/>
      <c r="E855" s="17"/>
      <c r="F855" s="16" t="str">
        <f>IF(G855="", "", IFERROR(VLOOKUP(G855,'Location Type Codes'!F:G,2,FALSE), "Invalid Room Type"))</f>
        <v/>
      </c>
      <c r="G855" s="15"/>
      <c r="H855" s="16" t="str">
        <f>IF(I855="", "", IFERROR(VLOOKUP(I855,'Org Hierarchy'!F:G,2,FALSE), "Invalid Department"))</f>
        <v/>
      </c>
      <c r="I855" s="15"/>
      <c r="J855" s="17"/>
      <c r="K855" s="16" t="str">
        <f>IF(L855="", "", IFERROR(VLOOKUP(L855,Functionalization!A:B,2,FALSE), "Invalid Cost Pool"))</f>
        <v/>
      </c>
      <c r="L855" s="15"/>
      <c r="M855" s="17"/>
      <c r="N855" s="29"/>
    </row>
    <row r="856" spans="1:14">
      <c r="A856" s="60"/>
      <c r="B856" s="16" t="str">
        <f>IF(A856="", "", IFERROR(VLOOKUP(A856, 'Building List'!A:C,2,FALSE), "Invalid Building Name"))</f>
        <v/>
      </c>
      <c r="C856" s="65" t="str">
        <f>IF(A856="", "", IFERROR(VLOOKUP(A856, 'Building List'!A:C,3,FALSE), "Invalid Building Name"))</f>
        <v/>
      </c>
      <c r="D856" s="17"/>
      <c r="E856" s="17"/>
      <c r="F856" s="16" t="str">
        <f>IF(G856="", "", IFERROR(VLOOKUP(G856,'Location Type Codes'!F:G,2,FALSE), "Invalid Room Type"))</f>
        <v/>
      </c>
      <c r="G856" s="15"/>
      <c r="H856" s="16" t="str">
        <f>IF(I856="", "", IFERROR(VLOOKUP(I856,'Org Hierarchy'!F:G,2,FALSE), "Invalid Department"))</f>
        <v/>
      </c>
      <c r="I856" s="15"/>
      <c r="J856" s="17"/>
      <c r="K856" s="16" t="str">
        <f>IF(L856="", "", IFERROR(VLOOKUP(L856,Functionalization!A:B,2,FALSE), "Invalid Cost Pool"))</f>
        <v/>
      </c>
      <c r="L856" s="15"/>
      <c r="M856" s="17"/>
      <c r="N856" s="29"/>
    </row>
    <row r="857" spans="1:14">
      <c r="A857" s="60"/>
      <c r="B857" s="16" t="str">
        <f>IF(A857="", "", IFERROR(VLOOKUP(A857, 'Building List'!A:C,2,FALSE), "Invalid Building Name"))</f>
        <v/>
      </c>
      <c r="C857" s="65" t="str">
        <f>IF(A857="", "", IFERROR(VLOOKUP(A857, 'Building List'!A:C,3,FALSE), "Invalid Building Name"))</f>
        <v/>
      </c>
      <c r="D857" s="17"/>
      <c r="E857" s="17"/>
      <c r="F857" s="16" t="str">
        <f>IF(G857="", "", IFERROR(VLOOKUP(G857,'Location Type Codes'!F:G,2,FALSE), "Invalid Room Type"))</f>
        <v/>
      </c>
      <c r="G857" s="15"/>
      <c r="H857" s="16" t="str">
        <f>IF(I857="", "", IFERROR(VLOOKUP(I857,'Org Hierarchy'!F:G,2,FALSE), "Invalid Department"))</f>
        <v/>
      </c>
      <c r="I857" s="15"/>
      <c r="J857" s="17"/>
      <c r="K857" s="16" t="str">
        <f>IF(L857="", "", IFERROR(VLOOKUP(L857,Functionalization!A:B,2,FALSE), "Invalid Cost Pool"))</f>
        <v/>
      </c>
      <c r="L857" s="15"/>
      <c r="M857" s="17"/>
      <c r="N857" s="29"/>
    </row>
    <row r="858" spans="1:14">
      <c r="A858" s="60"/>
      <c r="B858" s="16" t="str">
        <f>IF(A858="", "", IFERROR(VLOOKUP(A858, 'Building List'!A:C,2,FALSE), "Invalid Building Name"))</f>
        <v/>
      </c>
      <c r="C858" s="65" t="str">
        <f>IF(A858="", "", IFERROR(VLOOKUP(A858, 'Building List'!A:C,3,FALSE), "Invalid Building Name"))</f>
        <v/>
      </c>
      <c r="D858" s="17"/>
      <c r="E858" s="17"/>
      <c r="F858" s="16" t="str">
        <f>IF(G858="", "", IFERROR(VLOOKUP(G858,'Location Type Codes'!F:G,2,FALSE), "Invalid Room Type"))</f>
        <v/>
      </c>
      <c r="G858" s="15"/>
      <c r="H858" s="16" t="str">
        <f>IF(I858="", "", IFERROR(VLOOKUP(I858,'Org Hierarchy'!F:G,2,FALSE), "Invalid Department"))</f>
        <v/>
      </c>
      <c r="I858" s="15"/>
      <c r="J858" s="17"/>
      <c r="K858" s="16" t="str">
        <f>IF(L858="", "", IFERROR(VLOOKUP(L858,Functionalization!A:B,2,FALSE), "Invalid Cost Pool"))</f>
        <v/>
      </c>
      <c r="L858" s="15"/>
      <c r="M858" s="17"/>
      <c r="N858" s="29"/>
    </row>
    <row r="859" spans="1:14">
      <c r="A859" s="60"/>
      <c r="B859" s="16" t="str">
        <f>IF(A859="", "", IFERROR(VLOOKUP(A859, 'Building List'!A:C,2,FALSE), "Invalid Building Name"))</f>
        <v/>
      </c>
      <c r="C859" s="65" t="str">
        <f>IF(A859="", "", IFERROR(VLOOKUP(A859, 'Building List'!A:C,3,FALSE), "Invalid Building Name"))</f>
        <v/>
      </c>
      <c r="D859" s="17"/>
      <c r="E859" s="17"/>
      <c r="F859" s="16" t="str">
        <f>IF(G859="", "", IFERROR(VLOOKUP(G859,'Location Type Codes'!F:G,2,FALSE), "Invalid Room Type"))</f>
        <v/>
      </c>
      <c r="G859" s="15"/>
      <c r="H859" s="16" t="str">
        <f>IF(I859="", "", IFERROR(VLOOKUP(I859,'Org Hierarchy'!F:G,2,FALSE), "Invalid Department"))</f>
        <v/>
      </c>
      <c r="I859" s="15"/>
      <c r="J859" s="17"/>
      <c r="K859" s="16" t="str">
        <f>IF(L859="", "", IFERROR(VLOOKUP(L859,Functionalization!A:B,2,FALSE), "Invalid Cost Pool"))</f>
        <v/>
      </c>
      <c r="L859" s="15"/>
      <c r="M859" s="17"/>
      <c r="N859" s="29"/>
    </row>
    <row r="860" spans="1:14">
      <c r="A860" s="60"/>
      <c r="B860" s="16" t="str">
        <f>IF(A860="", "", IFERROR(VLOOKUP(A860, 'Building List'!A:C,2,FALSE), "Invalid Building Name"))</f>
        <v/>
      </c>
      <c r="C860" s="65" t="str">
        <f>IF(A860="", "", IFERROR(VLOOKUP(A860, 'Building List'!A:C,3,FALSE), "Invalid Building Name"))</f>
        <v/>
      </c>
      <c r="D860" s="17"/>
      <c r="E860" s="17"/>
      <c r="F860" s="16" t="str">
        <f>IF(G860="", "", IFERROR(VLOOKUP(G860,'Location Type Codes'!F:G,2,FALSE), "Invalid Room Type"))</f>
        <v/>
      </c>
      <c r="G860" s="15"/>
      <c r="H860" s="16" t="str">
        <f>IF(I860="", "", IFERROR(VLOOKUP(I860,'Org Hierarchy'!F:G,2,FALSE), "Invalid Department"))</f>
        <v/>
      </c>
      <c r="I860" s="15"/>
      <c r="J860" s="17"/>
      <c r="K860" s="16" t="str">
        <f>IF(L860="", "", IFERROR(VLOOKUP(L860,Functionalization!A:B,2,FALSE), "Invalid Cost Pool"))</f>
        <v/>
      </c>
      <c r="L860" s="15"/>
      <c r="M860" s="17"/>
      <c r="N860" s="29"/>
    </row>
    <row r="861" spans="1:14">
      <c r="A861" s="60"/>
      <c r="B861" s="16" t="str">
        <f>IF(A861="", "", IFERROR(VLOOKUP(A861, 'Building List'!A:C,2,FALSE), "Invalid Building Name"))</f>
        <v/>
      </c>
      <c r="C861" s="65" t="str">
        <f>IF(A861="", "", IFERROR(VLOOKUP(A861, 'Building List'!A:C,3,FALSE), "Invalid Building Name"))</f>
        <v/>
      </c>
      <c r="D861" s="17"/>
      <c r="E861" s="17"/>
      <c r="F861" s="16" t="str">
        <f>IF(G861="", "", IFERROR(VLOOKUP(G861,'Location Type Codes'!F:G,2,FALSE), "Invalid Room Type"))</f>
        <v/>
      </c>
      <c r="G861" s="15"/>
      <c r="H861" s="16" t="str">
        <f>IF(I861="", "", IFERROR(VLOOKUP(I861,'Org Hierarchy'!F:G,2,FALSE), "Invalid Department"))</f>
        <v/>
      </c>
      <c r="I861" s="15"/>
      <c r="J861" s="17"/>
      <c r="K861" s="16" t="str">
        <f>IF(L861="", "", IFERROR(VLOOKUP(L861,Functionalization!A:B,2,FALSE), "Invalid Cost Pool"))</f>
        <v/>
      </c>
      <c r="L861" s="15"/>
      <c r="M861" s="17"/>
      <c r="N861" s="29"/>
    </row>
    <row r="862" spans="1:14">
      <c r="A862" s="60"/>
      <c r="B862" s="16" t="str">
        <f>IF(A862="", "", IFERROR(VLOOKUP(A862, 'Building List'!A:C,2,FALSE), "Invalid Building Name"))</f>
        <v/>
      </c>
      <c r="C862" s="65" t="str">
        <f>IF(A862="", "", IFERROR(VLOOKUP(A862, 'Building List'!A:C,3,FALSE), "Invalid Building Name"))</f>
        <v/>
      </c>
      <c r="D862" s="17"/>
      <c r="E862" s="17"/>
      <c r="F862" s="16" t="str">
        <f>IF(G862="", "", IFERROR(VLOOKUP(G862,'Location Type Codes'!F:G,2,FALSE), "Invalid Room Type"))</f>
        <v/>
      </c>
      <c r="G862" s="15"/>
      <c r="H862" s="16" t="str">
        <f>IF(I862="", "", IFERROR(VLOOKUP(I862,'Org Hierarchy'!F:G,2,FALSE), "Invalid Department"))</f>
        <v/>
      </c>
      <c r="I862" s="15"/>
      <c r="J862" s="17"/>
      <c r="K862" s="16" t="str">
        <f>IF(L862="", "", IFERROR(VLOOKUP(L862,Functionalization!A:B,2,FALSE), "Invalid Cost Pool"))</f>
        <v/>
      </c>
      <c r="L862" s="15"/>
      <c r="M862" s="17"/>
      <c r="N862" s="29"/>
    </row>
    <row r="863" spans="1:14">
      <c r="A863" s="60"/>
      <c r="B863" s="16" t="str">
        <f>IF(A863="", "", IFERROR(VLOOKUP(A863, 'Building List'!A:C,2,FALSE), "Invalid Building Name"))</f>
        <v/>
      </c>
      <c r="C863" s="65" t="str">
        <f>IF(A863="", "", IFERROR(VLOOKUP(A863, 'Building List'!A:C,3,FALSE), "Invalid Building Name"))</f>
        <v/>
      </c>
      <c r="D863" s="17"/>
      <c r="E863" s="17"/>
      <c r="F863" s="16" t="str">
        <f>IF(G863="", "", IFERROR(VLOOKUP(G863,'Location Type Codes'!F:G,2,FALSE), "Invalid Room Type"))</f>
        <v/>
      </c>
      <c r="G863" s="15"/>
      <c r="H863" s="16" t="str">
        <f>IF(I863="", "", IFERROR(VLOOKUP(I863,'Org Hierarchy'!F:G,2,FALSE), "Invalid Department"))</f>
        <v/>
      </c>
      <c r="I863" s="15"/>
      <c r="J863" s="17"/>
      <c r="K863" s="16" t="str">
        <f>IF(L863="", "", IFERROR(VLOOKUP(L863,Functionalization!A:B,2,FALSE), "Invalid Cost Pool"))</f>
        <v/>
      </c>
      <c r="L863" s="15"/>
      <c r="M863" s="17"/>
      <c r="N863" s="29"/>
    </row>
    <row r="864" spans="1:14">
      <c r="A864" s="60"/>
      <c r="B864" s="16" t="str">
        <f>IF(A864="", "", IFERROR(VLOOKUP(A864, 'Building List'!A:C,2,FALSE), "Invalid Building Name"))</f>
        <v/>
      </c>
      <c r="C864" s="65" t="str">
        <f>IF(A864="", "", IFERROR(VLOOKUP(A864, 'Building List'!A:C,3,FALSE), "Invalid Building Name"))</f>
        <v/>
      </c>
      <c r="D864" s="17"/>
      <c r="E864" s="17"/>
      <c r="F864" s="16" t="str">
        <f>IF(G864="", "", IFERROR(VLOOKUP(G864,'Location Type Codes'!F:G,2,FALSE), "Invalid Room Type"))</f>
        <v/>
      </c>
      <c r="G864" s="15"/>
      <c r="H864" s="16" t="str">
        <f>IF(I864="", "", IFERROR(VLOOKUP(I864,'Org Hierarchy'!F:G,2,FALSE), "Invalid Department"))</f>
        <v/>
      </c>
      <c r="I864" s="15"/>
      <c r="J864" s="17"/>
      <c r="K864" s="16" t="str">
        <f>IF(L864="", "", IFERROR(VLOOKUP(L864,Functionalization!A:B,2,FALSE), "Invalid Cost Pool"))</f>
        <v/>
      </c>
      <c r="L864" s="15"/>
      <c r="M864" s="17"/>
      <c r="N864" s="29"/>
    </row>
    <row r="865" spans="1:14">
      <c r="A865" s="60"/>
      <c r="B865" s="16" t="str">
        <f>IF(A865="", "", IFERROR(VLOOKUP(A865, 'Building List'!A:C,2,FALSE), "Invalid Building Name"))</f>
        <v/>
      </c>
      <c r="C865" s="65" t="str">
        <f>IF(A865="", "", IFERROR(VLOOKUP(A865, 'Building List'!A:C,3,FALSE), "Invalid Building Name"))</f>
        <v/>
      </c>
      <c r="D865" s="17"/>
      <c r="E865" s="17"/>
      <c r="F865" s="16" t="str">
        <f>IF(G865="", "", IFERROR(VLOOKUP(G865,'Location Type Codes'!F:G,2,FALSE), "Invalid Room Type"))</f>
        <v/>
      </c>
      <c r="G865" s="15"/>
      <c r="H865" s="16" t="str">
        <f>IF(I865="", "", IFERROR(VLOOKUP(I865,'Org Hierarchy'!F:G,2,FALSE), "Invalid Department"))</f>
        <v/>
      </c>
      <c r="I865" s="15"/>
      <c r="J865" s="17"/>
      <c r="K865" s="16" t="str">
        <f>IF(L865="", "", IFERROR(VLOOKUP(L865,Functionalization!A:B,2,FALSE), "Invalid Cost Pool"))</f>
        <v/>
      </c>
      <c r="L865" s="15"/>
      <c r="M865" s="17"/>
      <c r="N865" s="29"/>
    </row>
    <row r="866" spans="1:14">
      <c r="A866" s="60"/>
      <c r="B866" s="16" t="str">
        <f>IF(A866="", "", IFERROR(VLOOKUP(A866, 'Building List'!A:C,2,FALSE), "Invalid Building Name"))</f>
        <v/>
      </c>
      <c r="C866" s="65" t="str">
        <f>IF(A866="", "", IFERROR(VLOOKUP(A866, 'Building List'!A:C,3,FALSE), "Invalid Building Name"))</f>
        <v/>
      </c>
      <c r="D866" s="17"/>
      <c r="E866" s="17"/>
      <c r="F866" s="16" t="str">
        <f>IF(G866="", "", IFERROR(VLOOKUP(G866,'Location Type Codes'!F:G,2,FALSE), "Invalid Room Type"))</f>
        <v/>
      </c>
      <c r="G866" s="15"/>
      <c r="H866" s="16" t="str">
        <f>IF(I866="", "", IFERROR(VLOOKUP(I866,'Org Hierarchy'!F:G,2,FALSE), "Invalid Department"))</f>
        <v/>
      </c>
      <c r="I866" s="15"/>
      <c r="J866" s="17"/>
      <c r="K866" s="16" t="str">
        <f>IF(L866="", "", IFERROR(VLOOKUP(L866,Functionalization!A:B,2,FALSE), "Invalid Cost Pool"))</f>
        <v/>
      </c>
      <c r="L866" s="15"/>
      <c r="M866" s="17"/>
      <c r="N866" s="29"/>
    </row>
    <row r="867" spans="1:14">
      <c r="A867" s="60"/>
      <c r="B867" s="16" t="str">
        <f>IF(A867="", "", IFERROR(VLOOKUP(A867, 'Building List'!A:C,2,FALSE), "Invalid Building Name"))</f>
        <v/>
      </c>
      <c r="C867" s="65" t="str">
        <f>IF(A867="", "", IFERROR(VLOOKUP(A867, 'Building List'!A:C,3,FALSE), "Invalid Building Name"))</f>
        <v/>
      </c>
      <c r="D867" s="17"/>
      <c r="E867" s="17"/>
      <c r="F867" s="16" t="str">
        <f>IF(G867="", "", IFERROR(VLOOKUP(G867,'Location Type Codes'!F:G,2,FALSE), "Invalid Room Type"))</f>
        <v/>
      </c>
      <c r="G867" s="15"/>
      <c r="H867" s="16" t="str">
        <f>IF(I867="", "", IFERROR(VLOOKUP(I867,'Org Hierarchy'!F:G,2,FALSE), "Invalid Department"))</f>
        <v/>
      </c>
      <c r="I867" s="15"/>
      <c r="J867" s="17"/>
      <c r="K867" s="16" t="str">
        <f>IF(L867="", "", IFERROR(VLOOKUP(L867,Functionalization!A:B,2,FALSE), "Invalid Cost Pool"))</f>
        <v/>
      </c>
      <c r="L867" s="15"/>
      <c r="M867" s="17"/>
      <c r="N867" s="29"/>
    </row>
    <row r="868" spans="1:14">
      <c r="A868" s="60"/>
      <c r="B868" s="16" t="str">
        <f>IF(A868="", "", IFERROR(VLOOKUP(A868, 'Building List'!A:C,2,FALSE), "Invalid Building Name"))</f>
        <v/>
      </c>
      <c r="C868" s="65" t="str">
        <f>IF(A868="", "", IFERROR(VLOOKUP(A868, 'Building List'!A:C,3,FALSE), "Invalid Building Name"))</f>
        <v/>
      </c>
      <c r="D868" s="17"/>
      <c r="E868" s="17"/>
      <c r="F868" s="16" t="str">
        <f>IF(G868="", "", IFERROR(VLOOKUP(G868,'Location Type Codes'!F:G,2,FALSE), "Invalid Room Type"))</f>
        <v/>
      </c>
      <c r="G868" s="15"/>
      <c r="H868" s="16" t="str">
        <f>IF(I868="", "", IFERROR(VLOOKUP(I868,'Org Hierarchy'!F:G,2,FALSE), "Invalid Department"))</f>
        <v/>
      </c>
      <c r="I868" s="15"/>
      <c r="J868" s="17"/>
      <c r="K868" s="16" t="str">
        <f>IF(L868="", "", IFERROR(VLOOKUP(L868,Functionalization!A:B,2,FALSE), "Invalid Cost Pool"))</f>
        <v/>
      </c>
      <c r="L868" s="15"/>
      <c r="M868" s="17"/>
      <c r="N868" s="29"/>
    </row>
    <row r="869" spans="1:14">
      <c r="A869" s="60"/>
      <c r="B869" s="16" t="str">
        <f>IF(A869="", "", IFERROR(VLOOKUP(A869, 'Building List'!A:C,2,FALSE), "Invalid Building Name"))</f>
        <v/>
      </c>
      <c r="C869" s="65" t="str">
        <f>IF(A869="", "", IFERROR(VLOOKUP(A869, 'Building List'!A:C,3,FALSE), "Invalid Building Name"))</f>
        <v/>
      </c>
      <c r="D869" s="17"/>
      <c r="E869" s="17"/>
      <c r="F869" s="16" t="str">
        <f>IF(G869="", "", IFERROR(VLOOKUP(G869,'Location Type Codes'!F:G,2,FALSE), "Invalid Room Type"))</f>
        <v/>
      </c>
      <c r="G869" s="15"/>
      <c r="H869" s="16" t="str">
        <f>IF(I869="", "", IFERROR(VLOOKUP(I869,'Org Hierarchy'!F:G,2,FALSE), "Invalid Department"))</f>
        <v/>
      </c>
      <c r="I869" s="15"/>
      <c r="J869" s="17"/>
      <c r="K869" s="16" t="str">
        <f>IF(L869="", "", IFERROR(VLOOKUP(L869,Functionalization!A:B,2,FALSE), "Invalid Cost Pool"))</f>
        <v/>
      </c>
      <c r="L869" s="15"/>
      <c r="M869" s="17"/>
      <c r="N869" s="29"/>
    </row>
    <row r="870" spans="1:14">
      <c r="A870" s="60"/>
      <c r="B870" s="16" t="str">
        <f>IF(A870="", "", IFERROR(VLOOKUP(A870, 'Building List'!A:C,2,FALSE), "Invalid Building Name"))</f>
        <v/>
      </c>
      <c r="C870" s="65" t="str">
        <f>IF(A870="", "", IFERROR(VLOOKUP(A870, 'Building List'!A:C,3,FALSE), "Invalid Building Name"))</f>
        <v/>
      </c>
      <c r="D870" s="17"/>
      <c r="E870" s="17"/>
      <c r="F870" s="16" t="str">
        <f>IF(G870="", "", IFERROR(VLOOKUP(G870,'Location Type Codes'!F:G,2,FALSE), "Invalid Room Type"))</f>
        <v/>
      </c>
      <c r="G870" s="15"/>
      <c r="H870" s="16" t="str">
        <f>IF(I870="", "", IFERROR(VLOOKUP(I870,'Org Hierarchy'!F:G,2,FALSE), "Invalid Department"))</f>
        <v/>
      </c>
      <c r="I870" s="15"/>
      <c r="J870" s="17"/>
      <c r="K870" s="16" t="str">
        <f>IF(L870="", "", IFERROR(VLOOKUP(L870,Functionalization!A:B,2,FALSE), "Invalid Cost Pool"))</f>
        <v/>
      </c>
      <c r="L870" s="15"/>
      <c r="M870" s="17"/>
      <c r="N870" s="29"/>
    </row>
    <row r="871" spans="1:14">
      <c r="A871" s="60"/>
      <c r="B871" s="16" t="str">
        <f>IF(A871="", "", IFERROR(VLOOKUP(A871, 'Building List'!A:C,2,FALSE), "Invalid Building Name"))</f>
        <v/>
      </c>
      <c r="C871" s="65" t="str">
        <f>IF(A871="", "", IFERROR(VLOOKUP(A871, 'Building List'!A:C,3,FALSE), "Invalid Building Name"))</f>
        <v/>
      </c>
      <c r="D871" s="17"/>
      <c r="E871" s="17"/>
      <c r="F871" s="16" t="str">
        <f>IF(G871="", "", IFERROR(VLOOKUP(G871,'Location Type Codes'!F:G,2,FALSE), "Invalid Room Type"))</f>
        <v/>
      </c>
      <c r="G871" s="15"/>
      <c r="H871" s="16" t="str">
        <f>IF(I871="", "", IFERROR(VLOOKUP(I871,'Org Hierarchy'!F:G,2,FALSE), "Invalid Department"))</f>
        <v/>
      </c>
      <c r="I871" s="15"/>
      <c r="J871" s="17"/>
      <c r="K871" s="16" t="str">
        <f>IF(L871="", "", IFERROR(VLOOKUP(L871,Functionalization!A:B,2,FALSE), "Invalid Cost Pool"))</f>
        <v/>
      </c>
      <c r="L871" s="15"/>
      <c r="M871" s="17"/>
      <c r="N871" s="29"/>
    </row>
    <row r="872" spans="1:14">
      <c r="A872" s="60"/>
      <c r="B872" s="16" t="str">
        <f>IF(A872="", "", IFERROR(VLOOKUP(A872, 'Building List'!A:C,2,FALSE), "Invalid Building Name"))</f>
        <v/>
      </c>
      <c r="C872" s="65" t="str">
        <f>IF(A872="", "", IFERROR(VLOOKUP(A872, 'Building List'!A:C,3,FALSE), "Invalid Building Name"))</f>
        <v/>
      </c>
      <c r="D872" s="17"/>
      <c r="E872" s="17"/>
      <c r="F872" s="16" t="str">
        <f>IF(G872="", "", IFERROR(VLOOKUP(G872,'Location Type Codes'!F:G,2,FALSE), "Invalid Room Type"))</f>
        <v/>
      </c>
      <c r="G872" s="15"/>
      <c r="H872" s="16" t="str">
        <f>IF(I872="", "", IFERROR(VLOOKUP(I872,'Org Hierarchy'!F:G,2,FALSE), "Invalid Department"))</f>
        <v/>
      </c>
      <c r="I872" s="15"/>
      <c r="J872" s="17"/>
      <c r="K872" s="16" t="str">
        <f>IF(L872="", "", IFERROR(VLOOKUP(L872,Functionalization!A:B,2,FALSE), "Invalid Cost Pool"))</f>
        <v/>
      </c>
      <c r="L872" s="15"/>
      <c r="M872" s="17"/>
      <c r="N872" s="29"/>
    </row>
    <row r="873" spans="1:14">
      <c r="A873" s="60"/>
      <c r="B873" s="16" t="str">
        <f>IF(A873="", "", IFERROR(VLOOKUP(A873, 'Building List'!A:C,2,FALSE), "Invalid Building Name"))</f>
        <v/>
      </c>
      <c r="C873" s="65" t="str">
        <f>IF(A873="", "", IFERROR(VLOOKUP(A873, 'Building List'!A:C,3,FALSE), "Invalid Building Name"))</f>
        <v/>
      </c>
      <c r="D873" s="17"/>
      <c r="E873" s="17"/>
      <c r="F873" s="16" t="str">
        <f>IF(G873="", "", IFERROR(VLOOKUP(G873,'Location Type Codes'!F:G,2,FALSE), "Invalid Room Type"))</f>
        <v/>
      </c>
      <c r="G873" s="15"/>
      <c r="H873" s="16" t="str">
        <f>IF(I873="", "", IFERROR(VLOOKUP(I873,'Org Hierarchy'!F:G,2,FALSE), "Invalid Department"))</f>
        <v/>
      </c>
      <c r="I873" s="15"/>
      <c r="J873" s="17"/>
      <c r="K873" s="16" t="str">
        <f>IF(L873="", "", IFERROR(VLOOKUP(L873,Functionalization!A:B,2,FALSE), "Invalid Cost Pool"))</f>
        <v/>
      </c>
      <c r="L873" s="15"/>
      <c r="M873" s="17"/>
      <c r="N873" s="29"/>
    </row>
    <row r="874" spans="1:14">
      <c r="A874" s="60"/>
      <c r="B874" s="16" t="str">
        <f>IF(A874="", "", IFERROR(VLOOKUP(A874, 'Building List'!A:C,2,FALSE), "Invalid Building Name"))</f>
        <v/>
      </c>
      <c r="C874" s="65" t="str">
        <f>IF(A874="", "", IFERROR(VLOOKUP(A874, 'Building List'!A:C,3,FALSE), "Invalid Building Name"))</f>
        <v/>
      </c>
      <c r="D874" s="17"/>
      <c r="E874" s="17"/>
      <c r="F874" s="16" t="str">
        <f>IF(G874="", "", IFERROR(VLOOKUP(G874,'Location Type Codes'!F:G,2,FALSE), "Invalid Room Type"))</f>
        <v/>
      </c>
      <c r="G874" s="15"/>
      <c r="H874" s="16" t="str">
        <f>IF(I874="", "", IFERROR(VLOOKUP(I874,'Org Hierarchy'!F:G,2,FALSE), "Invalid Department"))</f>
        <v/>
      </c>
      <c r="I874" s="15"/>
      <c r="J874" s="17"/>
      <c r="K874" s="16" t="str">
        <f>IF(L874="", "", IFERROR(VLOOKUP(L874,Functionalization!A:B,2,FALSE), "Invalid Cost Pool"))</f>
        <v/>
      </c>
      <c r="L874" s="15"/>
      <c r="M874" s="17"/>
      <c r="N874" s="29"/>
    </row>
    <row r="875" spans="1:14">
      <c r="A875" s="60"/>
      <c r="B875" s="16" t="str">
        <f>IF(A875="", "", IFERROR(VLOOKUP(A875, 'Building List'!A:C,2,FALSE), "Invalid Building Name"))</f>
        <v/>
      </c>
      <c r="C875" s="65" t="str">
        <f>IF(A875="", "", IFERROR(VLOOKUP(A875, 'Building List'!A:C,3,FALSE), "Invalid Building Name"))</f>
        <v/>
      </c>
      <c r="D875" s="17"/>
      <c r="E875" s="17"/>
      <c r="F875" s="16" t="str">
        <f>IF(G875="", "", IFERROR(VLOOKUP(G875,'Location Type Codes'!F:G,2,FALSE), "Invalid Room Type"))</f>
        <v/>
      </c>
      <c r="G875" s="15"/>
      <c r="H875" s="16" t="str">
        <f>IF(I875="", "", IFERROR(VLOOKUP(I875,'Org Hierarchy'!F:G,2,FALSE), "Invalid Department"))</f>
        <v/>
      </c>
      <c r="I875" s="15"/>
      <c r="J875" s="17"/>
      <c r="K875" s="16" t="str">
        <f>IF(L875="", "", IFERROR(VLOOKUP(L875,Functionalization!A:B,2,FALSE), "Invalid Cost Pool"))</f>
        <v/>
      </c>
      <c r="L875" s="15"/>
      <c r="M875" s="17"/>
      <c r="N875" s="29"/>
    </row>
    <row r="876" spans="1:14">
      <c r="A876" s="60"/>
      <c r="B876" s="16" t="str">
        <f>IF(A876="", "", IFERROR(VLOOKUP(A876, 'Building List'!A:C,2,FALSE), "Invalid Building Name"))</f>
        <v/>
      </c>
      <c r="C876" s="65" t="str">
        <f>IF(A876="", "", IFERROR(VLOOKUP(A876, 'Building List'!A:C,3,FALSE), "Invalid Building Name"))</f>
        <v/>
      </c>
      <c r="D876" s="17"/>
      <c r="E876" s="17"/>
      <c r="F876" s="16" t="str">
        <f>IF(G876="", "", IFERROR(VLOOKUP(G876,'Location Type Codes'!F:G,2,FALSE), "Invalid Room Type"))</f>
        <v/>
      </c>
      <c r="G876" s="15"/>
      <c r="H876" s="16" t="str">
        <f>IF(I876="", "", IFERROR(VLOOKUP(I876,'Org Hierarchy'!F:G,2,FALSE), "Invalid Department"))</f>
        <v/>
      </c>
      <c r="I876" s="15"/>
      <c r="J876" s="17"/>
      <c r="K876" s="16" t="str">
        <f>IF(L876="", "", IFERROR(VLOOKUP(L876,Functionalization!A:B,2,FALSE), "Invalid Cost Pool"))</f>
        <v/>
      </c>
      <c r="L876" s="15"/>
      <c r="M876" s="17"/>
      <c r="N876" s="29"/>
    </row>
    <row r="877" spans="1:14">
      <c r="A877" s="60"/>
      <c r="B877" s="16" t="str">
        <f>IF(A877="", "", IFERROR(VLOOKUP(A877, 'Building List'!A:C,2,FALSE), "Invalid Building Name"))</f>
        <v/>
      </c>
      <c r="C877" s="65" t="str">
        <f>IF(A877="", "", IFERROR(VLOOKUP(A877, 'Building List'!A:C,3,FALSE), "Invalid Building Name"))</f>
        <v/>
      </c>
      <c r="D877" s="17"/>
      <c r="E877" s="17"/>
      <c r="F877" s="16" t="str">
        <f>IF(G877="", "", IFERROR(VLOOKUP(G877,'Location Type Codes'!F:G,2,FALSE), "Invalid Room Type"))</f>
        <v/>
      </c>
      <c r="G877" s="15"/>
      <c r="H877" s="16" t="str">
        <f>IF(I877="", "", IFERROR(VLOOKUP(I877,'Org Hierarchy'!F:G,2,FALSE), "Invalid Department"))</f>
        <v/>
      </c>
      <c r="I877" s="15"/>
      <c r="J877" s="17"/>
      <c r="K877" s="16" t="str">
        <f>IF(L877="", "", IFERROR(VLOOKUP(L877,Functionalization!A:B,2,FALSE), "Invalid Cost Pool"))</f>
        <v/>
      </c>
      <c r="L877" s="15"/>
      <c r="M877" s="17"/>
      <c r="N877" s="29"/>
    </row>
    <row r="878" spans="1:14">
      <c r="A878" s="60"/>
      <c r="B878" s="16" t="str">
        <f>IF(A878="", "", IFERROR(VLOOKUP(A878, 'Building List'!A:C,2,FALSE), "Invalid Building Name"))</f>
        <v/>
      </c>
      <c r="C878" s="65" t="str">
        <f>IF(A878="", "", IFERROR(VLOOKUP(A878, 'Building List'!A:C,3,FALSE), "Invalid Building Name"))</f>
        <v/>
      </c>
      <c r="D878" s="17"/>
      <c r="E878" s="17"/>
      <c r="F878" s="16" t="str">
        <f>IF(G878="", "", IFERROR(VLOOKUP(G878,'Location Type Codes'!F:G,2,FALSE), "Invalid Room Type"))</f>
        <v/>
      </c>
      <c r="G878" s="15"/>
      <c r="H878" s="16" t="str">
        <f>IF(I878="", "", IFERROR(VLOOKUP(I878,'Org Hierarchy'!F:G,2,FALSE), "Invalid Department"))</f>
        <v/>
      </c>
      <c r="I878" s="15"/>
      <c r="J878" s="17"/>
      <c r="K878" s="16" t="str">
        <f>IF(L878="", "", IFERROR(VLOOKUP(L878,Functionalization!A:B,2,FALSE), "Invalid Cost Pool"))</f>
        <v/>
      </c>
      <c r="L878" s="15"/>
      <c r="M878" s="17"/>
      <c r="N878" s="29"/>
    </row>
    <row r="879" spans="1:14">
      <c r="A879" s="60"/>
      <c r="B879" s="16" t="str">
        <f>IF(A879="", "", IFERROR(VLOOKUP(A879, 'Building List'!A:C,2,FALSE), "Invalid Building Name"))</f>
        <v/>
      </c>
      <c r="C879" s="65" t="str">
        <f>IF(A879="", "", IFERROR(VLOOKUP(A879, 'Building List'!A:C,3,FALSE), "Invalid Building Name"))</f>
        <v/>
      </c>
      <c r="D879" s="17"/>
      <c r="E879" s="17"/>
      <c r="F879" s="16" t="str">
        <f>IF(G879="", "", IFERROR(VLOOKUP(G879,'Location Type Codes'!F:G,2,FALSE), "Invalid Room Type"))</f>
        <v/>
      </c>
      <c r="G879" s="15"/>
      <c r="H879" s="16" t="str">
        <f>IF(I879="", "", IFERROR(VLOOKUP(I879,'Org Hierarchy'!F:G,2,FALSE), "Invalid Department"))</f>
        <v/>
      </c>
      <c r="I879" s="15"/>
      <c r="J879" s="17"/>
      <c r="K879" s="16" t="str">
        <f>IF(L879="", "", IFERROR(VLOOKUP(L879,Functionalization!A:B,2,FALSE), "Invalid Cost Pool"))</f>
        <v/>
      </c>
      <c r="L879" s="15"/>
      <c r="M879" s="17"/>
      <c r="N879" s="29"/>
    </row>
    <row r="880" spans="1:14">
      <c r="A880" s="60"/>
      <c r="B880" s="16" t="str">
        <f>IF(A880="", "", IFERROR(VLOOKUP(A880, 'Building List'!A:C,2,FALSE), "Invalid Building Name"))</f>
        <v/>
      </c>
      <c r="C880" s="65" t="str">
        <f>IF(A880="", "", IFERROR(VLOOKUP(A880, 'Building List'!A:C,3,FALSE), "Invalid Building Name"))</f>
        <v/>
      </c>
      <c r="D880" s="17"/>
      <c r="E880" s="17"/>
      <c r="F880" s="16" t="str">
        <f>IF(G880="", "", IFERROR(VLOOKUP(G880,'Location Type Codes'!F:G,2,FALSE), "Invalid Room Type"))</f>
        <v/>
      </c>
      <c r="G880" s="15"/>
      <c r="H880" s="16" t="str">
        <f>IF(I880="", "", IFERROR(VLOOKUP(I880,'Org Hierarchy'!F:G,2,FALSE), "Invalid Department"))</f>
        <v/>
      </c>
      <c r="I880" s="15"/>
      <c r="J880" s="17"/>
      <c r="K880" s="16" t="str">
        <f>IF(L880="", "", IFERROR(VLOOKUP(L880,Functionalization!A:B,2,FALSE), "Invalid Cost Pool"))</f>
        <v/>
      </c>
      <c r="L880" s="15"/>
      <c r="M880" s="17"/>
      <c r="N880" s="29"/>
    </row>
    <row r="881" spans="1:14">
      <c r="A881" s="60"/>
      <c r="B881" s="16" t="str">
        <f>IF(A881="", "", IFERROR(VLOOKUP(A881, 'Building List'!A:C,2,FALSE), "Invalid Building Name"))</f>
        <v/>
      </c>
      <c r="C881" s="65" t="str">
        <f>IF(A881="", "", IFERROR(VLOOKUP(A881, 'Building List'!A:C,3,FALSE), "Invalid Building Name"))</f>
        <v/>
      </c>
      <c r="D881" s="17"/>
      <c r="E881" s="17"/>
      <c r="F881" s="16" t="str">
        <f>IF(G881="", "", IFERROR(VLOOKUP(G881,'Location Type Codes'!F:G,2,FALSE), "Invalid Room Type"))</f>
        <v/>
      </c>
      <c r="G881" s="15"/>
      <c r="H881" s="16" t="str">
        <f>IF(I881="", "", IFERROR(VLOOKUP(I881,'Org Hierarchy'!F:G,2,FALSE), "Invalid Department"))</f>
        <v/>
      </c>
      <c r="I881" s="15"/>
      <c r="J881" s="17"/>
      <c r="K881" s="16" t="str">
        <f>IF(L881="", "", IFERROR(VLOOKUP(L881,Functionalization!A:B,2,FALSE), "Invalid Cost Pool"))</f>
        <v/>
      </c>
      <c r="L881" s="15"/>
      <c r="M881" s="17"/>
      <c r="N881" s="29"/>
    </row>
    <row r="882" spans="1:14">
      <c r="A882" s="60"/>
      <c r="B882" s="16" t="str">
        <f>IF(A882="", "", IFERROR(VLOOKUP(A882, 'Building List'!A:C,2,FALSE), "Invalid Building Name"))</f>
        <v/>
      </c>
      <c r="C882" s="65" t="str">
        <f>IF(A882="", "", IFERROR(VLOOKUP(A882, 'Building List'!A:C,3,FALSE), "Invalid Building Name"))</f>
        <v/>
      </c>
      <c r="D882" s="17"/>
      <c r="E882" s="17"/>
      <c r="F882" s="16" t="str">
        <f>IF(G882="", "", IFERROR(VLOOKUP(G882,'Location Type Codes'!F:G,2,FALSE), "Invalid Room Type"))</f>
        <v/>
      </c>
      <c r="G882" s="15"/>
      <c r="H882" s="16" t="str">
        <f>IF(I882="", "", IFERROR(VLOOKUP(I882,'Org Hierarchy'!F:G,2,FALSE), "Invalid Department"))</f>
        <v/>
      </c>
      <c r="I882" s="15"/>
      <c r="J882" s="17"/>
      <c r="K882" s="16" t="str">
        <f>IF(L882="", "", IFERROR(VLOOKUP(L882,Functionalization!A:B,2,FALSE), "Invalid Cost Pool"))</f>
        <v/>
      </c>
      <c r="L882" s="15"/>
      <c r="M882" s="17"/>
      <c r="N882" s="29"/>
    </row>
    <row r="883" spans="1:14">
      <c r="A883" s="60"/>
      <c r="B883" s="16" t="str">
        <f>IF(A883="", "", IFERROR(VLOOKUP(A883, 'Building List'!A:C,2,FALSE), "Invalid Building Name"))</f>
        <v/>
      </c>
      <c r="C883" s="65" t="str">
        <f>IF(A883="", "", IFERROR(VLOOKUP(A883, 'Building List'!A:C,3,FALSE), "Invalid Building Name"))</f>
        <v/>
      </c>
      <c r="D883" s="17"/>
      <c r="E883" s="17"/>
      <c r="F883" s="16" t="str">
        <f>IF(G883="", "", IFERROR(VLOOKUP(G883,'Location Type Codes'!F:G,2,FALSE), "Invalid Room Type"))</f>
        <v/>
      </c>
      <c r="G883" s="15"/>
      <c r="H883" s="16" t="str">
        <f>IF(I883="", "", IFERROR(VLOOKUP(I883,'Org Hierarchy'!F:G,2,FALSE), "Invalid Department"))</f>
        <v/>
      </c>
      <c r="I883" s="15"/>
      <c r="J883" s="17"/>
      <c r="K883" s="16" t="str">
        <f>IF(L883="", "", IFERROR(VLOOKUP(L883,Functionalization!A:B,2,FALSE), "Invalid Cost Pool"))</f>
        <v/>
      </c>
      <c r="L883" s="15"/>
      <c r="M883" s="17"/>
      <c r="N883" s="29"/>
    </row>
    <row r="884" spans="1:14">
      <c r="A884" s="60"/>
      <c r="B884" s="16" t="str">
        <f>IF(A884="", "", IFERROR(VLOOKUP(A884, 'Building List'!A:C,2,FALSE), "Invalid Building Name"))</f>
        <v/>
      </c>
      <c r="C884" s="65" t="str">
        <f>IF(A884="", "", IFERROR(VLOOKUP(A884, 'Building List'!A:C,3,FALSE), "Invalid Building Name"))</f>
        <v/>
      </c>
      <c r="D884" s="17"/>
      <c r="E884" s="17"/>
      <c r="F884" s="16" t="str">
        <f>IF(G884="", "", IFERROR(VLOOKUP(G884,'Location Type Codes'!F:G,2,FALSE), "Invalid Room Type"))</f>
        <v/>
      </c>
      <c r="G884" s="15"/>
      <c r="H884" s="16" t="str">
        <f>IF(I884="", "", IFERROR(VLOOKUP(I884,'Org Hierarchy'!F:G,2,FALSE), "Invalid Department"))</f>
        <v/>
      </c>
      <c r="I884" s="15"/>
      <c r="J884" s="17"/>
      <c r="K884" s="16" t="str">
        <f>IF(L884="", "", IFERROR(VLOOKUP(L884,Functionalization!A:B,2,FALSE), "Invalid Cost Pool"))</f>
        <v/>
      </c>
      <c r="L884" s="15"/>
      <c r="M884" s="17"/>
      <c r="N884" s="29"/>
    </row>
    <row r="885" spans="1:14">
      <c r="A885" s="60"/>
      <c r="B885" s="16" t="str">
        <f>IF(A885="", "", IFERROR(VLOOKUP(A885, 'Building List'!A:C,2,FALSE), "Invalid Building Name"))</f>
        <v/>
      </c>
      <c r="C885" s="65" t="str">
        <f>IF(A885="", "", IFERROR(VLOOKUP(A885, 'Building List'!A:C,3,FALSE), "Invalid Building Name"))</f>
        <v/>
      </c>
      <c r="D885" s="17"/>
      <c r="E885" s="17"/>
      <c r="F885" s="16" t="str">
        <f>IF(G885="", "", IFERROR(VLOOKUP(G885,'Location Type Codes'!F:G,2,FALSE), "Invalid Room Type"))</f>
        <v/>
      </c>
      <c r="G885" s="15"/>
      <c r="H885" s="16" t="str">
        <f>IF(I885="", "", IFERROR(VLOOKUP(I885,'Org Hierarchy'!F:G,2,FALSE), "Invalid Department"))</f>
        <v/>
      </c>
      <c r="I885" s="15"/>
      <c r="J885" s="17"/>
      <c r="K885" s="16" t="str">
        <f>IF(L885="", "", IFERROR(VLOOKUP(L885,Functionalization!A:B,2,FALSE), "Invalid Cost Pool"))</f>
        <v/>
      </c>
      <c r="L885" s="15"/>
      <c r="M885" s="17"/>
      <c r="N885" s="29"/>
    </row>
    <row r="886" spans="1:14">
      <c r="A886" s="60"/>
      <c r="B886" s="16" t="str">
        <f>IF(A886="", "", IFERROR(VLOOKUP(A886, 'Building List'!A:C,2,FALSE), "Invalid Building Name"))</f>
        <v/>
      </c>
      <c r="C886" s="65" t="str">
        <f>IF(A886="", "", IFERROR(VLOOKUP(A886, 'Building List'!A:C,3,FALSE), "Invalid Building Name"))</f>
        <v/>
      </c>
      <c r="D886" s="17"/>
      <c r="E886" s="17"/>
      <c r="F886" s="16" t="str">
        <f>IF(G886="", "", IFERROR(VLOOKUP(G886,'Location Type Codes'!F:G,2,FALSE), "Invalid Room Type"))</f>
        <v/>
      </c>
      <c r="G886" s="15"/>
      <c r="H886" s="16" t="str">
        <f>IF(I886="", "", IFERROR(VLOOKUP(I886,'Org Hierarchy'!F:G,2,FALSE), "Invalid Department"))</f>
        <v/>
      </c>
      <c r="I886" s="15"/>
      <c r="J886" s="17"/>
      <c r="K886" s="16" t="str">
        <f>IF(L886="", "", IFERROR(VLOOKUP(L886,Functionalization!A:B,2,FALSE), "Invalid Cost Pool"))</f>
        <v/>
      </c>
      <c r="L886" s="15"/>
      <c r="M886" s="17"/>
      <c r="N886" s="29"/>
    </row>
    <row r="887" spans="1:14">
      <c r="A887" s="60"/>
      <c r="B887" s="16" t="str">
        <f>IF(A887="", "", IFERROR(VLOOKUP(A887, 'Building List'!A:C,2,FALSE), "Invalid Building Name"))</f>
        <v/>
      </c>
      <c r="C887" s="65" t="str">
        <f>IF(A887="", "", IFERROR(VLOOKUP(A887, 'Building List'!A:C,3,FALSE), "Invalid Building Name"))</f>
        <v/>
      </c>
      <c r="D887" s="17"/>
      <c r="E887" s="17"/>
      <c r="F887" s="16" t="str">
        <f>IF(G887="", "", IFERROR(VLOOKUP(G887,'Location Type Codes'!F:G,2,FALSE), "Invalid Room Type"))</f>
        <v/>
      </c>
      <c r="G887" s="15"/>
      <c r="H887" s="16" t="str">
        <f>IF(I887="", "", IFERROR(VLOOKUP(I887,'Org Hierarchy'!F:G,2,FALSE), "Invalid Department"))</f>
        <v/>
      </c>
      <c r="I887" s="15"/>
      <c r="J887" s="17"/>
      <c r="K887" s="16" t="str">
        <f>IF(L887="", "", IFERROR(VLOOKUP(L887,Functionalization!A:B,2,FALSE), "Invalid Cost Pool"))</f>
        <v/>
      </c>
      <c r="L887" s="15"/>
      <c r="M887" s="17"/>
      <c r="N887" s="29"/>
    </row>
    <row r="888" spans="1:14">
      <c r="A888" s="60"/>
      <c r="B888" s="16" t="str">
        <f>IF(A888="", "", IFERROR(VLOOKUP(A888, 'Building List'!A:C,2,FALSE), "Invalid Building Name"))</f>
        <v/>
      </c>
      <c r="C888" s="65" t="str">
        <f>IF(A888="", "", IFERROR(VLOOKUP(A888, 'Building List'!A:C,3,FALSE), "Invalid Building Name"))</f>
        <v/>
      </c>
      <c r="D888" s="17"/>
      <c r="E888" s="17"/>
      <c r="F888" s="16" t="str">
        <f>IF(G888="", "", IFERROR(VLOOKUP(G888,'Location Type Codes'!F:G,2,FALSE), "Invalid Room Type"))</f>
        <v/>
      </c>
      <c r="G888" s="15"/>
      <c r="H888" s="16" t="str">
        <f>IF(I888="", "", IFERROR(VLOOKUP(I888,'Org Hierarchy'!F:G,2,FALSE), "Invalid Department"))</f>
        <v/>
      </c>
      <c r="I888" s="15"/>
      <c r="J888" s="17"/>
      <c r="K888" s="16" t="str">
        <f>IF(L888="", "", IFERROR(VLOOKUP(L888,Functionalization!A:B,2,FALSE), "Invalid Cost Pool"))</f>
        <v/>
      </c>
      <c r="L888" s="15"/>
      <c r="M888" s="17"/>
      <c r="N888" s="29"/>
    </row>
    <row r="889" spans="1:14">
      <c r="A889" s="60"/>
      <c r="B889" s="16" t="str">
        <f>IF(A889="", "", IFERROR(VLOOKUP(A889, 'Building List'!A:C,2,FALSE), "Invalid Building Name"))</f>
        <v/>
      </c>
      <c r="C889" s="65" t="str">
        <f>IF(A889="", "", IFERROR(VLOOKUP(A889, 'Building List'!A:C,3,FALSE), "Invalid Building Name"))</f>
        <v/>
      </c>
      <c r="D889" s="17"/>
      <c r="E889" s="17"/>
      <c r="F889" s="16" t="str">
        <f>IF(G889="", "", IFERROR(VLOOKUP(G889,'Location Type Codes'!F:G,2,FALSE), "Invalid Room Type"))</f>
        <v/>
      </c>
      <c r="G889" s="15"/>
      <c r="H889" s="16" t="str">
        <f>IF(I889="", "", IFERROR(VLOOKUP(I889,'Org Hierarchy'!F:G,2,FALSE), "Invalid Department"))</f>
        <v/>
      </c>
      <c r="I889" s="15"/>
      <c r="J889" s="17"/>
      <c r="K889" s="16" t="str">
        <f>IF(L889="", "", IFERROR(VLOOKUP(L889,Functionalization!A:B,2,FALSE), "Invalid Cost Pool"))</f>
        <v/>
      </c>
      <c r="L889" s="15"/>
      <c r="M889" s="17"/>
      <c r="N889" s="29"/>
    </row>
    <row r="890" spans="1:14">
      <c r="A890" s="60"/>
      <c r="B890" s="16" t="str">
        <f>IF(A890="", "", IFERROR(VLOOKUP(A890, 'Building List'!A:C,2,FALSE), "Invalid Building Name"))</f>
        <v/>
      </c>
      <c r="C890" s="65" t="str">
        <f>IF(A890="", "", IFERROR(VLOOKUP(A890, 'Building List'!A:C,3,FALSE), "Invalid Building Name"))</f>
        <v/>
      </c>
      <c r="D890" s="17"/>
      <c r="E890" s="17"/>
      <c r="F890" s="16" t="str">
        <f>IF(G890="", "", IFERROR(VLOOKUP(G890,'Location Type Codes'!F:G,2,FALSE), "Invalid Room Type"))</f>
        <v/>
      </c>
      <c r="G890" s="15"/>
      <c r="H890" s="16" t="str">
        <f>IF(I890="", "", IFERROR(VLOOKUP(I890,'Org Hierarchy'!F:G,2,FALSE), "Invalid Department"))</f>
        <v/>
      </c>
      <c r="I890" s="15"/>
      <c r="J890" s="17"/>
      <c r="K890" s="16" t="str">
        <f>IF(L890="", "", IFERROR(VLOOKUP(L890,Functionalization!A:B,2,FALSE), "Invalid Cost Pool"))</f>
        <v/>
      </c>
      <c r="L890" s="15"/>
      <c r="M890" s="17"/>
      <c r="N890" s="29"/>
    </row>
    <row r="891" spans="1:14">
      <c r="A891" s="60"/>
      <c r="B891" s="16" t="str">
        <f>IF(A891="", "", IFERROR(VLOOKUP(A891, 'Building List'!A:C,2,FALSE), "Invalid Building Name"))</f>
        <v/>
      </c>
      <c r="C891" s="65" t="str">
        <f>IF(A891="", "", IFERROR(VLOOKUP(A891, 'Building List'!A:C,3,FALSE), "Invalid Building Name"))</f>
        <v/>
      </c>
      <c r="D891" s="17"/>
      <c r="E891" s="17"/>
      <c r="F891" s="16" t="str">
        <f>IF(G891="", "", IFERROR(VLOOKUP(G891,'Location Type Codes'!F:G,2,FALSE), "Invalid Room Type"))</f>
        <v/>
      </c>
      <c r="G891" s="15"/>
      <c r="H891" s="16" t="str">
        <f>IF(I891="", "", IFERROR(VLOOKUP(I891,'Org Hierarchy'!F:G,2,FALSE), "Invalid Department"))</f>
        <v/>
      </c>
      <c r="I891" s="15"/>
      <c r="J891" s="17"/>
      <c r="K891" s="16" t="str">
        <f>IF(L891="", "", IFERROR(VLOOKUP(L891,Functionalization!A:B,2,FALSE), "Invalid Cost Pool"))</f>
        <v/>
      </c>
      <c r="L891" s="15"/>
      <c r="M891" s="17"/>
      <c r="N891" s="29"/>
    </row>
    <row r="892" spans="1:14">
      <c r="A892" s="60"/>
      <c r="B892" s="16" t="str">
        <f>IF(A892="", "", IFERROR(VLOOKUP(A892, 'Building List'!A:C,2,FALSE), "Invalid Building Name"))</f>
        <v/>
      </c>
      <c r="C892" s="65" t="str">
        <f>IF(A892="", "", IFERROR(VLOOKUP(A892, 'Building List'!A:C,3,FALSE), "Invalid Building Name"))</f>
        <v/>
      </c>
      <c r="D892" s="17"/>
      <c r="E892" s="17"/>
      <c r="F892" s="16" t="str">
        <f>IF(G892="", "", IFERROR(VLOOKUP(G892,'Location Type Codes'!F:G,2,FALSE), "Invalid Room Type"))</f>
        <v/>
      </c>
      <c r="G892" s="15"/>
      <c r="H892" s="16" t="str">
        <f>IF(I892="", "", IFERROR(VLOOKUP(I892,'Org Hierarchy'!F:G,2,FALSE), "Invalid Department"))</f>
        <v/>
      </c>
      <c r="I892" s="15"/>
      <c r="J892" s="17"/>
      <c r="K892" s="16" t="str">
        <f>IF(L892="", "", IFERROR(VLOOKUP(L892,Functionalization!A:B,2,FALSE), "Invalid Cost Pool"))</f>
        <v/>
      </c>
      <c r="L892" s="15"/>
      <c r="M892" s="17"/>
      <c r="N892" s="29"/>
    </row>
    <row r="893" spans="1:14">
      <c r="A893" s="60"/>
      <c r="B893" s="16" t="str">
        <f>IF(A893="", "", IFERROR(VLOOKUP(A893, 'Building List'!A:C,2,FALSE), "Invalid Building Name"))</f>
        <v/>
      </c>
      <c r="C893" s="65" t="str">
        <f>IF(A893="", "", IFERROR(VLOOKUP(A893, 'Building List'!A:C,3,FALSE), "Invalid Building Name"))</f>
        <v/>
      </c>
      <c r="D893" s="17"/>
      <c r="E893" s="17"/>
      <c r="F893" s="16" t="str">
        <f>IF(G893="", "", IFERROR(VLOOKUP(G893,'Location Type Codes'!F:G,2,FALSE), "Invalid Room Type"))</f>
        <v/>
      </c>
      <c r="G893" s="15"/>
      <c r="H893" s="16" t="str">
        <f>IF(I893="", "", IFERROR(VLOOKUP(I893,'Org Hierarchy'!F:G,2,FALSE), "Invalid Department"))</f>
        <v/>
      </c>
      <c r="I893" s="15"/>
      <c r="J893" s="17"/>
      <c r="K893" s="16" t="str">
        <f>IF(L893="", "", IFERROR(VLOOKUP(L893,Functionalization!A:B,2,FALSE), "Invalid Cost Pool"))</f>
        <v/>
      </c>
      <c r="L893" s="15"/>
      <c r="M893" s="17"/>
      <c r="N893" s="29"/>
    </row>
    <row r="894" spans="1:14">
      <c r="A894" s="60"/>
      <c r="B894" s="16" t="str">
        <f>IF(A894="", "", IFERROR(VLOOKUP(A894, 'Building List'!A:C,2,FALSE), "Invalid Building Name"))</f>
        <v/>
      </c>
      <c r="C894" s="65" t="str">
        <f>IF(A894="", "", IFERROR(VLOOKUP(A894, 'Building List'!A:C,3,FALSE), "Invalid Building Name"))</f>
        <v/>
      </c>
      <c r="D894" s="17"/>
      <c r="E894" s="17"/>
      <c r="F894" s="16" t="str">
        <f>IF(G894="", "", IFERROR(VLOOKUP(G894,'Location Type Codes'!F:G,2,FALSE), "Invalid Room Type"))</f>
        <v/>
      </c>
      <c r="G894" s="15"/>
      <c r="H894" s="16" t="str">
        <f>IF(I894="", "", IFERROR(VLOOKUP(I894,'Org Hierarchy'!F:G,2,FALSE), "Invalid Department"))</f>
        <v/>
      </c>
      <c r="I894" s="15"/>
      <c r="J894" s="17"/>
      <c r="K894" s="16" t="str">
        <f>IF(L894="", "", IFERROR(VLOOKUP(L894,Functionalization!A:B,2,FALSE), "Invalid Cost Pool"))</f>
        <v/>
      </c>
      <c r="L894" s="15"/>
      <c r="M894" s="17"/>
      <c r="N894" s="29"/>
    </row>
    <row r="895" spans="1:14">
      <c r="A895" s="60"/>
      <c r="B895" s="16" t="str">
        <f>IF(A895="", "", IFERROR(VLOOKUP(A895, 'Building List'!A:C,2,FALSE), "Invalid Building Name"))</f>
        <v/>
      </c>
      <c r="C895" s="65" t="str">
        <f>IF(A895="", "", IFERROR(VLOOKUP(A895, 'Building List'!A:C,3,FALSE), "Invalid Building Name"))</f>
        <v/>
      </c>
      <c r="D895" s="17"/>
      <c r="E895" s="17"/>
      <c r="F895" s="16" t="str">
        <f>IF(G895="", "", IFERROR(VLOOKUP(G895,'Location Type Codes'!F:G,2,FALSE), "Invalid Room Type"))</f>
        <v/>
      </c>
      <c r="G895" s="15"/>
      <c r="H895" s="16" t="str">
        <f>IF(I895="", "", IFERROR(VLOOKUP(I895,'Org Hierarchy'!F:G,2,FALSE), "Invalid Department"))</f>
        <v/>
      </c>
      <c r="I895" s="15"/>
      <c r="J895" s="17"/>
      <c r="K895" s="16" t="str">
        <f>IF(L895="", "", IFERROR(VLOOKUP(L895,Functionalization!A:B,2,FALSE), "Invalid Cost Pool"))</f>
        <v/>
      </c>
      <c r="L895" s="15"/>
      <c r="M895" s="17"/>
      <c r="N895" s="29"/>
    </row>
    <row r="896" spans="1:14">
      <c r="A896" s="60"/>
      <c r="B896" s="16" t="str">
        <f>IF(A896="", "", IFERROR(VLOOKUP(A896, 'Building List'!A:C,2,FALSE), "Invalid Building Name"))</f>
        <v/>
      </c>
      <c r="C896" s="65" t="str">
        <f>IF(A896="", "", IFERROR(VLOOKUP(A896, 'Building List'!A:C,3,FALSE), "Invalid Building Name"))</f>
        <v/>
      </c>
      <c r="D896" s="17"/>
      <c r="E896" s="17"/>
      <c r="F896" s="16" t="str">
        <f>IF(G896="", "", IFERROR(VLOOKUP(G896,'Location Type Codes'!F:G,2,FALSE), "Invalid Room Type"))</f>
        <v/>
      </c>
      <c r="G896" s="15"/>
      <c r="H896" s="16" t="str">
        <f>IF(I896="", "", IFERROR(VLOOKUP(I896,'Org Hierarchy'!F:G,2,FALSE), "Invalid Department"))</f>
        <v/>
      </c>
      <c r="I896" s="15"/>
      <c r="J896" s="17"/>
      <c r="K896" s="16" t="str">
        <f>IF(L896="", "", IFERROR(VLOOKUP(L896,Functionalization!A:B,2,FALSE), "Invalid Cost Pool"))</f>
        <v/>
      </c>
      <c r="L896" s="15"/>
      <c r="M896" s="17"/>
      <c r="N896" s="29"/>
    </row>
    <row r="897" spans="1:14">
      <c r="A897" s="60"/>
      <c r="B897" s="16" t="str">
        <f>IF(A897="", "", IFERROR(VLOOKUP(A897, 'Building List'!A:C,2,FALSE), "Invalid Building Name"))</f>
        <v/>
      </c>
      <c r="C897" s="65" t="str">
        <f>IF(A897="", "", IFERROR(VLOOKUP(A897, 'Building List'!A:C,3,FALSE), "Invalid Building Name"))</f>
        <v/>
      </c>
      <c r="D897" s="17"/>
      <c r="E897" s="17"/>
      <c r="F897" s="16" t="str">
        <f>IF(G897="", "", IFERROR(VLOOKUP(G897,'Location Type Codes'!F:G,2,FALSE), "Invalid Room Type"))</f>
        <v/>
      </c>
      <c r="G897" s="15"/>
      <c r="H897" s="16" t="str">
        <f>IF(I897="", "", IFERROR(VLOOKUP(I897,'Org Hierarchy'!F:G,2,FALSE), "Invalid Department"))</f>
        <v/>
      </c>
      <c r="I897" s="15"/>
      <c r="J897" s="17"/>
      <c r="K897" s="16" t="str">
        <f>IF(L897="", "", IFERROR(VLOOKUP(L897,Functionalization!A:B,2,FALSE), "Invalid Cost Pool"))</f>
        <v/>
      </c>
      <c r="L897" s="15"/>
      <c r="M897" s="17"/>
      <c r="N897" s="29"/>
    </row>
    <row r="898" spans="1:14">
      <c r="A898" s="60"/>
      <c r="B898" s="16" t="str">
        <f>IF(A898="", "", IFERROR(VLOOKUP(A898, 'Building List'!A:C,2,FALSE), "Invalid Building Name"))</f>
        <v/>
      </c>
      <c r="C898" s="65" t="str">
        <f>IF(A898="", "", IFERROR(VLOOKUP(A898, 'Building List'!A:C,3,FALSE), "Invalid Building Name"))</f>
        <v/>
      </c>
      <c r="D898" s="17"/>
      <c r="E898" s="17"/>
      <c r="F898" s="16" t="str">
        <f>IF(G898="", "", IFERROR(VLOOKUP(G898,'Location Type Codes'!F:G,2,FALSE), "Invalid Room Type"))</f>
        <v/>
      </c>
      <c r="G898" s="15"/>
      <c r="H898" s="16" t="str">
        <f>IF(I898="", "", IFERROR(VLOOKUP(I898,'Org Hierarchy'!F:G,2,FALSE), "Invalid Department"))</f>
        <v/>
      </c>
      <c r="I898" s="15"/>
      <c r="J898" s="17"/>
      <c r="K898" s="16" t="str">
        <f>IF(L898="", "", IFERROR(VLOOKUP(L898,Functionalization!A:B,2,FALSE), "Invalid Cost Pool"))</f>
        <v/>
      </c>
      <c r="L898" s="15"/>
      <c r="M898" s="17"/>
      <c r="N898" s="29"/>
    </row>
    <row r="899" spans="1:14">
      <c r="A899" s="60"/>
      <c r="B899" s="16" t="str">
        <f>IF(A899="", "", IFERROR(VLOOKUP(A899, 'Building List'!A:C,2,FALSE), "Invalid Building Name"))</f>
        <v/>
      </c>
      <c r="C899" s="65" t="str">
        <f>IF(A899="", "", IFERROR(VLOOKUP(A899, 'Building List'!A:C,3,FALSE), "Invalid Building Name"))</f>
        <v/>
      </c>
      <c r="D899" s="17"/>
      <c r="E899" s="17"/>
      <c r="F899" s="16" t="str">
        <f>IF(G899="", "", IFERROR(VLOOKUP(G899,'Location Type Codes'!F:G,2,FALSE), "Invalid Room Type"))</f>
        <v/>
      </c>
      <c r="G899" s="15"/>
      <c r="H899" s="16" t="str">
        <f>IF(I899="", "", IFERROR(VLOOKUP(I899,'Org Hierarchy'!F:G,2,FALSE), "Invalid Department"))</f>
        <v/>
      </c>
      <c r="I899" s="15"/>
      <c r="J899" s="17"/>
      <c r="K899" s="16" t="str">
        <f>IF(L899="", "", IFERROR(VLOOKUP(L899,Functionalization!A:B,2,FALSE), "Invalid Cost Pool"))</f>
        <v/>
      </c>
      <c r="L899" s="15"/>
      <c r="M899" s="17"/>
      <c r="N899" s="29"/>
    </row>
    <row r="900" spans="1:14">
      <c r="A900" s="60"/>
      <c r="B900" s="16" t="str">
        <f>IF(A900="", "", IFERROR(VLOOKUP(A900, 'Building List'!A:C,2,FALSE), "Invalid Building Name"))</f>
        <v/>
      </c>
      <c r="C900" s="65" t="str">
        <f>IF(A900="", "", IFERROR(VLOOKUP(A900, 'Building List'!A:C,3,FALSE), "Invalid Building Name"))</f>
        <v/>
      </c>
      <c r="D900" s="17"/>
      <c r="E900" s="17"/>
      <c r="F900" s="16" t="str">
        <f>IF(G900="", "", IFERROR(VLOOKUP(G900,'Location Type Codes'!F:G,2,FALSE), "Invalid Room Type"))</f>
        <v/>
      </c>
      <c r="G900" s="15"/>
      <c r="H900" s="16" t="str">
        <f>IF(I900="", "", IFERROR(VLOOKUP(I900,'Org Hierarchy'!F:G,2,FALSE), "Invalid Department"))</f>
        <v/>
      </c>
      <c r="I900" s="15"/>
      <c r="J900" s="17"/>
      <c r="K900" s="16" t="str">
        <f>IF(L900="", "", IFERROR(VLOOKUP(L900,Functionalization!A:B,2,FALSE), "Invalid Cost Pool"))</f>
        <v/>
      </c>
      <c r="L900" s="15"/>
      <c r="M900" s="17"/>
      <c r="N900" s="29"/>
    </row>
    <row r="901" spans="1:14">
      <c r="A901" s="60"/>
      <c r="B901" s="16" t="str">
        <f>IF(A901="", "", IFERROR(VLOOKUP(A901, 'Building List'!A:C,2,FALSE), "Invalid Building Name"))</f>
        <v/>
      </c>
      <c r="C901" s="65" t="str">
        <f>IF(A901="", "", IFERROR(VLOOKUP(A901, 'Building List'!A:C,3,FALSE), "Invalid Building Name"))</f>
        <v/>
      </c>
      <c r="D901" s="17"/>
      <c r="E901" s="17"/>
      <c r="F901" s="16" t="str">
        <f>IF(G901="", "", IFERROR(VLOOKUP(G901,'Location Type Codes'!F:G,2,FALSE), "Invalid Room Type"))</f>
        <v/>
      </c>
      <c r="G901" s="15"/>
      <c r="H901" s="16" t="str">
        <f>IF(I901="", "", IFERROR(VLOOKUP(I901,'Org Hierarchy'!F:G,2,FALSE), "Invalid Department"))</f>
        <v/>
      </c>
      <c r="I901" s="15"/>
      <c r="J901" s="17"/>
      <c r="K901" s="16" t="str">
        <f>IF(L901="", "", IFERROR(VLOOKUP(L901,Functionalization!A:B,2,FALSE), "Invalid Cost Pool"))</f>
        <v/>
      </c>
      <c r="L901" s="15"/>
      <c r="M901" s="17"/>
      <c r="N901" s="29"/>
    </row>
    <row r="902" spans="1:14">
      <c r="A902" s="60"/>
      <c r="B902" s="16" t="str">
        <f>IF(A902="", "", IFERROR(VLOOKUP(A902, 'Building List'!A:C,2,FALSE), "Invalid Building Name"))</f>
        <v/>
      </c>
      <c r="C902" s="65" t="str">
        <f>IF(A902="", "", IFERROR(VLOOKUP(A902, 'Building List'!A:C,3,FALSE), "Invalid Building Name"))</f>
        <v/>
      </c>
      <c r="D902" s="17"/>
      <c r="E902" s="17"/>
      <c r="F902" s="16" t="str">
        <f>IF(G902="", "", IFERROR(VLOOKUP(G902,'Location Type Codes'!F:G,2,FALSE), "Invalid Room Type"))</f>
        <v/>
      </c>
      <c r="G902" s="15"/>
      <c r="H902" s="16" t="str">
        <f>IF(I902="", "", IFERROR(VLOOKUP(I902,'Org Hierarchy'!F:G,2,FALSE), "Invalid Department"))</f>
        <v/>
      </c>
      <c r="I902" s="15"/>
      <c r="J902" s="17"/>
      <c r="K902" s="16" t="str">
        <f>IF(L902="", "", IFERROR(VLOOKUP(L902,Functionalization!A:B,2,FALSE), "Invalid Cost Pool"))</f>
        <v/>
      </c>
      <c r="L902" s="15"/>
      <c r="M902" s="17"/>
      <c r="N902" s="29"/>
    </row>
    <row r="903" spans="1:14">
      <c r="A903" s="60"/>
      <c r="B903" s="16" t="str">
        <f>IF(A903="", "", IFERROR(VLOOKUP(A903, 'Building List'!A:C,2,FALSE), "Invalid Building Name"))</f>
        <v/>
      </c>
      <c r="C903" s="65" t="str">
        <f>IF(A903="", "", IFERROR(VLOOKUP(A903, 'Building List'!A:C,3,FALSE), "Invalid Building Name"))</f>
        <v/>
      </c>
      <c r="D903" s="17"/>
      <c r="E903" s="17"/>
      <c r="F903" s="16" t="str">
        <f>IF(G903="", "", IFERROR(VLOOKUP(G903,'Location Type Codes'!F:G,2,FALSE), "Invalid Room Type"))</f>
        <v/>
      </c>
      <c r="G903" s="15"/>
      <c r="H903" s="16" t="str">
        <f>IF(I903="", "", IFERROR(VLOOKUP(I903,'Org Hierarchy'!F:G,2,FALSE), "Invalid Department"))</f>
        <v/>
      </c>
      <c r="I903" s="15"/>
      <c r="J903" s="17"/>
      <c r="K903" s="16" t="str">
        <f>IF(L903="", "", IFERROR(VLOOKUP(L903,Functionalization!A:B,2,FALSE), "Invalid Cost Pool"))</f>
        <v/>
      </c>
      <c r="L903" s="15"/>
      <c r="M903" s="17"/>
      <c r="N903" s="29"/>
    </row>
    <row r="904" spans="1:14">
      <c r="A904" s="60"/>
      <c r="B904" s="16" t="str">
        <f>IF(A904="", "", IFERROR(VLOOKUP(A904, 'Building List'!A:C,2,FALSE), "Invalid Building Name"))</f>
        <v/>
      </c>
      <c r="C904" s="65" t="str">
        <f>IF(A904="", "", IFERROR(VLOOKUP(A904, 'Building List'!A:C,3,FALSE), "Invalid Building Name"))</f>
        <v/>
      </c>
      <c r="D904" s="17"/>
      <c r="E904" s="17"/>
      <c r="F904" s="16" t="str">
        <f>IF(G904="", "", IFERROR(VLOOKUP(G904,'Location Type Codes'!F:G,2,FALSE), "Invalid Room Type"))</f>
        <v/>
      </c>
      <c r="G904" s="15"/>
      <c r="H904" s="16" t="str">
        <f>IF(I904="", "", IFERROR(VLOOKUP(I904,'Org Hierarchy'!F:G,2,FALSE), "Invalid Department"))</f>
        <v/>
      </c>
      <c r="I904" s="15"/>
      <c r="J904" s="17"/>
      <c r="K904" s="16" t="str">
        <f>IF(L904="", "", IFERROR(VLOOKUP(L904,Functionalization!A:B,2,FALSE), "Invalid Cost Pool"))</f>
        <v/>
      </c>
      <c r="L904" s="15"/>
      <c r="M904" s="17"/>
      <c r="N904" s="29"/>
    </row>
    <row r="905" spans="1:14">
      <c r="A905" s="60"/>
      <c r="B905" s="16" t="str">
        <f>IF(A905="", "", IFERROR(VLOOKUP(A905, 'Building List'!A:C,2,FALSE), "Invalid Building Name"))</f>
        <v/>
      </c>
      <c r="C905" s="65" t="str">
        <f>IF(A905="", "", IFERROR(VLOOKUP(A905, 'Building List'!A:C,3,FALSE), "Invalid Building Name"))</f>
        <v/>
      </c>
      <c r="D905" s="17"/>
      <c r="E905" s="17"/>
      <c r="F905" s="16" t="str">
        <f>IF(G905="", "", IFERROR(VLOOKUP(G905,'Location Type Codes'!F:G,2,FALSE), "Invalid Room Type"))</f>
        <v/>
      </c>
      <c r="G905" s="15"/>
      <c r="H905" s="16" t="str">
        <f>IF(I905="", "", IFERROR(VLOOKUP(I905,'Org Hierarchy'!F:G,2,FALSE), "Invalid Department"))</f>
        <v/>
      </c>
      <c r="I905" s="15"/>
      <c r="J905" s="17"/>
      <c r="K905" s="16" t="str">
        <f>IF(L905="", "", IFERROR(VLOOKUP(L905,Functionalization!A:B,2,FALSE), "Invalid Cost Pool"))</f>
        <v/>
      </c>
      <c r="L905" s="15"/>
      <c r="M905" s="17"/>
      <c r="N905" s="29"/>
    </row>
    <row r="906" spans="1:14">
      <c r="A906" s="60"/>
      <c r="B906" s="16" t="str">
        <f>IF(A906="", "", IFERROR(VLOOKUP(A906, 'Building List'!A:C,2,FALSE), "Invalid Building Name"))</f>
        <v/>
      </c>
      <c r="C906" s="65" t="str">
        <f>IF(A906="", "", IFERROR(VLOOKUP(A906, 'Building List'!A:C,3,FALSE), "Invalid Building Name"))</f>
        <v/>
      </c>
      <c r="D906" s="17"/>
      <c r="E906" s="17"/>
      <c r="F906" s="16" t="str">
        <f>IF(G906="", "", IFERROR(VLOOKUP(G906,'Location Type Codes'!F:G,2,FALSE), "Invalid Room Type"))</f>
        <v/>
      </c>
      <c r="G906" s="15"/>
      <c r="H906" s="16" t="str">
        <f>IF(I906="", "", IFERROR(VLOOKUP(I906,'Org Hierarchy'!F:G,2,FALSE), "Invalid Department"))</f>
        <v/>
      </c>
      <c r="I906" s="15"/>
      <c r="J906" s="17"/>
      <c r="K906" s="16" t="str">
        <f>IF(L906="", "", IFERROR(VLOOKUP(L906,Functionalization!A:B,2,FALSE), "Invalid Cost Pool"))</f>
        <v/>
      </c>
      <c r="L906" s="15"/>
      <c r="M906" s="17"/>
      <c r="N906" s="29"/>
    </row>
    <row r="907" spans="1:14">
      <c r="A907" s="60"/>
      <c r="B907" s="16" t="str">
        <f>IF(A907="", "", IFERROR(VLOOKUP(A907, 'Building List'!A:C,2,FALSE), "Invalid Building Name"))</f>
        <v/>
      </c>
      <c r="C907" s="65" t="str">
        <f>IF(A907="", "", IFERROR(VLOOKUP(A907, 'Building List'!A:C,3,FALSE), "Invalid Building Name"))</f>
        <v/>
      </c>
      <c r="D907" s="17"/>
      <c r="E907" s="17"/>
      <c r="F907" s="16" t="str">
        <f>IF(G907="", "", IFERROR(VLOOKUP(G907,'Location Type Codes'!F:G,2,FALSE), "Invalid Room Type"))</f>
        <v/>
      </c>
      <c r="G907" s="15"/>
      <c r="H907" s="16" t="str">
        <f>IF(I907="", "", IFERROR(VLOOKUP(I907,'Org Hierarchy'!F:G,2,FALSE), "Invalid Department"))</f>
        <v/>
      </c>
      <c r="I907" s="15"/>
      <c r="J907" s="17"/>
      <c r="K907" s="16" t="str">
        <f>IF(L907="", "", IFERROR(VLOOKUP(L907,Functionalization!A:B,2,FALSE), "Invalid Cost Pool"))</f>
        <v/>
      </c>
      <c r="L907" s="15"/>
      <c r="M907" s="17"/>
      <c r="N907" s="29"/>
    </row>
    <row r="908" spans="1:14">
      <c r="A908" s="60"/>
      <c r="B908" s="16" t="str">
        <f>IF(A908="", "", IFERROR(VLOOKUP(A908, 'Building List'!A:C,2,FALSE), "Invalid Building Name"))</f>
        <v/>
      </c>
      <c r="C908" s="65" t="str">
        <f>IF(A908="", "", IFERROR(VLOOKUP(A908, 'Building List'!A:C,3,FALSE), "Invalid Building Name"))</f>
        <v/>
      </c>
      <c r="D908" s="17"/>
      <c r="E908" s="17"/>
      <c r="F908" s="16" t="str">
        <f>IF(G908="", "", IFERROR(VLOOKUP(G908,'Location Type Codes'!F:G,2,FALSE), "Invalid Room Type"))</f>
        <v/>
      </c>
      <c r="G908" s="15"/>
      <c r="H908" s="16" t="str">
        <f>IF(I908="", "", IFERROR(VLOOKUP(I908,'Org Hierarchy'!F:G,2,FALSE), "Invalid Department"))</f>
        <v/>
      </c>
      <c r="I908" s="15"/>
      <c r="J908" s="17"/>
      <c r="K908" s="16" t="str">
        <f>IF(L908="", "", IFERROR(VLOOKUP(L908,Functionalization!A:B,2,FALSE), "Invalid Cost Pool"))</f>
        <v/>
      </c>
      <c r="L908" s="15"/>
      <c r="M908" s="17"/>
      <c r="N908" s="29"/>
    </row>
    <row r="909" spans="1:14">
      <c r="A909" s="60"/>
      <c r="B909" s="16" t="str">
        <f>IF(A909="", "", IFERROR(VLOOKUP(A909, 'Building List'!A:C,2,FALSE), "Invalid Building Name"))</f>
        <v/>
      </c>
      <c r="C909" s="65" t="str">
        <f>IF(A909="", "", IFERROR(VLOOKUP(A909, 'Building List'!A:C,3,FALSE), "Invalid Building Name"))</f>
        <v/>
      </c>
      <c r="D909" s="17"/>
      <c r="E909" s="17"/>
      <c r="F909" s="16" t="str">
        <f>IF(G909="", "", IFERROR(VLOOKUP(G909,'Location Type Codes'!F:G,2,FALSE), "Invalid Room Type"))</f>
        <v/>
      </c>
      <c r="G909" s="15"/>
      <c r="H909" s="16" t="str">
        <f>IF(I909="", "", IFERROR(VLOOKUP(I909,'Org Hierarchy'!F:G,2,FALSE), "Invalid Department"))</f>
        <v/>
      </c>
      <c r="I909" s="15"/>
      <c r="J909" s="17"/>
      <c r="K909" s="16" t="str">
        <f>IF(L909="", "", IFERROR(VLOOKUP(L909,Functionalization!A:B,2,FALSE), "Invalid Cost Pool"))</f>
        <v/>
      </c>
      <c r="L909" s="15"/>
      <c r="M909" s="17"/>
      <c r="N909" s="29"/>
    </row>
    <row r="910" spans="1:14">
      <c r="A910" s="60"/>
      <c r="B910" s="16" t="str">
        <f>IF(A910="", "", IFERROR(VLOOKUP(A910, 'Building List'!A:C,2,FALSE), "Invalid Building Name"))</f>
        <v/>
      </c>
      <c r="C910" s="65" t="str">
        <f>IF(A910="", "", IFERROR(VLOOKUP(A910, 'Building List'!A:C,3,FALSE), "Invalid Building Name"))</f>
        <v/>
      </c>
      <c r="D910" s="17"/>
      <c r="E910" s="17"/>
      <c r="F910" s="16" t="str">
        <f>IF(G910="", "", IFERROR(VLOOKUP(G910,'Location Type Codes'!F:G,2,FALSE), "Invalid Room Type"))</f>
        <v/>
      </c>
      <c r="G910" s="15"/>
      <c r="H910" s="16" t="str">
        <f>IF(I910="", "", IFERROR(VLOOKUP(I910,'Org Hierarchy'!F:G,2,FALSE), "Invalid Department"))</f>
        <v/>
      </c>
      <c r="I910" s="15"/>
      <c r="J910" s="17"/>
      <c r="K910" s="16" t="str">
        <f>IF(L910="", "", IFERROR(VLOOKUP(L910,Functionalization!A:B,2,FALSE), "Invalid Cost Pool"))</f>
        <v/>
      </c>
      <c r="L910" s="15"/>
      <c r="M910" s="17"/>
      <c r="N910" s="29"/>
    </row>
    <row r="911" spans="1:14">
      <c r="A911" s="60"/>
      <c r="B911" s="16" t="str">
        <f>IF(A911="", "", IFERROR(VLOOKUP(A911, 'Building List'!A:C,2,FALSE), "Invalid Building Name"))</f>
        <v/>
      </c>
      <c r="C911" s="65" t="str">
        <f>IF(A911="", "", IFERROR(VLOOKUP(A911, 'Building List'!A:C,3,FALSE), "Invalid Building Name"))</f>
        <v/>
      </c>
      <c r="D911" s="17"/>
      <c r="E911" s="17"/>
      <c r="F911" s="16" t="str">
        <f>IF(G911="", "", IFERROR(VLOOKUP(G911,'Location Type Codes'!F:G,2,FALSE), "Invalid Room Type"))</f>
        <v/>
      </c>
      <c r="G911" s="15"/>
      <c r="H911" s="16" t="str">
        <f>IF(I911="", "", IFERROR(VLOOKUP(I911,'Org Hierarchy'!F:G,2,FALSE), "Invalid Department"))</f>
        <v/>
      </c>
      <c r="I911" s="15"/>
      <c r="J911" s="17"/>
      <c r="K911" s="16" t="str">
        <f>IF(L911="", "", IFERROR(VLOOKUP(L911,Functionalization!A:B,2,FALSE), "Invalid Cost Pool"))</f>
        <v/>
      </c>
      <c r="L911" s="15"/>
      <c r="M911" s="17"/>
      <c r="N911" s="29"/>
    </row>
    <row r="912" spans="1:14">
      <c r="A912" s="60"/>
      <c r="B912" s="16" t="str">
        <f>IF(A912="", "", IFERROR(VLOOKUP(A912, 'Building List'!A:C,2,FALSE), "Invalid Building Name"))</f>
        <v/>
      </c>
      <c r="C912" s="65" t="str">
        <f>IF(A912="", "", IFERROR(VLOOKUP(A912, 'Building List'!A:C,3,FALSE), "Invalid Building Name"))</f>
        <v/>
      </c>
      <c r="D912" s="17"/>
      <c r="E912" s="17"/>
      <c r="F912" s="16" t="str">
        <f>IF(G912="", "", IFERROR(VLOOKUP(G912,'Location Type Codes'!F:G,2,FALSE), "Invalid Room Type"))</f>
        <v/>
      </c>
      <c r="G912" s="15"/>
      <c r="H912" s="16" t="str">
        <f>IF(I912="", "", IFERROR(VLOOKUP(I912,'Org Hierarchy'!F:G,2,FALSE), "Invalid Department"))</f>
        <v/>
      </c>
      <c r="I912" s="15"/>
      <c r="J912" s="17"/>
      <c r="K912" s="16" t="str">
        <f>IF(L912="", "", IFERROR(VLOOKUP(L912,Functionalization!A:B,2,FALSE), "Invalid Cost Pool"))</f>
        <v/>
      </c>
      <c r="L912" s="15"/>
      <c r="M912" s="17"/>
      <c r="N912" s="29"/>
    </row>
    <row r="913" spans="1:14">
      <c r="A913" s="60"/>
      <c r="B913" s="16" t="str">
        <f>IF(A913="", "", IFERROR(VLOOKUP(A913, 'Building List'!A:C,2,FALSE), "Invalid Building Name"))</f>
        <v/>
      </c>
      <c r="C913" s="65" t="str">
        <f>IF(A913="", "", IFERROR(VLOOKUP(A913, 'Building List'!A:C,3,FALSE), "Invalid Building Name"))</f>
        <v/>
      </c>
      <c r="D913" s="17"/>
      <c r="E913" s="17"/>
      <c r="F913" s="16" t="str">
        <f>IF(G913="", "", IFERROR(VLOOKUP(G913,'Location Type Codes'!F:G,2,FALSE), "Invalid Room Type"))</f>
        <v/>
      </c>
      <c r="G913" s="15"/>
      <c r="H913" s="16" t="str">
        <f>IF(I913="", "", IFERROR(VLOOKUP(I913,'Org Hierarchy'!F:G,2,FALSE), "Invalid Department"))</f>
        <v/>
      </c>
      <c r="I913" s="15"/>
      <c r="J913" s="17"/>
      <c r="K913" s="16" t="str">
        <f>IF(L913="", "", IFERROR(VLOOKUP(L913,Functionalization!A:B,2,FALSE), "Invalid Cost Pool"))</f>
        <v/>
      </c>
      <c r="L913" s="15"/>
      <c r="M913" s="17"/>
      <c r="N913" s="29"/>
    </row>
    <row r="914" spans="1:14">
      <c r="A914" s="60"/>
      <c r="B914" s="16" t="str">
        <f>IF(A914="", "", IFERROR(VLOOKUP(A914, 'Building List'!A:C,2,FALSE), "Invalid Building Name"))</f>
        <v/>
      </c>
      <c r="C914" s="65" t="str">
        <f>IF(A914="", "", IFERROR(VLOOKUP(A914, 'Building List'!A:C,3,FALSE), "Invalid Building Name"))</f>
        <v/>
      </c>
      <c r="D914" s="17"/>
      <c r="E914" s="17"/>
      <c r="F914" s="16" t="str">
        <f>IF(G914="", "", IFERROR(VLOOKUP(G914,'Location Type Codes'!F:G,2,FALSE), "Invalid Room Type"))</f>
        <v/>
      </c>
      <c r="G914" s="15"/>
      <c r="H914" s="16" t="str">
        <f>IF(I914="", "", IFERROR(VLOOKUP(I914,'Org Hierarchy'!F:G,2,FALSE), "Invalid Department"))</f>
        <v/>
      </c>
      <c r="I914" s="15"/>
      <c r="J914" s="17"/>
      <c r="K914" s="16" t="str">
        <f>IF(L914="", "", IFERROR(VLOOKUP(L914,Functionalization!A:B,2,FALSE), "Invalid Cost Pool"))</f>
        <v/>
      </c>
      <c r="L914" s="15"/>
      <c r="M914" s="17"/>
      <c r="N914" s="29"/>
    </row>
    <row r="915" spans="1:14">
      <c r="A915" s="60"/>
      <c r="B915" s="16" t="str">
        <f>IF(A915="", "", IFERROR(VLOOKUP(A915, 'Building List'!A:C,2,FALSE), "Invalid Building Name"))</f>
        <v/>
      </c>
      <c r="C915" s="65" t="str">
        <f>IF(A915="", "", IFERROR(VLOOKUP(A915, 'Building List'!A:C,3,FALSE), "Invalid Building Name"))</f>
        <v/>
      </c>
      <c r="D915" s="17"/>
      <c r="E915" s="17"/>
      <c r="F915" s="16" t="str">
        <f>IF(G915="", "", IFERROR(VLOOKUP(G915,'Location Type Codes'!F:G,2,FALSE), "Invalid Room Type"))</f>
        <v/>
      </c>
      <c r="G915" s="15"/>
      <c r="H915" s="16" t="str">
        <f>IF(I915="", "", IFERROR(VLOOKUP(I915,'Org Hierarchy'!F:G,2,FALSE), "Invalid Department"))</f>
        <v/>
      </c>
      <c r="I915" s="15"/>
      <c r="J915" s="17"/>
      <c r="K915" s="16" t="str">
        <f>IF(L915="", "", IFERROR(VLOOKUP(L915,Functionalization!A:B,2,FALSE), "Invalid Cost Pool"))</f>
        <v/>
      </c>
      <c r="L915" s="15"/>
      <c r="M915" s="17"/>
      <c r="N915" s="29"/>
    </row>
    <row r="916" spans="1:14">
      <c r="A916" s="60"/>
      <c r="B916" s="16" t="str">
        <f>IF(A916="", "", IFERROR(VLOOKUP(A916, 'Building List'!A:C,2,FALSE), "Invalid Building Name"))</f>
        <v/>
      </c>
      <c r="C916" s="65" t="str">
        <f>IF(A916="", "", IFERROR(VLOOKUP(A916, 'Building List'!A:C,3,FALSE), "Invalid Building Name"))</f>
        <v/>
      </c>
      <c r="D916" s="17"/>
      <c r="E916" s="17"/>
      <c r="F916" s="16" t="str">
        <f>IF(G916="", "", IFERROR(VLOOKUP(G916,'Location Type Codes'!F:G,2,FALSE), "Invalid Room Type"))</f>
        <v/>
      </c>
      <c r="G916" s="15"/>
      <c r="H916" s="16" t="str">
        <f>IF(I916="", "", IFERROR(VLOOKUP(I916,'Org Hierarchy'!F:G,2,FALSE), "Invalid Department"))</f>
        <v/>
      </c>
      <c r="I916" s="15"/>
      <c r="J916" s="17"/>
      <c r="K916" s="16" t="str">
        <f>IF(L916="", "", IFERROR(VLOOKUP(L916,Functionalization!A:B,2,FALSE), "Invalid Cost Pool"))</f>
        <v/>
      </c>
      <c r="L916" s="15"/>
      <c r="M916" s="17"/>
      <c r="N916" s="29"/>
    </row>
    <row r="917" spans="1:14">
      <c r="A917" s="60"/>
      <c r="B917" s="16" t="str">
        <f>IF(A917="", "", IFERROR(VLOOKUP(A917, 'Building List'!A:C,2,FALSE), "Invalid Building Name"))</f>
        <v/>
      </c>
      <c r="C917" s="65" t="str">
        <f>IF(A917="", "", IFERROR(VLOOKUP(A917, 'Building List'!A:C,3,FALSE), "Invalid Building Name"))</f>
        <v/>
      </c>
      <c r="D917" s="17"/>
      <c r="E917" s="17"/>
      <c r="F917" s="16" t="str">
        <f>IF(G917="", "", IFERROR(VLOOKUP(G917,'Location Type Codes'!F:G,2,FALSE), "Invalid Room Type"))</f>
        <v/>
      </c>
      <c r="G917" s="15"/>
      <c r="H917" s="16" t="str">
        <f>IF(I917="", "", IFERROR(VLOOKUP(I917,'Org Hierarchy'!F:G,2,FALSE), "Invalid Department"))</f>
        <v/>
      </c>
      <c r="I917" s="15"/>
      <c r="J917" s="17"/>
      <c r="K917" s="16" t="str">
        <f>IF(L917="", "", IFERROR(VLOOKUP(L917,Functionalization!A:B,2,FALSE), "Invalid Cost Pool"))</f>
        <v/>
      </c>
      <c r="L917" s="15"/>
      <c r="M917" s="17"/>
      <c r="N917" s="29"/>
    </row>
    <row r="918" spans="1:14">
      <c r="A918" s="60"/>
      <c r="B918" s="16" t="str">
        <f>IF(A918="", "", IFERROR(VLOOKUP(A918, 'Building List'!A:C,2,FALSE), "Invalid Building Name"))</f>
        <v/>
      </c>
      <c r="C918" s="65" t="str">
        <f>IF(A918="", "", IFERROR(VLOOKUP(A918, 'Building List'!A:C,3,FALSE), "Invalid Building Name"))</f>
        <v/>
      </c>
      <c r="D918" s="17"/>
      <c r="E918" s="17"/>
      <c r="F918" s="16" t="str">
        <f>IF(G918="", "", IFERROR(VLOOKUP(G918,'Location Type Codes'!F:G,2,FALSE), "Invalid Room Type"))</f>
        <v/>
      </c>
      <c r="G918" s="15"/>
      <c r="H918" s="16" t="str">
        <f>IF(I918="", "", IFERROR(VLOOKUP(I918,'Org Hierarchy'!F:G,2,FALSE), "Invalid Department"))</f>
        <v/>
      </c>
      <c r="I918" s="15"/>
      <c r="J918" s="17"/>
      <c r="K918" s="16" t="str">
        <f>IF(L918="", "", IFERROR(VLOOKUP(L918,Functionalization!A:B,2,FALSE), "Invalid Cost Pool"))</f>
        <v/>
      </c>
      <c r="L918" s="15"/>
      <c r="M918" s="17"/>
      <c r="N918" s="29"/>
    </row>
    <row r="919" spans="1:14">
      <c r="A919" s="60"/>
      <c r="B919" s="16" t="str">
        <f>IF(A919="", "", IFERROR(VLOOKUP(A919, 'Building List'!A:C,2,FALSE), "Invalid Building Name"))</f>
        <v/>
      </c>
      <c r="C919" s="65" t="str">
        <f>IF(A919="", "", IFERROR(VLOOKUP(A919, 'Building List'!A:C,3,FALSE), "Invalid Building Name"))</f>
        <v/>
      </c>
      <c r="D919" s="17"/>
      <c r="E919" s="17"/>
      <c r="F919" s="16" t="str">
        <f>IF(G919="", "", IFERROR(VLOOKUP(G919,'Location Type Codes'!F:G,2,FALSE), "Invalid Room Type"))</f>
        <v/>
      </c>
      <c r="G919" s="15"/>
      <c r="H919" s="16" t="str">
        <f>IF(I919="", "", IFERROR(VLOOKUP(I919,'Org Hierarchy'!F:G,2,FALSE), "Invalid Department"))</f>
        <v/>
      </c>
      <c r="I919" s="15"/>
      <c r="J919" s="17"/>
      <c r="K919" s="16" t="str">
        <f>IF(L919="", "", IFERROR(VLOOKUP(L919,Functionalization!A:B,2,FALSE), "Invalid Cost Pool"))</f>
        <v/>
      </c>
      <c r="L919" s="15"/>
      <c r="M919" s="17"/>
      <c r="N919" s="29"/>
    </row>
    <row r="920" spans="1:14">
      <c r="A920" s="60"/>
      <c r="B920" s="16" t="str">
        <f>IF(A920="", "", IFERROR(VLOOKUP(A920, 'Building List'!A:C,2,FALSE), "Invalid Building Name"))</f>
        <v/>
      </c>
      <c r="C920" s="65" t="str">
        <f>IF(A920="", "", IFERROR(VLOOKUP(A920, 'Building List'!A:C,3,FALSE), "Invalid Building Name"))</f>
        <v/>
      </c>
      <c r="D920" s="17"/>
      <c r="E920" s="17"/>
      <c r="F920" s="16" t="str">
        <f>IF(G920="", "", IFERROR(VLOOKUP(G920,'Location Type Codes'!F:G,2,FALSE), "Invalid Room Type"))</f>
        <v/>
      </c>
      <c r="G920" s="15"/>
      <c r="H920" s="16" t="str">
        <f>IF(I920="", "", IFERROR(VLOOKUP(I920,'Org Hierarchy'!F:G,2,FALSE), "Invalid Department"))</f>
        <v/>
      </c>
      <c r="I920" s="15"/>
      <c r="J920" s="17"/>
      <c r="K920" s="16" t="str">
        <f>IF(L920="", "", IFERROR(VLOOKUP(L920,Functionalization!A:B,2,FALSE), "Invalid Cost Pool"))</f>
        <v/>
      </c>
      <c r="L920" s="15"/>
      <c r="M920" s="17"/>
      <c r="N920" s="29"/>
    </row>
    <row r="921" spans="1:14">
      <c r="A921" s="60"/>
      <c r="B921" s="16" t="str">
        <f>IF(A921="", "", IFERROR(VLOOKUP(A921, 'Building List'!A:C,2,FALSE), "Invalid Building Name"))</f>
        <v/>
      </c>
      <c r="C921" s="65" t="str">
        <f>IF(A921="", "", IFERROR(VLOOKUP(A921, 'Building List'!A:C,3,FALSE), "Invalid Building Name"))</f>
        <v/>
      </c>
      <c r="D921" s="17"/>
      <c r="E921" s="17"/>
      <c r="F921" s="16" t="str">
        <f>IF(G921="", "", IFERROR(VLOOKUP(G921,'Location Type Codes'!F:G,2,FALSE), "Invalid Room Type"))</f>
        <v/>
      </c>
      <c r="G921" s="15"/>
      <c r="H921" s="16" t="str">
        <f>IF(I921="", "", IFERROR(VLOOKUP(I921,'Org Hierarchy'!F:G,2,FALSE), "Invalid Department"))</f>
        <v/>
      </c>
      <c r="I921" s="15"/>
      <c r="J921" s="17"/>
      <c r="K921" s="16" t="str">
        <f>IF(L921="", "", IFERROR(VLOOKUP(L921,Functionalization!A:B,2,FALSE), "Invalid Cost Pool"))</f>
        <v/>
      </c>
      <c r="L921" s="15"/>
      <c r="M921" s="17"/>
      <c r="N921" s="29"/>
    </row>
    <row r="922" spans="1:14">
      <c r="A922" s="60"/>
      <c r="B922" s="16" t="str">
        <f>IF(A922="", "", IFERROR(VLOOKUP(A922, 'Building List'!A:C,2,FALSE), "Invalid Building Name"))</f>
        <v/>
      </c>
      <c r="C922" s="65" t="str">
        <f>IF(A922="", "", IFERROR(VLOOKUP(A922, 'Building List'!A:C,3,FALSE), "Invalid Building Name"))</f>
        <v/>
      </c>
      <c r="D922" s="17"/>
      <c r="E922" s="17"/>
      <c r="F922" s="16" t="str">
        <f>IF(G922="", "", IFERROR(VLOOKUP(G922,'Location Type Codes'!F:G,2,FALSE), "Invalid Room Type"))</f>
        <v/>
      </c>
      <c r="G922" s="15"/>
      <c r="H922" s="16" t="str">
        <f>IF(I922="", "", IFERROR(VLOOKUP(I922,'Org Hierarchy'!F:G,2,FALSE), "Invalid Department"))</f>
        <v/>
      </c>
      <c r="I922" s="15"/>
      <c r="J922" s="17"/>
      <c r="K922" s="16" t="str">
        <f>IF(L922="", "", IFERROR(VLOOKUP(L922,Functionalization!A:B,2,FALSE), "Invalid Cost Pool"))</f>
        <v/>
      </c>
      <c r="L922" s="15"/>
      <c r="M922" s="17"/>
      <c r="N922" s="29"/>
    </row>
    <row r="923" spans="1:14">
      <c r="A923" s="60"/>
      <c r="B923" s="16" t="str">
        <f>IF(A923="", "", IFERROR(VLOOKUP(A923, 'Building List'!A:C,2,FALSE), "Invalid Building Name"))</f>
        <v/>
      </c>
      <c r="C923" s="65" t="str">
        <f>IF(A923="", "", IFERROR(VLOOKUP(A923, 'Building List'!A:C,3,FALSE), "Invalid Building Name"))</f>
        <v/>
      </c>
      <c r="D923" s="17"/>
      <c r="E923" s="17"/>
      <c r="F923" s="16" t="str">
        <f>IF(G923="", "", IFERROR(VLOOKUP(G923,'Location Type Codes'!F:G,2,FALSE), "Invalid Room Type"))</f>
        <v/>
      </c>
      <c r="G923" s="15"/>
      <c r="H923" s="16" t="str">
        <f>IF(I923="", "", IFERROR(VLOOKUP(I923,'Org Hierarchy'!F:G,2,FALSE), "Invalid Department"))</f>
        <v/>
      </c>
      <c r="I923" s="15"/>
      <c r="J923" s="17"/>
      <c r="K923" s="16" t="str">
        <f>IF(L923="", "", IFERROR(VLOOKUP(L923,Functionalization!A:B,2,FALSE), "Invalid Cost Pool"))</f>
        <v/>
      </c>
      <c r="L923" s="15"/>
      <c r="M923" s="17"/>
      <c r="N923" s="29"/>
    </row>
    <row r="924" spans="1:14">
      <c r="A924" s="60"/>
      <c r="B924" s="16" t="str">
        <f>IF(A924="", "", IFERROR(VLOOKUP(A924, 'Building List'!A:C,2,FALSE), "Invalid Building Name"))</f>
        <v/>
      </c>
      <c r="C924" s="65" t="str">
        <f>IF(A924="", "", IFERROR(VLOOKUP(A924, 'Building List'!A:C,3,FALSE), "Invalid Building Name"))</f>
        <v/>
      </c>
      <c r="D924" s="17"/>
      <c r="E924" s="17"/>
      <c r="F924" s="16" t="str">
        <f>IF(G924="", "", IFERROR(VLOOKUP(G924,'Location Type Codes'!F:G,2,FALSE), "Invalid Room Type"))</f>
        <v/>
      </c>
      <c r="G924" s="15"/>
      <c r="H924" s="16" t="str">
        <f>IF(I924="", "", IFERROR(VLOOKUP(I924,'Org Hierarchy'!F:G,2,FALSE), "Invalid Department"))</f>
        <v/>
      </c>
      <c r="I924" s="15"/>
      <c r="J924" s="17"/>
      <c r="K924" s="16" t="str">
        <f>IF(L924="", "", IFERROR(VLOOKUP(L924,Functionalization!A:B,2,FALSE), "Invalid Cost Pool"))</f>
        <v/>
      </c>
      <c r="L924" s="15"/>
      <c r="M924" s="17"/>
      <c r="N924" s="29"/>
    </row>
    <row r="925" spans="1:14">
      <c r="A925" s="60"/>
      <c r="B925" s="16" t="str">
        <f>IF(A925="", "", IFERROR(VLOOKUP(A925, 'Building List'!A:C,2,FALSE), "Invalid Building Name"))</f>
        <v/>
      </c>
      <c r="C925" s="65" t="str">
        <f>IF(A925="", "", IFERROR(VLOOKUP(A925, 'Building List'!A:C,3,FALSE), "Invalid Building Name"))</f>
        <v/>
      </c>
      <c r="D925" s="17"/>
      <c r="E925" s="17"/>
      <c r="F925" s="16" t="str">
        <f>IF(G925="", "", IFERROR(VLOOKUP(G925,'Location Type Codes'!F:G,2,FALSE), "Invalid Room Type"))</f>
        <v/>
      </c>
      <c r="G925" s="15"/>
      <c r="H925" s="16" t="str">
        <f>IF(I925="", "", IFERROR(VLOOKUP(I925,'Org Hierarchy'!F:G,2,FALSE), "Invalid Department"))</f>
        <v/>
      </c>
      <c r="I925" s="15"/>
      <c r="J925" s="17"/>
      <c r="K925" s="16" t="str">
        <f>IF(L925="", "", IFERROR(VLOOKUP(L925,Functionalization!A:B,2,FALSE), "Invalid Cost Pool"))</f>
        <v/>
      </c>
      <c r="L925" s="15"/>
      <c r="M925" s="17"/>
      <c r="N925" s="29"/>
    </row>
    <row r="926" spans="1:14">
      <c r="A926" s="60"/>
      <c r="B926" s="16" t="str">
        <f>IF(A926="", "", IFERROR(VLOOKUP(A926, 'Building List'!A:C,2,FALSE), "Invalid Building Name"))</f>
        <v/>
      </c>
      <c r="C926" s="65" t="str">
        <f>IF(A926="", "", IFERROR(VLOOKUP(A926, 'Building List'!A:C,3,FALSE), "Invalid Building Name"))</f>
        <v/>
      </c>
      <c r="D926" s="17"/>
      <c r="E926" s="17"/>
      <c r="F926" s="16" t="str">
        <f>IF(G926="", "", IFERROR(VLOOKUP(G926,'Location Type Codes'!F:G,2,FALSE), "Invalid Room Type"))</f>
        <v/>
      </c>
      <c r="G926" s="15"/>
      <c r="H926" s="16" t="str">
        <f>IF(I926="", "", IFERROR(VLOOKUP(I926,'Org Hierarchy'!F:G,2,FALSE), "Invalid Department"))</f>
        <v/>
      </c>
      <c r="I926" s="15"/>
      <c r="J926" s="17"/>
      <c r="K926" s="16" t="str">
        <f>IF(L926="", "", IFERROR(VLOOKUP(L926,Functionalization!A:B,2,FALSE), "Invalid Cost Pool"))</f>
        <v/>
      </c>
      <c r="L926" s="15"/>
      <c r="M926" s="17"/>
      <c r="N926" s="29"/>
    </row>
    <row r="927" spans="1:14">
      <c r="A927" s="60"/>
      <c r="B927" s="16" t="str">
        <f>IF(A927="", "", IFERROR(VLOOKUP(A927, 'Building List'!A:C,2,FALSE), "Invalid Building Name"))</f>
        <v/>
      </c>
      <c r="C927" s="65" t="str">
        <f>IF(A927="", "", IFERROR(VLOOKUP(A927, 'Building List'!A:C,3,FALSE), "Invalid Building Name"))</f>
        <v/>
      </c>
      <c r="D927" s="17"/>
      <c r="E927" s="17"/>
      <c r="F927" s="16" t="str">
        <f>IF(G927="", "", IFERROR(VLOOKUP(G927,'Location Type Codes'!F:G,2,FALSE), "Invalid Room Type"))</f>
        <v/>
      </c>
      <c r="G927" s="15"/>
      <c r="H927" s="16" t="str">
        <f>IF(I927="", "", IFERROR(VLOOKUP(I927,'Org Hierarchy'!F:G,2,FALSE), "Invalid Department"))</f>
        <v/>
      </c>
      <c r="I927" s="15"/>
      <c r="J927" s="17"/>
      <c r="K927" s="16" t="str">
        <f>IF(L927="", "", IFERROR(VLOOKUP(L927,Functionalization!A:B,2,FALSE), "Invalid Cost Pool"))</f>
        <v/>
      </c>
      <c r="L927" s="15"/>
      <c r="M927" s="17"/>
      <c r="N927" s="29"/>
    </row>
    <row r="928" spans="1:14">
      <c r="A928" s="60"/>
      <c r="B928" s="16" t="str">
        <f>IF(A928="", "", IFERROR(VLOOKUP(A928, 'Building List'!A:C,2,FALSE), "Invalid Building Name"))</f>
        <v/>
      </c>
      <c r="C928" s="65" t="str">
        <f>IF(A928="", "", IFERROR(VLOOKUP(A928, 'Building List'!A:C,3,FALSE), "Invalid Building Name"))</f>
        <v/>
      </c>
      <c r="D928" s="17"/>
      <c r="E928" s="17"/>
      <c r="F928" s="16" t="str">
        <f>IF(G928="", "", IFERROR(VLOOKUP(G928,'Location Type Codes'!F:G,2,FALSE), "Invalid Room Type"))</f>
        <v/>
      </c>
      <c r="G928" s="15"/>
      <c r="H928" s="16" t="str">
        <f>IF(I928="", "", IFERROR(VLOOKUP(I928,'Org Hierarchy'!F:G,2,FALSE), "Invalid Department"))</f>
        <v/>
      </c>
      <c r="I928" s="15"/>
      <c r="J928" s="17"/>
      <c r="K928" s="16" t="str">
        <f>IF(L928="", "", IFERROR(VLOOKUP(L928,Functionalization!A:B,2,FALSE), "Invalid Cost Pool"))</f>
        <v/>
      </c>
      <c r="L928" s="15"/>
      <c r="M928" s="17"/>
      <c r="N928" s="29"/>
    </row>
    <row r="929" spans="1:14">
      <c r="A929" s="60"/>
      <c r="B929" s="16" t="str">
        <f>IF(A929="", "", IFERROR(VLOOKUP(A929, 'Building List'!A:C,2,FALSE), "Invalid Building Name"))</f>
        <v/>
      </c>
      <c r="C929" s="65" t="str">
        <f>IF(A929="", "", IFERROR(VLOOKUP(A929, 'Building List'!A:C,3,FALSE), "Invalid Building Name"))</f>
        <v/>
      </c>
      <c r="D929" s="17"/>
      <c r="E929" s="17"/>
      <c r="F929" s="16" t="str">
        <f>IF(G929="", "", IFERROR(VLOOKUP(G929,'Location Type Codes'!F:G,2,FALSE), "Invalid Room Type"))</f>
        <v/>
      </c>
      <c r="G929" s="15"/>
      <c r="H929" s="16" t="str">
        <f>IF(I929="", "", IFERROR(VLOOKUP(I929,'Org Hierarchy'!F:G,2,FALSE), "Invalid Department"))</f>
        <v/>
      </c>
      <c r="I929" s="15"/>
      <c r="J929" s="17"/>
      <c r="K929" s="16" t="str">
        <f>IF(L929="", "", IFERROR(VLOOKUP(L929,Functionalization!A:B,2,FALSE), "Invalid Cost Pool"))</f>
        <v/>
      </c>
      <c r="L929" s="15"/>
      <c r="M929" s="17"/>
      <c r="N929" s="29"/>
    </row>
    <row r="930" spans="1:14">
      <c r="A930" s="60"/>
      <c r="B930" s="16" t="str">
        <f>IF(A930="", "", IFERROR(VLOOKUP(A930, 'Building List'!A:C,2,FALSE), "Invalid Building Name"))</f>
        <v/>
      </c>
      <c r="C930" s="65" t="str">
        <f>IF(A930="", "", IFERROR(VLOOKUP(A930, 'Building List'!A:C,3,FALSE), "Invalid Building Name"))</f>
        <v/>
      </c>
      <c r="D930" s="17"/>
      <c r="E930" s="17"/>
      <c r="F930" s="16" t="str">
        <f>IF(G930="", "", IFERROR(VLOOKUP(G930,'Location Type Codes'!F:G,2,FALSE), "Invalid Room Type"))</f>
        <v/>
      </c>
      <c r="G930" s="15"/>
      <c r="H930" s="16" t="str">
        <f>IF(I930="", "", IFERROR(VLOOKUP(I930,'Org Hierarchy'!F:G,2,FALSE), "Invalid Department"))</f>
        <v/>
      </c>
      <c r="I930" s="15"/>
      <c r="J930" s="17"/>
      <c r="K930" s="16" t="str">
        <f>IF(L930="", "", IFERROR(VLOOKUP(L930,Functionalization!A:B,2,FALSE), "Invalid Cost Pool"))</f>
        <v/>
      </c>
      <c r="L930" s="15"/>
      <c r="M930" s="17"/>
      <c r="N930" s="29"/>
    </row>
    <row r="931" spans="1:14">
      <c r="A931" s="60"/>
      <c r="B931" s="16" t="str">
        <f>IF(A931="", "", IFERROR(VLOOKUP(A931, 'Building List'!A:C,2,FALSE), "Invalid Building Name"))</f>
        <v/>
      </c>
      <c r="C931" s="65" t="str">
        <f>IF(A931="", "", IFERROR(VLOOKUP(A931, 'Building List'!A:C,3,FALSE), "Invalid Building Name"))</f>
        <v/>
      </c>
      <c r="D931" s="17"/>
      <c r="E931" s="17"/>
      <c r="F931" s="16" t="str">
        <f>IF(G931="", "", IFERROR(VLOOKUP(G931,'Location Type Codes'!F:G,2,FALSE), "Invalid Room Type"))</f>
        <v/>
      </c>
      <c r="G931" s="15"/>
      <c r="H931" s="16" t="str">
        <f>IF(I931="", "", IFERROR(VLOOKUP(I931,'Org Hierarchy'!F:G,2,FALSE), "Invalid Department"))</f>
        <v/>
      </c>
      <c r="I931" s="15"/>
      <c r="J931" s="17"/>
      <c r="K931" s="16" t="str">
        <f>IF(L931="", "", IFERROR(VLOOKUP(L931,Functionalization!A:B,2,FALSE), "Invalid Cost Pool"))</f>
        <v/>
      </c>
      <c r="L931" s="15"/>
      <c r="M931" s="17"/>
      <c r="N931" s="29"/>
    </row>
    <row r="932" spans="1:14">
      <c r="A932" s="60"/>
      <c r="B932" s="16" t="str">
        <f>IF(A932="", "", IFERROR(VLOOKUP(A932, 'Building List'!A:C,2,FALSE), "Invalid Building Name"))</f>
        <v/>
      </c>
      <c r="C932" s="65" t="str">
        <f>IF(A932="", "", IFERROR(VLOOKUP(A932, 'Building List'!A:C,3,FALSE), "Invalid Building Name"))</f>
        <v/>
      </c>
      <c r="D932" s="17"/>
      <c r="E932" s="17"/>
      <c r="F932" s="16" t="str">
        <f>IF(G932="", "", IFERROR(VLOOKUP(G932,'Location Type Codes'!F:G,2,FALSE), "Invalid Room Type"))</f>
        <v/>
      </c>
      <c r="G932" s="15"/>
      <c r="H932" s="16" t="str">
        <f>IF(I932="", "", IFERROR(VLOOKUP(I932,'Org Hierarchy'!F:G,2,FALSE), "Invalid Department"))</f>
        <v/>
      </c>
      <c r="I932" s="15"/>
      <c r="J932" s="17"/>
      <c r="K932" s="16" t="str">
        <f>IF(L932="", "", IFERROR(VLOOKUP(L932,Functionalization!A:B,2,FALSE), "Invalid Cost Pool"))</f>
        <v/>
      </c>
      <c r="L932" s="15"/>
      <c r="M932" s="17"/>
      <c r="N932" s="29"/>
    </row>
    <row r="933" spans="1:14">
      <c r="A933" s="60"/>
      <c r="B933" s="16" t="str">
        <f>IF(A933="", "", IFERROR(VLOOKUP(A933, 'Building List'!A:C,2,FALSE), "Invalid Building Name"))</f>
        <v/>
      </c>
      <c r="C933" s="65" t="str">
        <f>IF(A933="", "", IFERROR(VLOOKUP(A933, 'Building List'!A:C,3,FALSE), "Invalid Building Name"))</f>
        <v/>
      </c>
      <c r="D933" s="17"/>
      <c r="E933" s="17"/>
      <c r="F933" s="16" t="str">
        <f>IF(G933="", "", IFERROR(VLOOKUP(G933,'Location Type Codes'!F:G,2,FALSE), "Invalid Room Type"))</f>
        <v/>
      </c>
      <c r="G933" s="15"/>
      <c r="H933" s="16" t="str">
        <f>IF(I933="", "", IFERROR(VLOOKUP(I933,'Org Hierarchy'!F:G,2,FALSE), "Invalid Department"))</f>
        <v/>
      </c>
      <c r="I933" s="15"/>
      <c r="J933" s="17"/>
      <c r="K933" s="16" t="str">
        <f>IF(L933="", "", IFERROR(VLOOKUP(L933,Functionalization!A:B,2,FALSE), "Invalid Cost Pool"))</f>
        <v/>
      </c>
      <c r="L933" s="15"/>
      <c r="M933" s="17"/>
      <c r="N933" s="29"/>
    </row>
    <row r="934" spans="1:14">
      <c r="A934" s="60"/>
      <c r="B934" s="16" t="str">
        <f>IF(A934="", "", IFERROR(VLOOKUP(A934, 'Building List'!A:C,2,FALSE), "Invalid Building Name"))</f>
        <v/>
      </c>
      <c r="C934" s="65" t="str">
        <f>IF(A934="", "", IFERROR(VLOOKUP(A934, 'Building List'!A:C,3,FALSE), "Invalid Building Name"))</f>
        <v/>
      </c>
      <c r="D934" s="17"/>
      <c r="E934" s="17"/>
      <c r="F934" s="16" t="str">
        <f>IF(G934="", "", IFERROR(VLOOKUP(G934,'Location Type Codes'!F:G,2,FALSE), "Invalid Room Type"))</f>
        <v/>
      </c>
      <c r="G934" s="15"/>
      <c r="H934" s="16" t="str">
        <f>IF(I934="", "", IFERROR(VLOOKUP(I934,'Org Hierarchy'!F:G,2,FALSE), "Invalid Department"))</f>
        <v/>
      </c>
      <c r="I934" s="15"/>
      <c r="J934" s="17"/>
      <c r="K934" s="16" t="str">
        <f>IF(L934="", "", IFERROR(VLOOKUP(L934,Functionalization!A:B,2,FALSE), "Invalid Cost Pool"))</f>
        <v/>
      </c>
      <c r="L934" s="15"/>
      <c r="M934" s="17"/>
      <c r="N934" s="29"/>
    </row>
    <row r="935" spans="1:14">
      <c r="A935" s="60"/>
      <c r="B935" s="16" t="str">
        <f>IF(A935="", "", IFERROR(VLOOKUP(A935, 'Building List'!A:C,2,FALSE), "Invalid Building Name"))</f>
        <v/>
      </c>
      <c r="C935" s="65" t="str">
        <f>IF(A935="", "", IFERROR(VLOOKUP(A935, 'Building List'!A:C,3,FALSE), "Invalid Building Name"))</f>
        <v/>
      </c>
      <c r="D935" s="17"/>
      <c r="E935" s="17"/>
      <c r="F935" s="16" t="str">
        <f>IF(G935="", "", IFERROR(VLOOKUP(G935,'Location Type Codes'!F:G,2,FALSE), "Invalid Room Type"))</f>
        <v/>
      </c>
      <c r="G935" s="15"/>
      <c r="H935" s="16" t="str">
        <f>IF(I935="", "", IFERROR(VLOOKUP(I935,'Org Hierarchy'!F:G,2,FALSE), "Invalid Department"))</f>
        <v/>
      </c>
      <c r="I935" s="15"/>
      <c r="J935" s="17"/>
      <c r="K935" s="16" t="str">
        <f>IF(L935="", "", IFERROR(VLOOKUP(L935,Functionalization!A:B,2,FALSE), "Invalid Cost Pool"))</f>
        <v/>
      </c>
      <c r="L935" s="15"/>
      <c r="M935" s="17"/>
      <c r="N935" s="29"/>
    </row>
    <row r="936" spans="1:14">
      <c r="A936" s="60"/>
      <c r="B936" s="16" t="str">
        <f>IF(A936="", "", IFERROR(VLOOKUP(A936, 'Building List'!A:C,2,FALSE), "Invalid Building Name"))</f>
        <v/>
      </c>
      <c r="C936" s="65" t="str">
        <f>IF(A936="", "", IFERROR(VLOOKUP(A936, 'Building List'!A:C,3,FALSE), "Invalid Building Name"))</f>
        <v/>
      </c>
      <c r="D936" s="17"/>
      <c r="E936" s="17"/>
      <c r="F936" s="16" t="str">
        <f>IF(G936="", "", IFERROR(VLOOKUP(G936,'Location Type Codes'!F:G,2,FALSE), "Invalid Room Type"))</f>
        <v/>
      </c>
      <c r="G936" s="15"/>
      <c r="H936" s="16" t="str">
        <f>IF(I936="", "", IFERROR(VLOOKUP(I936,'Org Hierarchy'!F:G,2,FALSE), "Invalid Department"))</f>
        <v/>
      </c>
      <c r="I936" s="15"/>
      <c r="J936" s="17"/>
      <c r="K936" s="16" t="str">
        <f>IF(L936="", "", IFERROR(VLOOKUP(L936,Functionalization!A:B,2,FALSE), "Invalid Cost Pool"))</f>
        <v/>
      </c>
      <c r="L936" s="15"/>
      <c r="M936" s="17"/>
      <c r="N936" s="29"/>
    </row>
    <row r="937" spans="1:14">
      <c r="A937" s="60"/>
      <c r="B937" s="16" t="str">
        <f>IF(A937="", "", IFERROR(VLOOKUP(A937, 'Building List'!A:C,2,FALSE), "Invalid Building Name"))</f>
        <v/>
      </c>
      <c r="C937" s="65" t="str">
        <f>IF(A937="", "", IFERROR(VLOOKUP(A937, 'Building List'!A:C,3,FALSE), "Invalid Building Name"))</f>
        <v/>
      </c>
      <c r="D937" s="17"/>
      <c r="E937" s="17"/>
      <c r="F937" s="16" t="str">
        <f>IF(G937="", "", IFERROR(VLOOKUP(G937,'Location Type Codes'!F:G,2,FALSE), "Invalid Room Type"))</f>
        <v/>
      </c>
      <c r="G937" s="15"/>
      <c r="H937" s="16" t="str">
        <f>IF(I937="", "", IFERROR(VLOOKUP(I937,'Org Hierarchy'!F:G,2,FALSE), "Invalid Department"))</f>
        <v/>
      </c>
      <c r="I937" s="15"/>
      <c r="J937" s="17"/>
      <c r="K937" s="16" t="str">
        <f>IF(L937="", "", IFERROR(VLOOKUP(L937,Functionalization!A:B,2,FALSE), "Invalid Cost Pool"))</f>
        <v/>
      </c>
      <c r="L937" s="15"/>
      <c r="M937" s="17"/>
      <c r="N937" s="29"/>
    </row>
    <row r="938" spans="1:14">
      <c r="A938" s="60"/>
      <c r="B938" s="16" t="str">
        <f>IF(A938="", "", IFERROR(VLOOKUP(A938, 'Building List'!A:C,2,FALSE), "Invalid Building Name"))</f>
        <v/>
      </c>
      <c r="C938" s="65" t="str">
        <f>IF(A938="", "", IFERROR(VLOOKUP(A938, 'Building List'!A:C,3,FALSE), "Invalid Building Name"))</f>
        <v/>
      </c>
      <c r="D938" s="17"/>
      <c r="E938" s="17"/>
      <c r="F938" s="16" t="str">
        <f>IF(G938="", "", IFERROR(VLOOKUP(G938,'Location Type Codes'!F:G,2,FALSE), "Invalid Room Type"))</f>
        <v/>
      </c>
      <c r="G938" s="15"/>
      <c r="H938" s="16" t="str">
        <f>IF(I938="", "", IFERROR(VLOOKUP(I938,'Org Hierarchy'!F:G,2,FALSE), "Invalid Department"))</f>
        <v/>
      </c>
      <c r="I938" s="15"/>
      <c r="J938" s="17"/>
      <c r="K938" s="16" t="str">
        <f>IF(L938="", "", IFERROR(VLOOKUP(L938,Functionalization!A:B,2,FALSE), "Invalid Cost Pool"))</f>
        <v/>
      </c>
      <c r="L938" s="15"/>
      <c r="M938" s="17"/>
      <c r="N938" s="29"/>
    </row>
    <row r="939" spans="1:14">
      <c r="A939" s="60"/>
      <c r="B939" s="16" t="str">
        <f>IF(A939="", "", IFERROR(VLOOKUP(A939, 'Building List'!A:C,2,FALSE), "Invalid Building Name"))</f>
        <v/>
      </c>
      <c r="C939" s="65" t="str">
        <f>IF(A939="", "", IFERROR(VLOOKUP(A939, 'Building List'!A:C,3,FALSE), "Invalid Building Name"))</f>
        <v/>
      </c>
      <c r="D939" s="17"/>
      <c r="E939" s="17"/>
      <c r="F939" s="16" t="str">
        <f>IF(G939="", "", IFERROR(VLOOKUP(G939,'Location Type Codes'!F:G,2,FALSE), "Invalid Room Type"))</f>
        <v/>
      </c>
      <c r="G939" s="15"/>
      <c r="H939" s="16" t="str">
        <f>IF(I939="", "", IFERROR(VLOOKUP(I939,'Org Hierarchy'!F:G,2,FALSE), "Invalid Department"))</f>
        <v/>
      </c>
      <c r="I939" s="15"/>
      <c r="J939" s="17"/>
      <c r="K939" s="16" t="str">
        <f>IF(L939="", "", IFERROR(VLOOKUP(L939,Functionalization!A:B,2,FALSE), "Invalid Cost Pool"))</f>
        <v/>
      </c>
      <c r="L939" s="15"/>
      <c r="M939" s="17"/>
      <c r="N939" s="29"/>
    </row>
    <row r="940" spans="1:14">
      <c r="A940" s="60"/>
      <c r="B940" s="16" t="str">
        <f>IF(A940="", "", IFERROR(VLOOKUP(A940, 'Building List'!A:C,2,FALSE), "Invalid Building Name"))</f>
        <v/>
      </c>
      <c r="C940" s="65" t="str">
        <f>IF(A940="", "", IFERROR(VLOOKUP(A940, 'Building List'!A:C,3,FALSE), "Invalid Building Name"))</f>
        <v/>
      </c>
      <c r="D940" s="17"/>
      <c r="E940" s="17"/>
      <c r="F940" s="16" t="str">
        <f>IF(G940="", "", IFERROR(VLOOKUP(G940,'Location Type Codes'!F:G,2,FALSE), "Invalid Room Type"))</f>
        <v/>
      </c>
      <c r="G940" s="15"/>
      <c r="H940" s="16" t="str">
        <f>IF(I940="", "", IFERROR(VLOOKUP(I940,'Org Hierarchy'!F:G,2,FALSE), "Invalid Department"))</f>
        <v/>
      </c>
      <c r="I940" s="15"/>
      <c r="J940" s="17"/>
      <c r="K940" s="16" t="str">
        <f>IF(L940="", "", IFERROR(VLOOKUP(L940,Functionalization!A:B,2,FALSE), "Invalid Cost Pool"))</f>
        <v/>
      </c>
      <c r="L940" s="15"/>
      <c r="M940" s="17"/>
      <c r="N940" s="29"/>
    </row>
    <row r="941" spans="1:14">
      <c r="A941" s="60"/>
      <c r="B941" s="16" t="str">
        <f>IF(A941="", "", IFERROR(VLOOKUP(A941, 'Building List'!A:C,2,FALSE), "Invalid Building Name"))</f>
        <v/>
      </c>
      <c r="C941" s="65" t="str">
        <f>IF(A941="", "", IFERROR(VLOOKUP(A941, 'Building List'!A:C,3,FALSE), "Invalid Building Name"))</f>
        <v/>
      </c>
      <c r="D941" s="17"/>
      <c r="E941" s="17"/>
      <c r="F941" s="16" t="str">
        <f>IF(G941="", "", IFERROR(VLOOKUP(G941,'Location Type Codes'!F:G,2,FALSE), "Invalid Room Type"))</f>
        <v/>
      </c>
      <c r="G941" s="15"/>
      <c r="H941" s="16" t="str">
        <f>IF(I941="", "", IFERROR(VLOOKUP(I941,'Org Hierarchy'!F:G,2,FALSE), "Invalid Department"))</f>
        <v/>
      </c>
      <c r="I941" s="15"/>
      <c r="J941" s="17"/>
      <c r="K941" s="16" t="str">
        <f>IF(L941="", "", IFERROR(VLOOKUP(L941,Functionalization!A:B,2,FALSE), "Invalid Cost Pool"))</f>
        <v/>
      </c>
      <c r="L941" s="15"/>
      <c r="M941" s="17"/>
      <c r="N941" s="29"/>
    </row>
    <row r="942" spans="1:14">
      <c r="A942" s="60"/>
      <c r="B942" s="16" t="str">
        <f>IF(A942="", "", IFERROR(VLOOKUP(A942, 'Building List'!A:C,2,FALSE), "Invalid Building Name"))</f>
        <v/>
      </c>
      <c r="C942" s="65" t="str">
        <f>IF(A942="", "", IFERROR(VLOOKUP(A942, 'Building List'!A:C,3,FALSE), "Invalid Building Name"))</f>
        <v/>
      </c>
      <c r="D942" s="17"/>
      <c r="E942" s="17"/>
      <c r="F942" s="16" t="str">
        <f>IF(G942="", "", IFERROR(VLOOKUP(G942,'Location Type Codes'!F:G,2,FALSE), "Invalid Room Type"))</f>
        <v/>
      </c>
      <c r="G942" s="15"/>
      <c r="H942" s="16" t="str">
        <f>IF(I942="", "", IFERROR(VLOOKUP(I942,'Org Hierarchy'!F:G,2,FALSE), "Invalid Department"))</f>
        <v/>
      </c>
      <c r="I942" s="15"/>
      <c r="J942" s="17"/>
      <c r="K942" s="16" t="str">
        <f>IF(L942="", "", IFERROR(VLOOKUP(L942,Functionalization!A:B,2,FALSE), "Invalid Cost Pool"))</f>
        <v/>
      </c>
      <c r="L942" s="15"/>
      <c r="M942" s="17"/>
      <c r="N942" s="29"/>
    </row>
    <row r="943" spans="1:14">
      <c r="A943" s="60"/>
      <c r="B943" s="16" t="str">
        <f>IF(A943="", "", IFERROR(VLOOKUP(A943, 'Building List'!A:C,2,FALSE), "Invalid Building Name"))</f>
        <v/>
      </c>
      <c r="C943" s="65" t="str">
        <f>IF(A943="", "", IFERROR(VLOOKUP(A943, 'Building List'!A:C,3,FALSE), "Invalid Building Name"))</f>
        <v/>
      </c>
      <c r="D943" s="17"/>
      <c r="E943" s="17"/>
      <c r="F943" s="16" t="str">
        <f>IF(G943="", "", IFERROR(VLOOKUP(G943,'Location Type Codes'!F:G,2,FALSE), "Invalid Room Type"))</f>
        <v/>
      </c>
      <c r="G943" s="15"/>
      <c r="H943" s="16" t="str">
        <f>IF(I943="", "", IFERROR(VLOOKUP(I943,'Org Hierarchy'!F:G,2,FALSE), "Invalid Department"))</f>
        <v/>
      </c>
      <c r="I943" s="15"/>
      <c r="J943" s="17"/>
      <c r="K943" s="16" t="str">
        <f>IF(L943="", "", IFERROR(VLOOKUP(L943,Functionalization!A:B,2,FALSE), "Invalid Cost Pool"))</f>
        <v/>
      </c>
      <c r="L943" s="15"/>
      <c r="M943" s="17"/>
      <c r="N943" s="29"/>
    </row>
    <row r="944" spans="1:14">
      <c r="A944" s="60"/>
      <c r="B944" s="16" t="str">
        <f>IF(A944="", "", IFERROR(VLOOKUP(A944, 'Building List'!A:C,2,FALSE), "Invalid Building Name"))</f>
        <v/>
      </c>
      <c r="C944" s="65" t="str">
        <f>IF(A944="", "", IFERROR(VLOOKUP(A944, 'Building List'!A:C,3,FALSE), "Invalid Building Name"))</f>
        <v/>
      </c>
      <c r="D944" s="17"/>
      <c r="E944" s="17"/>
      <c r="F944" s="16" t="str">
        <f>IF(G944="", "", IFERROR(VLOOKUP(G944,'Location Type Codes'!F:G,2,FALSE), "Invalid Room Type"))</f>
        <v/>
      </c>
      <c r="G944" s="15"/>
      <c r="H944" s="16" t="str">
        <f>IF(I944="", "", IFERROR(VLOOKUP(I944,'Org Hierarchy'!F:G,2,FALSE), "Invalid Department"))</f>
        <v/>
      </c>
      <c r="I944" s="15"/>
      <c r="J944" s="17"/>
      <c r="K944" s="16" t="str">
        <f>IF(L944="", "", IFERROR(VLOOKUP(L944,Functionalization!A:B,2,FALSE), "Invalid Cost Pool"))</f>
        <v/>
      </c>
      <c r="L944" s="15"/>
      <c r="M944" s="17"/>
      <c r="N944" s="29"/>
    </row>
    <row r="945" spans="1:14">
      <c r="A945" s="60"/>
      <c r="B945" s="16" t="str">
        <f>IF(A945="", "", IFERROR(VLOOKUP(A945, 'Building List'!A:C,2,FALSE), "Invalid Building Name"))</f>
        <v/>
      </c>
      <c r="C945" s="65" t="str">
        <f>IF(A945="", "", IFERROR(VLOOKUP(A945, 'Building List'!A:C,3,FALSE), "Invalid Building Name"))</f>
        <v/>
      </c>
      <c r="D945" s="17"/>
      <c r="E945" s="17"/>
      <c r="F945" s="16" t="str">
        <f>IF(G945="", "", IFERROR(VLOOKUP(G945,'Location Type Codes'!F:G,2,FALSE), "Invalid Room Type"))</f>
        <v/>
      </c>
      <c r="G945" s="15"/>
      <c r="H945" s="16" t="str">
        <f>IF(I945="", "", IFERROR(VLOOKUP(I945,'Org Hierarchy'!F:G,2,FALSE), "Invalid Department"))</f>
        <v/>
      </c>
      <c r="I945" s="15"/>
      <c r="J945" s="17"/>
      <c r="K945" s="16" t="str">
        <f>IF(L945="", "", IFERROR(VLOOKUP(L945,Functionalization!A:B,2,FALSE), "Invalid Cost Pool"))</f>
        <v/>
      </c>
      <c r="L945" s="15"/>
      <c r="M945" s="17"/>
      <c r="N945" s="29"/>
    </row>
    <row r="946" spans="1:14">
      <c r="A946" s="60"/>
      <c r="B946" s="16" t="str">
        <f>IF(A946="", "", IFERROR(VLOOKUP(A946, 'Building List'!A:C,2,FALSE), "Invalid Building Name"))</f>
        <v/>
      </c>
      <c r="C946" s="65" t="str">
        <f>IF(A946="", "", IFERROR(VLOOKUP(A946, 'Building List'!A:C,3,FALSE), "Invalid Building Name"))</f>
        <v/>
      </c>
      <c r="D946" s="17"/>
      <c r="E946" s="17"/>
      <c r="F946" s="16" t="str">
        <f>IF(G946="", "", IFERROR(VLOOKUP(G946,'Location Type Codes'!F:G,2,FALSE), "Invalid Room Type"))</f>
        <v/>
      </c>
      <c r="G946" s="15"/>
      <c r="H946" s="16" t="str">
        <f>IF(I946="", "", IFERROR(VLOOKUP(I946,'Org Hierarchy'!F:G,2,FALSE), "Invalid Department"))</f>
        <v/>
      </c>
      <c r="I946" s="15"/>
      <c r="J946" s="17"/>
      <c r="K946" s="16" t="str">
        <f>IF(L946="", "", IFERROR(VLOOKUP(L946,Functionalization!A:B,2,FALSE), "Invalid Cost Pool"))</f>
        <v/>
      </c>
      <c r="L946" s="15"/>
      <c r="M946" s="17"/>
      <c r="N946" s="29"/>
    </row>
    <row r="947" spans="1:14">
      <c r="A947" s="60"/>
      <c r="B947" s="16" t="str">
        <f>IF(A947="", "", IFERROR(VLOOKUP(A947, 'Building List'!A:C,2,FALSE), "Invalid Building Name"))</f>
        <v/>
      </c>
      <c r="C947" s="65" t="str">
        <f>IF(A947="", "", IFERROR(VLOOKUP(A947, 'Building List'!A:C,3,FALSE), "Invalid Building Name"))</f>
        <v/>
      </c>
      <c r="D947" s="17"/>
      <c r="E947" s="17"/>
      <c r="F947" s="16" t="str">
        <f>IF(G947="", "", IFERROR(VLOOKUP(G947,'Location Type Codes'!F:G,2,FALSE), "Invalid Room Type"))</f>
        <v/>
      </c>
      <c r="G947" s="15"/>
      <c r="H947" s="16" t="str">
        <f>IF(I947="", "", IFERROR(VLOOKUP(I947,'Org Hierarchy'!F:G,2,FALSE), "Invalid Department"))</f>
        <v/>
      </c>
      <c r="I947" s="15"/>
      <c r="J947" s="17"/>
      <c r="K947" s="16" t="str">
        <f>IF(L947="", "", IFERROR(VLOOKUP(L947,Functionalization!A:B,2,FALSE), "Invalid Cost Pool"))</f>
        <v/>
      </c>
      <c r="L947" s="15"/>
      <c r="M947" s="17"/>
      <c r="N947" s="29"/>
    </row>
    <row r="948" spans="1:14">
      <c r="A948" s="60"/>
      <c r="B948" s="16" t="str">
        <f>IF(A948="", "", IFERROR(VLOOKUP(A948, 'Building List'!A:C,2,FALSE), "Invalid Building Name"))</f>
        <v/>
      </c>
      <c r="C948" s="65" t="str">
        <f>IF(A948="", "", IFERROR(VLOOKUP(A948, 'Building List'!A:C,3,FALSE), "Invalid Building Name"))</f>
        <v/>
      </c>
      <c r="D948" s="17"/>
      <c r="E948" s="17"/>
      <c r="F948" s="16" t="str">
        <f>IF(G948="", "", IFERROR(VLOOKUP(G948,'Location Type Codes'!F:G,2,FALSE), "Invalid Room Type"))</f>
        <v/>
      </c>
      <c r="G948" s="15"/>
      <c r="H948" s="16" t="str">
        <f>IF(I948="", "", IFERROR(VLOOKUP(I948,'Org Hierarchy'!F:G,2,FALSE), "Invalid Department"))</f>
        <v/>
      </c>
      <c r="I948" s="15"/>
      <c r="J948" s="17"/>
      <c r="K948" s="16" t="str">
        <f>IF(L948="", "", IFERROR(VLOOKUP(L948,Functionalization!A:B,2,FALSE), "Invalid Cost Pool"))</f>
        <v/>
      </c>
      <c r="L948" s="15"/>
      <c r="M948" s="17"/>
      <c r="N948" s="29"/>
    </row>
    <row r="949" spans="1:14">
      <c r="A949" s="60"/>
      <c r="B949" s="16" t="str">
        <f>IF(A949="", "", IFERROR(VLOOKUP(A949, 'Building List'!A:C,2,FALSE), "Invalid Building Name"))</f>
        <v/>
      </c>
      <c r="C949" s="65" t="str">
        <f>IF(A949="", "", IFERROR(VLOOKUP(A949, 'Building List'!A:C,3,FALSE), "Invalid Building Name"))</f>
        <v/>
      </c>
      <c r="D949" s="17"/>
      <c r="E949" s="17"/>
      <c r="F949" s="16" t="str">
        <f>IF(G949="", "", IFERROR(VLOOKUP(G949,'Location Type Codes'!F:G,2,FALSE), "Invalid Room Type"))</f>
        <v/>
      </c>
      <c r="G949" s="15"/>
      <c r="H949" s="16" t="str">
        <f>IF(I949="", "", IFERROR(VLOOKUP(I949,'Org Hierarchy'!F:G,2,FALSE), "Invalid Department"))</f>
        <v/>
      </c>
      <c r="I949" s="15"/>
      <c r="J949" s="17"/>
      <c r="K949" s="16" t="str">
        <f>IF(L949="", "", IFERROR(VLOOKUP(L949,Functionalization!A:B,2,FALSE), "Invalid Cost Pool"))</f>
        <v/>
      </c>
      <c r="L949" s="15"/>
      <c r="M949" s="17"/>
      <c r="N949" s="29"/>
    </row>
    <row r="950" spans="1:14">
      <c r="A950" s="60"/>
      <c r="B950" s="16" t="str">
        <f>IF(A950="", "", IFERROR(VLOOKUP(A950, 'Building List'!A:C,2,FALSE), "Invalid Building Name"))</f>
        <v/>
      </c>
      <c r="C950" s="65" t="str">
        <f>IF(A950="", "", IFERROR(VLOOKUP(A950, 'Building List'!A:C,3,FALSE), "Invalid Building Name"))</f>
        <v/>
      </c>
      <c r="D950" s="17"/>
      <c r="E950" s="17"/>
      <c r="F950" s="16" t="str">
        <f>IF(G950="", "", IFERROR(VLOOKUP(G950,'Location Type Codes'!F:G,2,FALSE), "Invalid Room Type"))</f>
        <v/>
      </c>
      <c r="G950" s="15"/>
      <c r="H950" s="16" t="str">
        <f>IF(I950="", "", IFERROR(VLOOKUP(I950,'Org Hierarchy'!F:G,2,FALSE), "Invalid Department"))</f>
        <v/>
      </c>
      <c r="I950" s="15"/>
      <c r="J950" s="17"/>
      <c r="K950" s="16" t="str">
        <f>IF(L950="", "", IFERROR(VLOOKUP(L950,Functionalization!A:B,2,FALSE), "Invalid Cost Pool"))</f>
        <v/>
      </c>
      <c r="L950" s="15"/>
      <c r="M950" s="17"/>
      <c r="N950" s="29"/>
    </row>
    <row r="951" spans="1:14">
      <c r="A951" s="60"/>
      <c r="B951" s="16" t="str">
        <f>IF(A951="", "", IFERROR(VLOOKUP(A951, 'Building List'!A:C,2,FALSE), "Invalid Building Name"))</f>
        <v/>
      </c>
      <c r="C951" s="65" t="str">
        <f>IF(A951="", "", IFERROR(VLOOKUP(A951, 'Building List'!A:C,3,FALSE), "Invalid Building Name"))</f>
        <v/>
      </c>
      <c r="D951" s="17"/>
      <c r="E951" s="17"/>
      <c r="F951" s="16" t="str">
        <f>IF(G951="", "", IFERROR(VLOOKUP(G951,'Location Type Codes'!F:G,2,FALSE), "Invalid Room Type"))</f>
        <v/>
      </c>
      <c r="G951" s="15"/>
      <c r="H951" s="16" t="str">
        <f>IF(I951="", "", IFERROR(VLOOKUP(I951,'Org Hierarchy'!F:G,2,FALSE), "Invalid Department"))</f>
        <v/>
      </c>
      <c r="I951" s="15"/>
      <c r="J951" s="17"/>
      <c r="K951" s="16" t="str">
        <f>IF(L951="", "", IFERROR(VLOOKUP(L951,Functionalization!A:B,2,FALSE), "Invalid Cost Pool"))</f>
        <v/>
      </c>
      <c r="L951" s="15"/>
      <c r="M951" s="17"/>
      <c r="N951" s="29"/>
    </row>
    <row r="952" spans="1:14">
      <c r="A952" s="60"/>
      <c r="B952" s="16" t="str">
        <f>IF(A952="", "", IFERROR(VLOOKUP(A952, 'Building List'!A:C,2,FALSE), "Invalid Building Name"))</f>
        <v/>
      </c>
      <c r="C952" s="65" t="str">
        <f>IF(A952="", "", IFERROR(VLOOKUP(A952, 'Building List'!A:C,3,FALSE), "Invalid Building Name"))</f>
        <v/>
      </c>
      <c r="D952" s="17"/>
      <c r="E952" s="17"/>
      <c r="F952" s="16" t="str">
        <f>IF(G952="", "", IFERROR(VLOOKUP(G952,'Location Type Codes'!F:G,2,FALSE), "Invalid Room Type"))</f>
        <v/>
      </c>
      <c r="G952" s="15"/>
      <c r="H952" s="16" t="str">
        <f>IF(I952="", "", IFERROR(VLOOKUP(I952,'Org Hierarchy'!F:G,2,FALSE), "Invalid Department"))</f>
        <v/>
      </c>
      <c r="I952" s="15"/>
      <c r="J952" s="17"/>
      <c r="K952" s="16" t="str">
        <f>IF(L952="", "", IFERROR(VLOOKUP(L952,Functionalization!A:B,2,FALSE), "Invalid Cost Pool"))</f>
        <v/>
      </c>
      <c r="L952" s="15"/>
      <c r="M952" s="17"/>
      <c r="N952" s="29"/>
    </row>
    <row r="953" spans="1:14">
      <c r="A953" s="60"/>
      <c r="B953" s="16" t="str">
        <f>IF(A953="", "", IFERROR(VLOOKUP(A953, 'Building List'!A:C,2,FALSE), "Invalid Building Name"))</f>
        <v/>
      </c>
      <c r="C953" s="65" t="str">
        <f>IF(A953="", "", IFERROR(VLOOKUP(A953, 'Building List'!A:C,3,FALSE), "Invalid Building Name"))</f>
        <v/>
      </c>
      <c r="D953" s="17"/>
      <c r="E953" s="17"/>
      <c r="F953" s="16" t="str">
        <f>IF(G953="", "", IFERROR(VLOOKUP(G953,'Location Type Codes'!F:G,2,FALSE), "Invalid Room Type"))</f>
        <v/>
      </c>
      <c r="G953" s="15"/>
      <c r="H953" s="16" t="str">
        <f>IF(I953="", "", IFERROR(VLOOKUP(I953,'Org Hierarchy'!F:G,2,FALSE), "Invalid Department"))</f>
        <v/>
      </c>
      <c r="I953" s="15"/>
      <c r="J953" s="17"/>
      <c r="K953" s="16" t="str">
        <f>IF(L953="", "", IFERROR(VLOOKUP(L953,Functionalization!A:B,2,FALSE), "Invalid Cost Pool"))</f>
        <v/>
      </c>
      <c r="L953" s="15"/>
      <c r="M953" s="17"/>
      <c r="N953" s="29"/>
    </row>
    <row r="954" spans="1:14">
      <c r="A954" s="60"/>
      <c r="B954" s="16" t="str">
        <f>IF(A954="", "", IFERROR(VLOOKUP(A954, 'Building List'!A:C,2,FALSE), "Invalid Building Name"))</f>
        <v/>
      </c>
      <c r="C954" s="65" t="str">
        <f>IF(A954="", "", IFERROR(VLOOKUP(A954, 'Building List'!A:C,3,FALSE), "Invalid Building Name"))</f>
        <v/>
      </c>
      <c r="D954" s="17"/>
      <c r="E954" s="17"/>
      <c r="F954" s="16" t="str">
        <f>IF(G954="", "", IFERROR(VLOOKUP(G954,'Location Type Codes'!F:G,2,FALSE), "Invalid Room Type"))</f>
        <v/>
      </c>
      <c r="G954" s="15"/>
      <c r="H954" s="16" t="str">
        <f>IF(I954="", "", IFERROR(VLOOKUP(I954,'Org Hierarchy'!F:G,2,FALSE), "Invalid Department"))</f>
        <v/>
      </c>
      <c r="I954" s="15"/>
      <c r="J954" s="17"/>
      <c r="K954" s="16" t="str">
        <f>IF(L954="", "", IFERROR(VLOOKUP(L954,Functionalization!A:B,2,FALSE), "Invalid Cost Pool"))</f>
        <v/>
      </c>
      <c r="L954" s="15"/>
      <c r="M954" s="17"/>
      <c r="N954" s="29"/>
    </row>
    <row r="955" spans="1:14">
      <c r="A955" s="60"/>
      <c r="B955" s="16" t="str">
        <f>IF(A955="", "", IFERROR(VLOOKUP(A955, 'Building List'!A:C,2,FALSE), "Invalid Building Name"))</f>
        <v/>
      </c>
      <c r="C955" s="65" t="str">
        <f>IF(A955="", "", IFERROR(VLOOKUP(A955, 'Building List'!A:C,3,FALSE), "Invalid Building Name"))</f>
        <v/>
      </c>
      <c r="D955" s="17"/>
      <c r="E955" s="17"/>
      <c r="F955" s="16" t="str">
        <f>IF(G955="", "", IFERROR(VLOOKUP(G955,'Location Type Codes'!F:G,2,FALSE), "Invalid Room Type"))</f>
        <v/>
      </c>
      <c r="G955" s="15"/>
      <c r="H955" s="16" t="str">
        <f>IF(I955="", "", IFERROR(VLOOKUP(I955,'Org Hierarchy'!F:G,2,FALSE), "Invalid Department"))</f>
        <v/>
      </c>
      <c r="I955" s="15"/>
      <c r="J955" s="17"/>
      <c r="K955" s="16" t="str">
        <f>IF(L955="", "", IFERROR(VLOOKUP(L955,Functionalization!A:B,2,FALSE), "Invalid Cost Pool"))</f>
        <v/>
      </c>
      <c r="L955" s="15"/>
      <c r="M955" s="17"/>
      <c r="N955" s="29"/>
    </row>
    <row r="956" spans="1:14">
      <c r="A956" s="60"/>
      <c r="B956" s="16" t="str">
        <f>IF(A956="", "", IFERROR(VLOOKUP(A956, 'Building List'!A:C,2,FALSE), "Invalid Building Name"))</f>
        <v/>
      </c>
      <c r="C956" s="65" t="str">
        <f>IF(A956="", "", IFERROR(VLOOKUP(A956, 'Building List'!A:C,3,FALSE), "Invalid Building Name"))</f>
        <v/>
      </c>
      <c r="D956" s="17"/>
      <c r="E956" s="17"/>
      <c r="F956" s="16" t="str">
        <f>IF(G956="", "", IFERROR(VLOOKUP(G956,'Location Type Codes'!F:G,2,FALSE), "Invalid Room Type"))</f>
        <v/>
      </c>
      <c r="G956" s="15"/>
      <c r="H956" s="16" t="str">
        <f>IF(I956="", "", IFERROR(VLOOKUP(I956,'Org Hierarchy'!F:G,2,FALSE), "Invalid Department"))</f>
        <v/>
      </c>
      <c r="I956" s="15"/>
      <c r="J956" s="17"/>
      <c r="K956" s="16" t="str">
        <f>IF(L956="", "", IFERROR(VLOOKUP(L956,Functionalization!A:B,2,FALSE), "Invalid Cost Pool"))</f>
        <v/>
      </c>
      <c r="L956" s="15"/>
      <c r="M956" s="17"/>
      <c r="N956" s="29"/>
    </row>
    <row r="957" spans="1:14">
      <c r="A957" s="60"/>
      <c r="B957" s="16" t="str">
        <f>IF(A957="", "", IFERROR(VLOOKUP(A957, 'Building List'!A:C,2,FALSE), "Invalid Building Name"))</f>
        <v/>
      </c>
      <c r="C957" s="65" t="str">
        <f>IF(A957="", "", IFERROR(VLOOKUP(A957, 'Building List'!A:C,3,FALSE), "Invalid Building Name"))</f>
        <v/>
      </c>
      <c r="D957" s="17"/>
      <c r="E957" s="17"/>
      <c r="F957" s="16" t="str">
        <f>IF(G957="", "", IFERROR(VLOOKUP(G957,'Location Type Codes'!F:G,2,FALSE), "Invalid Room Type"))</f>
        <v/>
      </c>
      <c r="G957" s="15"/>
      <c r="H957" s="16" t="str">
        <f>IF(I957="", "", IFERROR(VLOOKUP(I957,'Org Hierarchy'!F:G,2,FALSE), "Invalid Department"))</f>
        <v/>
      </c>
      <c r="I957" s="15"/>
      <c r="J957" s="17"/>
      <c r="K957" s="16" t="str">
        <f>IF(L957="", "", IFERROR(VLOOKUP(L957,Functionalization!A:B,2,FALSE), "Invalid Cost Pool"))</f>
        <v/>
      </c>
      <c r="L957" s="15"/>
      <c r="M957" s="17"/>
      <c r="N957" s="29"/>
    </row>
    <row r="958" spans="1:14">
      <c r="A958" s="60"/>
      <c r="B958" s="16" t="str">
        <f>IF(A958="", "", IFERROR(VLOOKUP(A958, 'Building List'!A:C,2,FALSE), "Invalid Building Name"))</f>
        <v/>
      </c>
      <c r="C958" s="65" t="str">
        <f>IF(A958="", "", IFERROR(VLOOKUP(A958, 'Building List'!A:C,3,FALSE), "Invalid Building Name"))</f>
        <v/>
      </c>
      <c r="D958" s="17"/>
      <c r="E958" s="17"/>
      <c r="F958" s="16" t="str">
        <f>IF(G958="", "", IFERROR(VLOOKUP(G958,'Location Type Codes'!F:G,2,FALSE), "Invalid Room Type"))</f>
        <v/>
      </c>
      <c r="G958" s="15"/>
      <c r="H958" s="16" t="str">
        <f>IF(I958="", "", IFERROR(VLOOKUP(I958,'Org Hierarchy'!F:G,2,FALSE), "Invalid Department"))</f>
        <v/>
      </c>
      <c r="I958" s="15"/>
      <c r="J958" s="17"/>
      <c r="K958" s="16" t="str">
        <f>IF(L958="", "", IFERROR(VLOOKUP(L958,Functionalization!A:B,2,FALSE), "Invalid Cost Pool"))</f>
        <v/>
      </c>
      <c r="L958" s="15"/>
      <c r="M958" s="17"/>
      <c r="N958" s="29"/>
    </row>
    <row r="959" spans="1:14">
      <c r="A959" s="60"/>
      <c r="B959" s="16" t="str">
        <f>IF(A959="", "", IFERROR(VLOOKUP(A959, 'Building List'!A:C,2,FALSE), "Invalid Building Name"))</f>
        <v/>
      </c>
      <c r="C959" s="65" t="str">
        <f>IF(A959="", "", IFERROR(VLOOKUP(A959, 'Building List'!A:C,3,FALSE), "Invalid Building Name"))</f>
        <v/>
      </c>
      <c r="D959" s="17"/>
      <c r="E959" s="17"/>
      <c r="F959" s="16" t="str">
        <f>IF(G959="", "", IFERROR(VLOOKUP(G959,'Location Type Codes'!F:G,2,FALSE), "Invalid Room Type"))</f>
        <v/>
      </c>
      <c r="G959" s="15"/>
      <c r="H959" s="16" t="str">
        <f>IF(I959="", "", IFERROR(VLOOKUP(I959,'Org Hierarchy'!F:G,2,FALSE), "Invalid Department"))</f>
        <v/>
      </c>
      <c r="I959" s="15"/>
      <c r="J959" s="17"/>
      <c r="K959" s="16" t="str">
        <f>IF(L959="", "", IFERROR(VLOOKUP(L959,Functionalization!A:B,2,FALSE), "Invalid Cost Pool"))</f>
        <v/>
      </c>
      <c r="L959" s="15"/>
      <c r="M959" s="17"/>
      <c r="N959" s="29"/>
    </row>
    <row r="960" spans="1:14">
      <c r="A960" s="60"/>
      <c r="B960" s="16" t="str">
        <f>IF(A960="", "", IFERROR(VLOOKUP(A960, 'Building List'!A:C,2,FALSE), "Invalid Building Name"))</f>
        <v/>
      </c>
      <c r="C960" s="65" t="str">
        <f>IF(A960="", "", IFERROR(VLOOKUP(A960, 'Building List'!A:C,3,FALSE), "Invalid Building Name"))</f>
        <v/>
      </c>
      <c r="D960" s="17"/>
      <c r="E960" s="17"/>
      <c r="F960" s="16" t="str">
        <f>IF(G960="", "", IFERROR(VLOOKUP(G960,'Location Type Codes'!F:G,2,FALSE), "Invalid Room Type"))</f>
        <v/>
      </c>
      <c r="G960" s="15"/>
      <c r="H960" s="16" t="str">
        <f>IF(I960="", "", IFERROR(VLOOKUP(I960,'Org Hierarchy'!F:G,2,FALSE), "Invalid Department"))</f>
        <v/>
      </c>
      <c r="I960" s="15"/>
      <c r="J960" s="17"/>
      <c r="K960" s="16" t="str">
        <f>IF(L960="", "", IFERROR(VLOOKUP(L960,Functionalization!A:B,2,FALSE), "Invalid Cost Pool"))</f>
        <v/>
      </c>
      <c r="L960" s="15"/>
      <c r="M960" s="17"/>
      <c r="N960" s="29"/>
    </row>
    <row r="961" spans="1:14">
      <c r="A961" s="60"/>
      <c r="B961" s="16" t="str">
        <f>IF(A961="", "", IFERROR(VLOOKUP(A961, 'Building List'!A:C,2,FALSE), "Invalid Building Name"))</f>
        <v/>
      </c>
      <c r="C961" s="65" t="str">
        <f>IF(A961="", "", IFERROR(VLOOKUP(A961, 'Building List'!A:C,3,FALSE), "Invalid Building Name"))</f>
        <v/>
      </c>
      <c r="D961" s="17"/>
      <c r="E961" s="17"/>
      <c r="F961" s="16" t="str">
        <f>IF(G961="", "", IFERROR(VLOOKUP(G961,'Location Type Codes'!F:G,2,FALSE), "Invalid Room Type"))</f>
        <v/>
      </c>
      <c r="G961" s="15"/>
      <c r="H961" s="16" t="str">
        <f>IF(I961="", "", IFERROR(VLOOKUP(I961,'Org Hierarchy'!F:G,2,FALSE), "Invalid Department"))</f>
        <v/>
      </c>
      <c r="I961" s="15"/>
      <c r="J961" s="17"/>
      <c r="K961" s="16" t="str">
        <f>IF(L961="", "", IFERROR(VLOOKUP(L961,Functionalization!A:B,2,FALSE), "Invalid Cost Pool"))</f>
        <v/>
      </c>
      <c r="L961" s="15"/>
      <c r="M961" s="17"/>
      <c r="N961" s="29"/>
    </row>
    <row r="962" spans="1:14">
      <c r="A962" s="60"/>
      <c r="B962" s="16" t="str">
        <f>IF(A962="", "", IFERROR(VLOOKUP(A962, 'Building List'!A:C,2,FALSE), "Invalid Building Name"))</f>
        <v/>
      </c>
      <c r="C962" s="65" t="str">
        <f>IF(A962="", "", IFERROR(VLOOKUP(A962, 'Building List'!A:C,3,FALSE), "Invalid Building Name"))</f>
        <v/>
      </c>
      <c r="D962" s="17"/>
      <c r="E962" s="17"/>
      <c r="F962" s="16" t="str">
        <f>IF(G962="", "", IFERROR(VLOOKUP(G962,'Location Type Codes'!F:G,2,FALSE), "Invalid Room Type"))</f>
        <v/>
      </c>
      <c r="G962" s="15"/>
      <c r="H962" s="16" t="str">
        <f>IF(I962="", "", IFERROR(VLOOKUP(I962,'Org Hierarchy'!F:G,2,FALSE), "Invalid Department"))</f>
        <v/>
      </c>
      <c r="I962" s="15"/>
      <c r="J962" s="17"/>
      <c r="K962" s="16" t="str">
        <f>IF(L962="", "", IFERROR(VLOOKUP(L962,Functionalization!A:B,2,FALSE), "Invalid Cost Pool"))</f>
        <v/>
      </c>
      <c r="L962" s="15"/>
      <c r="M962" s="17"/>
      <c r="N962" s="29"/>
    </row>
    <row r="963" spans="1:14">
      <c r="A963" s="60"/>
      <c r="B963" s="16" t="str">
        <f>IF(A963="", "", IFERROR(VLOOKUP(A963, 'Building List'!A:C,2,FALSE), "Invalid Building Name"))</f>
        <v/>
      </c>
      <c r="C963" s="65" t="str">
        <f>IF(A963="", "", IFERROR(VLOOKUP(A963, 'Building List'!A:C,3,FALSE), "Invalid Building Name"))</f>
        <v/>
      </c>
      <c r="D963" s="17"/>
      <c r="E963" s="17"/>
      <c r="F963" s="16" t="str">
        <f>IF(G963="", "", IFERROR(VLOOKUP(G963,'Location Type Codes'!F:G,2,FALSE), "Invalid Room Type"))</f>
        <v/>
      </c>
      <c r="G963" s="15"/>
      <c r="H963" s="16" t="str">
        <f>IF(I963="", "", IFERROR(VLOOKUP(I963,'Org Hierarchy'!F:G,2,FALSE), "Invalid Department"))</f>
        <v/>
      </c>
      <c r="I963" s="15"/>
      <c r="J963" s="17"/>
      <c r="K963" s="16" t="str">
        <f>IF(L963="", "", IFERROR(VLOOKUP(L963,Functionalization!A:B,2,FALSE), "Invalid Cost Pool"))</f>
        <v/>
      </c>
      <c r="L963" s="15"/>
      <c r="M963" s="17"/>
      <c r="N963" s="29"/>
    </row>
    <row r="964" spans="1:14">
      <c r="A964" s="60"/>
      <c r="B964" s="16" t="str">
        <f>IF(A964="", "", IFERROR(VLOOKUP(A964, 'Building List'!A:C,2,FALSE), "Invalid Building Name"))</f>
        <v/>
      </c>
      <c r="C964" s="65" t="str">
        <f>IF(A964="", "", IFERROR(VLOOKUP(A964, 'Building List'!A:C,3,FALSE), "Invalid Building Name"))</f>
        <v/>
      </c>
      <c r="D964" s="17"/>
      <c r="E964" s="17"/>
      <c r="F964" s="16" t="str">
        <f>IF(G964="", "", IFERROR(VLOOKUP(G964,'Location Type Codes'!F:G,2,FALSE), "Invalid Room Type"))</f>
        <v/>
      </c>
      <c r="G964" s="15"/>
      <c r="H964" s="16" t="str">
        <f>IF(I964="", "", IFERROR(VLOOKUP(I964,'Org Hierarchy'!F:G,2,FALSE), "Invalid Department"))</f>
        <v/>
      </c>
      <c r="I964" s="15"/>
      <c r="J964" s="17"/>
      <c r="K964" s="16" t="str">
        <f>IF(L964="", "", IFERROR(VLOOKUP(L964,Functionalization!A:B,2,FALSE), "Invalid Cost Pool"))</f>
        <v/>
      </c>
      <c r="L964" s="15"/>
      <c r="M964" s="17"/>
      <c r="N964" s="29"/>
    </row>
    <row r="965" spans="1:14">
      <c r="A965" s="60"/>
      <c r="B965" s="16" t="str">
        <f>IF(A965="", "", IFERROR(VLOOKUP(A965, 'Building List'!A:C,2,FALSE), "Invalid Building Name"))</f>
        <v/>
      </c>
      <c r="C965" s="65" t="str">
        <f>IF(A965="", "", IFERROR(VLOOKUP(A965, 'Building List'!A:C,3,FALSE), "Invalid Building Name"))</f>
        <v/>
      </c>
      <c r="D965" s="17"/>
      <c r="E965" s="17"/>
      <c r="F965" s="16" t="str">
        <f>IF(G965="", "", IFERROR(VLOOKUP(G965,'Location Type Codes'!F:G,2,FALSE), "Invalid Room Type"))</f>
        <v/>
      </c>
      <c r="G965" s="15"/>
      <c r="H965" s="16" t="str">
        <f>IF(I965="", "", IFERROR(VLOOKUP(I965,'Org Hierarchy'!F:G,2,FALSE), "Invalid Department"))</f>
        <v/>
      </c>
      <c r="I965" s="15"/>
      <c r="J965" s="17"/>
      <c r="K965" s="16" t="str">
        <f>IF(L965="", "", IFERROR(VLOOKUP(L965,Functionalization!A:B,2,FALSE), "Invalid Cost Pool"))</f>
        <v/>
      </c>
      <c r="L965" s="15"/>
      <c r="M965" s="17"/>
      <c r="N965" s="29"/>
    </row>
    <row r="966" spans="1:14">
      <c r="A966" s="60"/>
      <c r="B966" s="16" t="str">
        <f>IF(A966="", "", IFERROR(VLOOKUP(A966, 'Building List'!A:C,2,FALSE), "Invalid Building Name"))</f>
        <v/>
      </c>
      <c r="C966" s="65" t="str">
        <f>IF(A966="", "", IFERROR(VLOOKUP(A966, 'Building List'!A:C,3,FALSE), "Invalid Building Name"))</f>
        <v/>
      </c>
      <c r="D966" s="17"/>
      <c r="E966" s="17"/>
      <c r="F966" s="16" t="str">
        <f>IF(G966="", "", IFERROR(VLOOKUP(G966,'Location Type Codes'!F:G,2,FALSE), "Invalid Room Type"))</f>
        <v/>
      </c>
      <c r="G966" s="15"/>
      <c r="H966" s="16" t="str">
        <f>IF(I966="", "", IFERROR(VLOOKUP(I966,'Org Hierarchy'!F:G,2,FALSE), "Invalid Department"))</f>
        <v/>
      </c>
      <c r="I966" s="15"/>
      <c r="J966" s="17"/>
      <c r="K966" s="16" t="str">
        <f>IF(L966="", "", IFERROR(VLOOKUP(L966,Functionalization!A:B,2,FALSE), "Invalid Cost Pool"))</f>
        <v/>
      </c>
      <c r="L966" s="15"/>
      <c r="M966" s="17"/>
      <c r="N966" s="29"/>
    </row>
    <row r="967" spans="1:14">
      <c r="A967" s="60"/>
      <c r="B967" s="16" t="str">
        <f>IF(A967="", "", IFERROR(VLOOKUP(A967, 'Building List'!A:C,2,FALSE), "Invalid Building Name"))</f>
        <v/>
      </c>
      <c r="C967" s="65" t="str">
        <f>IF(A967="", "", IFERROR(VLOOKUP(A967, 'Building List'!A:C,3,FALSE), "Invalid Building Name"))</f>
        <v/>
      </c>
      <c r="D967" s="17"/>
      <c r="E967" s="17"/>
      <c r="F967" s="16" t="str">
        <f>IF(G967="", "", IFERROR(VLOOKUP(G967,'Location Type Codes'!F:G,2,FALSE), "Invalid Room Type"))</f>
        <v/>
      </c>
      <c r="G967" s="15"/>
      <c r="H967" s="16" t="str">
        <f>IF(I967="", "", IFERROR(VLOOKUP(I967,'Org Hierarchy'!F:G,2,FALSE), "Invalid Department"))</f>
        <v/>
      </c>
      <c r="I967" s="15"/>
      <c r="J967" s="17"/>
      <c r="K967" s="16" t="str">
        <f>IF(L967="", "", IFERROR(VLOOKUP(L967,Functionalization!A:B,2,FALSE), "Invalid Cost Pool"))</f>
        <v/>
      </c>
      <c r="L967" s="15"/>
      <c r="M967" s="17"/>
      <c r="N967" s="29"/>
    </row>
    <row r="968" spans="1:14">
      <c r="A968" s="60"/>
      <c r="B968" s="16" t="str">
        <f>IF(A968="", "", IFERROR(VLOOKUP(A968, 'Building List'!A:C,2,FALSE), "Invalid Building Name"))</f>
        <v/>
      </c>
      <c r="C968" s="65" t="str">
        <f>IF(A968="", "", IFERROR(VLOOKUP(A968, 'Building List'!A:C,3,FALSE), "Invalid Building Name"))</f>
        <v/>
      </c>
      <c r="D968" s="17"/>
      <c r="E968" s="17"/>
      <c r="F968" s="16" t="str">
        <f>IF(G968="", "", IFERROR(VLOOKUP(G968,'Location Type Codes'!F:G,2,FALSE), "Invalid Room Type"))</f>
        <v/>
      </c>
      <c r="G968" s="15"/>
      <c r="H968" s="16" t="str">
        <f>IF(I968="", "", IFERROR(VLOOKUP(I968,'Org Hierarchy'!F:G,2,FALSE), "Invalid Department"))</f>
        <v/>
      </c>
      <c r="I968" s="15"/>
      <c r="J968" s="17"/>
      <c r="K968" s="16" t="str">
        <f>IF(L968="", "", IFERROR(VLOOKUP(L968,Functionalization!A:B,2,FALSE), "Invalid Cost Pool"))</f>
        <v/>
      </c>
      <c r="L968" s="15"/>
      <c r="M968" s="17"/>
      <c r="N968" s="29"/>
    </row>
    <row r="969" spans="1:14">
      <c r="A969" s="60"/>
      <c r="B969" s="16" t="str">
        <f>IF(A969="", "", IFERROR(VLOOKUP(A969, 'Building List'!A:C,2,FALSE), "Invalid Building Name"))</f>
        <v/>
      </c>
      <c r="C969" s="65" t="str">
        <f>IF(A969="", "", IFERROR(VLOOKUP(A969, 'Building List'!A:C,3,FALSE), "Invalid Building Name"))</f>
        <v/>
      </c>
      <c r="D969" s="17"/>
      <c r="E969" s="17"/>
      <c r="F969" s="16" t="str">
        <f>IF(G969="", "", IFERROR(VLOOKUP(G969,'Location Type Codes'!F:G,2,FALSE), "Invalid Room Type"))</f>
        <v/>
      </c>
      <c r="G969" s="15"/>
      <c r="H969" s="16" t="str">
        <f>IF(I969="", "", IFERROR(VLOOKUP(I969,'Org Hierarchy'!F:G,2,FALSE), "Invalid Department"))</f>
        <v/>
      </c>
      <c r="I969" s="15"/>
      <c r="J969" s="17"/>
      <c r="K969" s="16" t="str">
        <f>IF(L969="", "", IFERROR(VLOOKUP(L969,Functionalization!A:B,2,FALSE), "Invalid Cost Pool"))</f>
        <v/>
      </c>
      <c r="L969" s="15"/>
      <c r="M969" s="17"/>
      <c r="N969" s="29"/>
    </row>
    <row r="970" spans="1:14">
      <c r="A970" s="60"/>
      <c r="B970" s="16" t="str">
        <f>IF(A970="", "", IFERROR(VLOOKUP(A970, 'Building List'!A:C,2,FALSE), "Invalid Building Name"))</f>
        <v/>
      </c>
      <c r="C970" s="65" t="str">
        <f>IF(A970="", "", IFERROR(VLOOKUP(A970, 'Building List'!A:C,3,FALSE), "Invalid Building Name"))</f>
        <v/>
      </c>
      <c r="D970" s="17"/>
      <c r="E970" s="17"/>
      <c r="F970" s="16" t="str">
        <f>IF(G970="", "", IFERROR(VLOOKUP(G970,'Location Type Codes'!F:G,2,FALSE), "Invalid Room Type"))</f>
        <v/>
      </c>
      <c r="G970" s="15"/>
      <c r="H970" s="16" t="str">
        <f>IF(I970="", "", IFERROR(VLOOKUP(I970,'Org Hierarchy'!F:G,2,FALSE), "Invalid Department"))</f>
        <v/>
      </c>
      <c r="I970" s="15"/>
      <c r="J970" s="17"/>
      <c r="K970" s="16" t="str">
        <f>IF(L970="", "", IFERROR(VLOOKUP(L970,Functionalization!A:B,2,FALSE), "Invalid Cost Pool"))</f>
        <v/>
      </c>
      <c r="L970" s="15"/>
      <c r="M970" s="17"/>
      <c r="N970" s="29"/>
    </row>
    <row r="971" spans="1:14">
      <c r="A971" s="60"/>
      <c r="B971" s="16" t="str">
        <f>IF(A971="", "", IFERROR(VLOOKUP(A971, 'Building List'!A:C,2,FALSE), "Invalid Building Name"))</f>
        <v/>
      </c>
      <c r="C971" s="65" t="str">
        <f>IF(A971="", "", IFERROR(VLOOKUP(A971, 'Building List'!A:C,3,FALSE), "Invalid Building Name"))</f>
        <v/>
      </c>
      <c r="D971" s="17"/>
      <c r="E971" s="17"/>
      <c r="F971" s="16" t="str">
        <f>IF(G971="", "", IFERROR(VLOOKUP(G971,'Location Type Codes'!F:G,2,FALSE), "Invalid Room Type"))</f>
        <v/>
      </c>
      <c r="G971" s="15"/>
      <c r="H971" s="16" t="str">
        <f>IF(I971="", "", IFERROR(VLOOKUP(I971,'Org Hierarchy'!F:G,2,FALSE), "Invalid Department"))</f>
        <v/>
      </c>
      <c r="I971" s="15"/>
      <c r="J971" s="17"/>
      <c r="K971" s="16" t="str">
        <f>IF(L971="", "", IFERROR(VLOOKUP(L971,Functionalization!A:B,2,FALSE), "Invalid Cost Pool"))</f>
        <v/>
      </c>
      <c r="L971" s="15"/>
      <c r="M971" s="17"/>
      <c r="N971" s="29"/>
    </row>
    <row r="972" spans="1:14">
      <c r="A972" s="60"/>
      <c r="B972" s="16" t="str">
        <f>IF(A972="", "", IFERROR(VLOOKUP(A972, 'Building List'!A:C,2,FALSE), "Invalid Building Name"))</f>
        <v/>
      </c>
      <c r="C972" s="65" t="str">
        <f>IF(A972="", "", IFERROR(VLOOKUP(A972, 'Building List'!A:C,3,FALSE), "Invalid Building Name"))</f>
        <v/>
      </c>
      <c r="D972" s="17"/>
      <c r="E972" s="17"/>
      <c r="F972" s="16" t="str">
        <f>IF(G972="", "", IFERROR(VLOOKUP(G972,'Location Type Codes'!F:G,2,FALSE), "Invalid Room Type"))</f>
        <v/>
      </c>
      <c r="G972" s="15"/>
      <c r="H972" s="16" t="str">
        <f>IF(I972="", "", IFERROR(VLOOKUP(I972,'Org Hierarchy'!F:G,2,FALSE), "Invalid Department"))</f>
        <v/>
      </c>
      <c r="I972" s="15"/>
      <c r="J972" s="17"/>
      <c r="K972" s="16" t="str">
        <f>IF(L972="", "", IFERROR(VLOOKUP(L972,Functionalization!A:B,2,FALSE), "Invalid Cost Pool"))</f>
        <v/>
      </c>
      <c r="L972" s="15"/>
      <c r="M972" s="17"/>
      <c r="N972" s="29"/>
    </row>
    <row r="973" spans="1:14">
      <c r="A973" s="60"/>
      <c r="B973" s="16" t="str">
        <f>IF(A973="", "", IFERROR(VLOOKUP(A973, 'Building List'!A:C,2,FALSE), "Invalid Building Name"))</f>
        <v/>
      </c>
      <c r="C973" s="65" t="str">
        <f>IF(A973="", "", IFERROR(VLOOKUP(A973, 'Building List'!A:C,3,FALSE), "Invalid Building Name"))</f>
        <v/>
      </c>
      <c r="D973" s="17"/>
      <c r="E973" s="17"/>
      <c r="F973" s="16" t="str">
        <f>IF(G973="", "", IFERROR(VLOOKUP(G973,'Location Type Codes'!F:G,2,FALSE), "Invalid Room Type"))</f>
        <v/>
      </c>
      <c r="G973" s="15"/>
      <c r="H973" s="16" t="str">
        <f>IF(I973="", "", IFERROR(VLOOKUP(I973,'Org Hierarchy'!F:G,2,FALSE), "Invalid Department"))</f>
        <v/>
      </c>
      <c r="I973" s="15"/>
      <c r="J973" s="17"/>
      <c r="K973" s="16" t="str">
        <f>IF(L973="", "", IFERROR(VLOOKUP(L973,Functionalization!A:B,2,FALSE), "Invalid Cost Pool"))</f>
        <v/>
      </c>
      <c r="L973" s="15"/>
      <c r="M973" s="17"/>
      <c r="N973" s="29"/>
    </row>
    <row r="974" spans="1:14">
      <c r="A974" s="60"/>
      <c r="B974" s="16" t="str">
        <f>IF(A974="", "", IFERROR(VLOOKUP(A974, 'Building List'!A:C,2,FALSE), "Invalid Building Name"))</f>
        <v/>
      </c>
      <c r="C974" s="65" t="str">
        <f>IF(A974="", "", IFERROR(VLOOKUP(A974, 'Building List'!A:C,3,FALSE), "Invalid Building Name"))</f>
        <v/>
      </c>
      <c r="D974" s="17"/>
      <c r="E974" s="17"/>
      <c r="F974" s="16" t="str">
        <f>IF(G974="", "", IFERROR(VLOOKUP(G974,'Location Type Codes'!F:G,2,FALSE), "Invalid Room Type"))</f>
        <v/>
      </c>
      <c r="G974" s="15"/>
      <c r="H974" s="16" t="str">
        <f>IF(I974="", "", IFERROR(VLOOKUP(I974,'Org Hierarchy'!F:G,2,FALSE), "Invalid Department"))</f>
        <v/>
      </c>
      <c r="I974" s="15"/>
      <c r="J974" s="17"/>
      <c r="K974" s="16" t="str">
        <f>IF(L974="", "", IFERROR(VLOOKUP(L974,Functionalization!A:B,2,FALSE), "Invalid Cost Pool"))</f>
        <v/>
      </c>
      <c r="L974" s="15"/>
      <c r="M974" s="17"/>
      <c r="N974" s="29"/>
    </row>
    <row r="975" spans="1:14">
      <c r="A975" s="60"/>
      <c r="B975" s="16" t="str">
        <f>IF(A975="", "", IFERROR(VLOOKUP(A975, 'Building List'!A:C,2,FALSE), "Invalid Building Name"))</f>
        <v/>
      </c>
      <c r="C975" s="65" t="str">
        <f>IF(A975="", "", IFERROR(VLOOKUP(A975, 'Building List'!A:C,3,FALSE), "Invalid Building Name"))</f>
        <v/>
      </c>
      <c r="D975" s="17"/>
      <c r="E975" s="17"/>
      <c r="F975" s="16" t="str">
        <f>IF(G975="", "", IFERROR(VLOOKUP(G975,'Location Type Codes'!F:G,2,FALSE), "Invalid Room Type"))</f>
        <v/>
      </c>
      <c r="G975" s="15"/>
      <c r="H975" s="16" t="str">
        <f>IF(I975="", "", IFERROR(VLOOKUP(I975,'Org Hierarchy'!F:G,2,FALSE), "Invalid Department"))</f>
        <v/>
      </c>
      <c r="I975" s="15"/>
      <c r="J975" s="17"/>
      <c r="K975" s="16" t="str">
        <f>IF(L975="", "", IFERROR(VLOOKUP(L975,Functionalization!A:B,2,FALSE), "Invalid Cost Pool"))</f>
        <v/>
      </c>
      <c r="L975" s="15"/>
      <c r="M975" s="17"/>
      <c r="N975" s="29"/>
    </row>
    <row r="976" spans="1:14">
      <c r="A976" s="60"/>
      <c r="B976" s="16" t="str">
        <f>IF(A976="", "", IFERROR(VLOOKUP(A976, 'Building List'!A:C,2,FALSE), "Invalid Building Name"))</f>
        <v/>
      </c>
      <c r="C976" s="65" t="str">
        <f>IF(A976="", "", IFERROR(VLOOKUP(A976, 'Building List'!A:C,3,FALSE), "Invalid Building Name"))</f>
        <v/>
      </c>
      <c r="D976" s="17"/>
      <c r="E976" s="17"/>
      <c r="F976" s="16" t="str">
        <f>IF(G976="", "", IFERROR(VLOOKUP(G976,'Location Type Codes'!F:G,2,FALSE), "Invalid Room Type"))</f>
        <v/>
      </c>
      <c r="G976" s="15"/>
      <c r="H976" s="16" t="str">
        <f>IF(I976="", "", IFERROR(VLOOKUP(I976,'Org Hierarchy'!F:G,2,FALSE), "Invalid Department"))</f>
        <v/>
      </c>
      <c r="I976" s="15"/>
      <c r="J976" s="17"/>
      <c r="K976" s="16" t="str">
        <f>IF(L976="", "", IFERROR(VLOOKUP(L976,Functionalization!A:B,2,FALSE), "Invalid Cost Pool"))</f>
        <v/>
      </c>
      <c r="L976" s="15"/>
      <c r="M976" s="17"/>
      <c r="N976" s="29"/>
    </row>
    <row r="977" spans="1:14">
      <c r="A977" s="60"/>
      <c r="B977" s="16" t="str">
        <f>IF(A977="", "", IFERROR(VLOOKUP(A977, 'Building List'!A:C,2,FALSE), "Invalid Building Name"))</f>
        <v/>
      </c>
      <c r="C977" s="65" t="str">
        <f>IF(A977="", "", IFERROR(VLOOKUP(A977, 'Building List'!A:C,3,FALSE), "Invalid Building Name"))</f>
        <v/>
      </c>
      <c r="D977" s="17"/>
      <c r="E977" s="17"/>
      <c r="F977" s="16" t="str">
        <f>IF(G977="", "", IFERROR(VLOOKUP(G977,'Location Type Codes'!F:G,2,FALSE), "Invalid Room Type"))</f>
        <v/>
      </c>
      <c r="G977" s="15"/>
      <c r="H977" s="16" t="str">
        <f>IF(I977="", "", IFERROR(VLOOKUP(I977,'Org Hierarchy'!F:G,2,FALSE), "Invalid Department"))</f>
        <v/>
      </c>
      <c r="I977" s="15"/>
      <c r="J977" s="17"/>
      <c r="K977" s="16" t="str">
        <f>IF(L977="", "", IFERROR(VLOOKUP(L977,Functionalization!A:B,2,FALSE), "Invalid Cost Pool"))</f>
        <v/>
      </c>
      <c r="L977" s="15"/>
      <c r="M977" s="17"/>
      <c r="N977" s="29"/>
    </row>
    <row r="978" spans="1:14">
      <c r="A978" s="60"/>
      <c r="B978" s="16" t="str">
        <f>IF(A978="", "", IFERROR(VLOOKUP(A978, 'Building List'!A:C,2,FALSE), "Invalid Building Name"))</f>
        <v/>
      </c>
      <c r="C978" s="65" t="str">
        <f>IF(A978="", "", IFERROR(VLOOKUP(A978, 'Building List'!A:C,3,FALSE), "Invalid Building Name"))</f>
        <v/>
      </c>
      <c r="D978" s="17"/>
      <c r="E978" s="17"/>
      <c r="F978" s="16" t="str">
        <f>IF(G978="", "", IFERROR(VLOOKUP(G978,'Location Type Codes'!F:G,2,FALSE), "Invalid Room Type"))</f>
        <v/>
      </c>
      <c r="G978" s="15"/>
      <c r="H978" s="16" t="str">
        <f>IF(I978="", "", IFERROR(VLOOKUP(I978,'Org Hierarchy'!F:G,2,FALSE), "Invalid Department"))</f>
        <v/>
      </c>
      <c r="I978" s="15"/>
      <c r="J978" s="17"/>
      <c r="K978" s="16" t="str">
        <f>IF(L978="", "", IFERROR(VLOOKUP(L978,Functionalization!A:B,2,FALSE), "Invalid Cost Pool"))</f>
        <v/>
      </c>
      <c r="L978" s="15"/>
      <c r="M978" s="17"/>
      <c r="N978" s="29"/>
    </row>
    <row r="979" spans="1:14">
      <c r="A979" s="60"/>
      <c r="B979" s="16" t="str">
        <f>IF(A979="", "", IFERROR(VLOOKUP(A979, 'Building List'!A:C,2,FALSE), "Invalid Building Name"))</f>
        <v/>
      </c>
      <c r="C979" s="65" t="str">
        <f>IF(A979="", "", IFERROR(VLOOKUP(A979, 'Building List'!A:C,3,FALSE), "Invalid Building Name"))</f>
        <v/>
      </c>
      <c r="D979" s="17"/>
      <c r="E979" s="17"/>
      <c r="F979" s="16" t="str">
        <f>IF(G979="", "", IFERROR(VLOOKUP(G979,'Location Type Codes'!F:G,2,FALSE), "Invalid Room Type"))</f>
        <v/>
      </c>
      <c r="G979" s="15"/>
      <c r="H979" s="16" t="str">
        <f>IF(I979="", "", IFERROR(VLOOKUP(I979,'Org Hierarchy'!F:G,2,FALSE), "Invalid Department"))</f>
        <v/>
      </c>
      <c r="I979" s="15"/>
      <c r="J979" s="17"/>
      <c r="K979" s="16" t="str">
        <f>IF(L979="", "", IFERROR(VLOOKUP(L979,Functionalization!A:B,2,FALSE), "Invalid Cost Pool"))</f>
        <v/>
      </c>
      <c r="L979" s="15"/>
      <c r="M979" s="17"/>
      <c r="N979" s="29"/>
    </row>
    <row r="980" spans="1:14">
      <c r="A980" s="60"/>
      <c r="B980" s="16" t="str">
        <f>IF(A980="", "", IFERROR(VLOOKUP(A980, 'Building List'!A:C,2,FALSE), "Invalid Building Name"))</f>
        <v/>
      </c>
      <c r="C980" s="65" t="str">
        <f>IF(A980="", "", IFERROR(VLOOKUP(A980, 'Building List'!A:C,3,FALSE), "Invalid Building Name"))</f>
        <v/>
      </c>
      <c r="D980" s="17"/>
      <c r="E980" s="17"/>
      <c r="F980" s="16" t="str">
        <f>IF(G980="", "", IFERROR(VLOOKUP(G980,'Location Type Codes'!F:G,2,FALSE), "Invalid Room Type"))</f>
        <v/>
      </c>
      <c r="G980" s="15"/>
      <c r="H980" s="16" t="str">
        <f>IF(I980="", "", IFERROR(VLOOKUP(I980,'Org Hierarchy'!F:G,2,FALSE), "Invalid Department"))</f>
        <v/>
      </c>
      <c r="I980" s="15"/>
      <c r="J980" s="17"/>
      <c r="K980" s="16" t="str">
        <f>IF(L980="", "", IFERROR(VLOOKUP(L980,Functionalization!A:B,2,FALSE), "Invalid Cost Pool"))</f>
        <v/>
      </c>
      <c r="L980" s="15"/>
      <c r="M980" s="17"/>
      <c r="N980" s="29"/>
    </row>
    <row r="981" spans="1:14">
      <c r="A981" s="60"/>
      <c r="B981" s="16" t="str">
        <f>IF(A981="", "", IFERROR(VLOOKUP(A981, 'Building List'!A:C,2,FALSE), "Invalid Building Name"))</f>
        <v/>
      </c>
      <c r="C981" s="65" t="str">
        <f>IF(A981="", "", IFERROR(VLOOKUP(A981, 'Building List'!A:C,3,FALSE), "Invalid Building Name"))</f>
        <v/>
      </c>
      <c r="D981" s="17"/>
      <c r="E981" s="17"/>
      <c r="F981" s="16" t="str">
        <f>IF(G981="", "", IFERROR(VLOOKUP(G981,'Location Type Codes'!F:G,2,FALSE), "Invalid Room Type"))</f>
        <v/>
      </c>
      <c r="G981" s="15"/>
      <c r="H981" s="16" t="str">
        <f>IF(I981="", "", IFERROR(VLOOKUP(I981,'Org Hierarchy'!F:G,2,FALSE), "Invalid Department"))</f>
        <v/>
      </c>
      <c r="I981" s="15"/>
      <c r="J981" s="17"/>
      <c r="K981" s="16" t="str">
        <f>IF(L981="", "", IFERROR(VLOOKUP(L981,Functionalization!A:B,2,FALSE), "Invalid Cost Pool"))</f>
        <v/>
      </c>
      <c r="L981" s="15"/>
      <c r="M981" s="17"/>
      <c r="N981" s="29"/>
    </row>
    <row r="982" spans="1:14">
      <c r="A982" s="60"/>
      <c r="B982" s="16" t="str">
        <f>IF(A982="", "", IFERROR(VLOOKUP(A982, 'Building List'!A:C,2,FALSE), "Invalid Building Name"))</f>
        <v/>
      </c>
      <c r="C982" s="65" t="str">
        <f>IF(A982="", "", IFERROR(VLOOKUP(A982, 'Building List'!A:C,3,FALSE), "Invalid Building Name"))</f>
        <v/>
      </c>
      <c r="D982" s="17"/>
      <c r="E982" s="17"/>
      <c r="F982" s="16" t="str">
        <f>IF(G982="", "", IFERROR(VLOOKUP(G982,'Location Type Codes'!F:G,2,FALSE), "Invalid Room Type"))</f>
        <v/>
      </c>
      <c r="G982" s="15"/>
      <c r="H982" s="16" t="str">
        <f>IF(I982="", "", IFERROR(VLOOKUP(I982,'Org Hierarchy'!F:G,2,FALSE), "Invalid Department"))</f>
        <v/>
      </c>
      <c r="I982" s="15"/>
      <c r="J982" s="17"/>
      <c r="K982" s="16" t="str">
        <f>IF(L982="", "", IFERROR(VLOOKUP(L982,Functionalization!A:B,2,FALSE), "Invalid Cost Pool"))</f>
        <v/>
      </c>
      <c r="L982" s="15"/>
      <c r="M982" s="17"/>
      <c r="N982" s="29"/>
    </row>
    <row r="983" spans="1:14">
      <c r="A983" s="60"/>
      <c r="B983" s="16" t="str">
        <f>IF(A983="", "", IFERROR(VLOOKUP(A983, 'Building List'!A:C,2,FALSE), "Invalid Building Name"))</f>
        <v/>
      </c>
      <c r="C983" s="65" t="str">
        <f>IF(A983="", "", IFERROR(VLOOKUP(A983, 'Building List'!A:C,3,FALSE), "Invalid Building Name"))</f>
        <v/>
      </c>
      <c r="D983" s="17"/>
      <c r="E983" s="17"/>
      <c r="F983" s="16" t="str">
        <f>IF(G983="", "", IFERROR(VLOOKUP(G983,'Location Type Codes'!F:G,2,FALSE), "Invalid Room Type"))</f>
        <v/>
      </c>
      <c r="G983" s="15"/>
      <c r="H983" s="16" t="str">
        <f>IF(I983="", "", IFERROR(VLOOKUP(I983,'Org Hierarchy'!F:G,2,FALSE), "Invalid Department"))</f>
        <v/>
      </c>
      <c r="I983" s="15"/>
      <c r="J983" s="17"/>
      <c r="K983" s="16" t="str">
        <f>IF(L983="", "", IFERROR(VLOOKUP(L983,Functionalization!A:B,2,FALSE), "Invalid Cost Pool"))</f>
        <v/>
      </c>
      <c r="L983" s="15"/>
      <c r="M983" s="17"/>
      <c r="N983" s="29"/>
    </row>
    <row r="984" spans="1:14">
      <c r="A984" s="60"/>
      <c r="B984" s="16" t="str">
        <f>IF(A984="", "", IFERROR(VLOOKUP(A984, 'Building List'!A:C,2,FALSE), "Invalid Building Name"))</f>
        <v/>
      </c>
      <c r="C984" s="65" t="str">
        <f>IF(A984="", "", IFERROR(VLOOKUP(A984, 'Building List'!A:C,3,FALSE), "Invalid Building Name"))</f>
        <v/>
      </c>
      <c r="D984" s="17"/>
      <c r="E984" s="17"/>
      <c r="F984" s="16" t="str">
        <f>IF(G984="", "", IFERROR(VLOOKUP(G984,'Location Type Codes'!F:G,2,FALSE), "Invalid Room Type"))</f>
        <v/>
      </c>
      <c r="G984" s="15"/>
      <c r="H984" s="16" t="str">
        <f>IF(I984="", "", IFERROR(VLOOKUP(I984,'Org Hierarchy'!F:G,2,FALSE), "Invalid Department"))</f>
        <v/>
      </c>
      <c r="I984" s="15"/>
      <c r="J984" s="17"/>
      <c r="K984" s="16" t="str">
        <f>IF(L984="", "", IFERROR(VLOOKUP(L984,Functionalization!A:B,2,FALSE), "Invalid Cost Pool"))</f>
        <v/>
      </c>
      <c r="L984" s="15"/>
      <c r="M984" s="17"/>
      <c r="N984" s="29"/>
    </row>
    <row r="985" spans="1:14">
      <c r="A985" s="60"/>
      <c r="B985" s="16" t="str">
        <f>IF(A985="", "", IFERROR(VLOOKUP(A985, 'Building List'!A:C,2,FALSE), "Invalid Building Name"))</f>
        <v/>
      </c>
      <c r="C985" s="65" t="str">
        <f>IF(A985="", "", IFERROR(VLOOKUP(A985, 'Building List'!A:C,3,FALSE), "Invalid Building Name"))</f>
        <v/>
      </c>
      <c r="D985" s="17"/>
      <c r="E985" s="17"/>
      <c r="F985" s="16" t="str">
        <f>IF(G985="", "", IFERROR(VLOOKUP(G985,'Location Type Codes'!F:G,2,FALSE), "Invalid Room Type"))</f>
        <v/>
      </c>
      <c r="G985" s="15"/>
      <c r="H985" s="16" t="str">
        <f>IF(I985="", "", IFERROR(VLOOKUP(I985,'Org Hierarchy'!F:G,2,FALSE), "Invalid Department"))</f>
        <v/>
      </c>
      <c r="I985" s="15"/>
      <c r="J985" s="17"/>
      <c r="K985" s="16" t="str">
        <f>IF(L985="", "", IFERROR(VLOOKUP(L985,Functionalization!A:B,2,FALSE), "Invalid Cost Pool"))</f>
        <v/>
      </c>
      <c r="L985" s="15"/>
      <c r="M985" s="17"/>
      <c r="N985" s="29"/>
    </row>
    <row r="986" spans="1:14">
      <c r="A986" s="60"/>
      <c r="B986" s="16" t="str">
        <f>IF(A986="", "", IFERROR(VLOOKUP(A986, 'Building List'!A:C,2,FALSE), "Invalid Building Name"))</f>
        <v/>
      </c>
      <c r="C986" s="65" t="str">
        <f>IF(A986="", "", IFERROR(VLOOKUP(A986, 'Building List'!A:C,3,FALSE), "Invalid Building Name"))</f>
        <v/>
      </c>
      <c r="D986" s="17"/>
      <c r="E986" s="17"/>
      <c r="F986" s="16" t="str">
        <f>IF(G986="", "", IFERROR(VLOOKUP(G986,'Location Type Codes'!F:G,2,FALSE), "Invalid Room Type"))</f>
        <v/>
      </c>
      <c r="G986" s="15"/>
      <c r="H986" s="16" t="str">
        <f>IF(I986="", "", IFERROR(VLOOKUP(I986,'Org Hierarchy'!F:G,2,FALSE), "Invalid Department"))</f>
        <v/>
      </c>
      <c r="I986" s="15"/>
      <c r="J986" s="17"/>
      <c r="K986" s="16" t="str">
        <f>IF(L986="", "", IFERROR(VLOOKUP(L986,Functionalization!A:B,2,FALSE), "Invalid Cost Pool"))</f>
        <v/>
      </c>
      <c r="L986" s="15"/>
      <c r="M986" s="17"/>
      <c r="N986" s="29"/>
    </row>
    <row r="987" spans="1:14">
      <c r="A987" s="60"/>
      <c r="B987" s="16" t="str">
        <f>IF(A987="", "", IFERROR(VLOOKUP(A987, 'Building List'!A:C,2,FALSE), "Invalid Building Name"))</f>
        <v/>
      </c>
      <c r="C987" s="65" t="str">
        <f>IF(A987="", "", IFERROR(VLOOKUP(A987, 'Building List'!A:C,3,FALSE), "Invalid Building Name"))</f>
        <v/>
      </c>
      <c r="D987" s="17"/>
      <c r="E987" s="17"/>
      <c r="F987" s="16" t="str">
        <f>IF(G987="", "", IFERROR(VLOOKUP(G987,'Location Type Codes'!F:G,2,FALSE), "Invalid Room Type"))</f>
        <v/>
      </c>
      <c r="G987" s="15"/>
      <c r="H987" s="16" t="str">
        <f>IF(I987="", "", IFERROR(VLOOKUP(I987,'Org Hierarchy'!F:G,2,FALSE), "Invalid Department"))</f>
        <v/>
      </c>
      <c r="I987" s="15"/>
      <c r="J987" s="17"/>
      <c r="K987" s="16" t="str">
        <f>IF(L987="", "", IFERROR(VLOOKUP(L987,Functionalization!A:B,2,FALSE), "Invalid Cost Pool"))</f>
        <v/>
      </c>
      <c r="L987" s="15"/>
      <c r="M987" s="17"/>
      <c r="N987" s="29"/>
    </row>
    <row r="988" spans="1:14">
      <c r="A988" s="60"/>
      <c r="B988" s="16" t="str">
        <f>IF(A988="", "", IFERROR(VLOOKUP(A988, 'Building List'!A:C,2,FALSE), "Invalid Building Name"))</f>
        <v/>
      </c>
      <c r="C988" s="65" t="str">
        <f>IF(A988="", "", IFERROR(VLOOKUP(A988, 'Building List'!A:C,3,FALSE), "Invalid Building Name"))</f>
        <v/>
      </c>
      <c r="D988" s="17"/>
      <c r="E988" s="17"/>
      <c r="F988" s="16" t="str">
        <f>IF(G988="", "", IFERROR(VLOOKUP(G988,'Location Type Codes'!F:G,2,FALSE), "Invalid Room Type"))</f>
        <v/>
      </c>
      <c r="G988" s="15"/>
      <c r="H988" s="16" t="str">
        <f>IF(I988="", "", IFERROR(VLOOKUP(I988,'Org Hierarchy'!F:G,2,FALSE), "Invalid Department"))</f>
        <v/>
      </c>
      <c r="I988" s="15"/>
      <c r="J988" s="17"/>
      <c r="K988" s="16" t="str">
        <f>IF(L988="", "", IFERROR(VLOOKUP(L988,Functionalization!A:B,2,FALSE), "Invalid Cost Pool"))</f>
        <v/>
      </c>
      <c r="L988" s="15"/>
      <c r="M988" s="17"/>
      <c r="N988" s="29"/>
    </row>
    <row r="989" spans="1:14">
      <c r="A989" s="60"/>
      <c r="B989" s="16" t="str">
        <f>IF(A989="", "", IFERROR(VLOOKUP(A989, 'Building List'!A:C,2,FALSE), "Invalid Building Name"))</f>
        <v/>
      </c>
      <c r="C989" s="65" t="str">
        <f>IF(A989="", "", IFERROR(VLOOKUP(A989, 'Building List'!A:C,3,FALSE), "Invalid Building Name"))</f>
        <v/>
      </c>
      <c r="D989" s="17"/>
      <c r="E989" s="17"/>
      <c r="F989" s="16" t="str">
        <f>IF(G989="", "", IFERROR(VLOOKUP(G989,'Location Type Codes'!F:G,2,FALSE), "Invalid Room Type"))</f>
        <v/>
      </c>
      <c r="G989" s="15"/>
      <c r="H989" s="16" t="str">
        <f>IF(I989="", "", IFERROR(VLOOKUP(I989,'Org Hierarchy'!F:G,2,FALSE), "Invalid Department"))</f>
        <v/>
      </c>
      <c r="I989" s="15"/>
      <c r="J989" s="17"/>
      <c r="K989" s="16" t="str">
        <f>IF(L989="", "", IFERROR(VLOOKUP(L989,Functionalization!A:B,2,FALSE), "Invalid Cost Pool"))</f>
        <v/>
      </c>
      <c r="L989" s="15"/>
      <c r="M989" s="17"/>
      <c r="N989" s="29"/>
    </row>
    <row r="990" spans="1:14">
      <c r="A990" s="60"/>
      <c r="B990" s="16" t="str">
        <f>IF(A990="", "", IFERROR(VLOOKUP(A990, 'Building List'!A:C,2,FALSE), "Invalid Building Name"))</f>
        <v/>
      </c>
      <c r="C990" s="65" t="str">
        <f>IF(A990="", "", IFERROR(VLOOKUP(A990, 'Building List'!A:C,3,FALSE), "Invalid Building Name"))</f>
        <v/>
      </c>
      <c r="D990" s="17"/>
      <c r="E990" s="17"/>
      <c r="F990" s="16" t="str">
        <f>IF(G990="", "", IFERROR(VLOOKUP(G990,'Location Type Codes'!F:G,2,FALSE), "Invalid Room Type"))</f>
        <v/>
      </c>
      <c r="G990" s="15"/>
      <c r="H990" s="16" t="str">
        <f>IF(I990="", "", IFERROR(VLOOKUP(I990,'Org Hierarchy'!F:G,2,FALSE), "Invalid Department"))</f>
        <v/>
      </c>
      <c r="I990" s="15"/>
      <c r="J990" s="17"/>
      <c r="K990" s="16" t="str">
        <f>IF(L990="", "", IFERROR(VLOOKUP(L990,Functionalization!A:B,2,FALSE), "Invalid Cost Pool"))</f>
        <v/>
      </c>
      <c r="L990" s="15"/>
      <c r="M990" s="17"/>
      <c r="N990" s="29"/>
    </row>
    <row r="991" spans="1:14">
      <c r="A991" s="60"/>
      <c r="B991" s="16" t="str">
        <f>IF(A991="", "", IFERROR(VLOOKUP(A991, 'Building List'!A:C,2,FALSE), "Invalid Building Name"))</f>
        <v/>
      </c>
      <c r="C991" s="65" t="str">
        <f>IF(A991="", "", IFERROR(VLOOKUP(A991, 'Building List'!A:C,3,FALSE), "Invalid Building Name"))</f>
        <v/>
      </c>
      <c r="D991" s="17"/>
      <c r="E991" s="17"/>
      <c r="F991" s="16" t="str">
        <f>IF(G991="", "", IFERROR(VLOOKUP(G991,'Location Type Codes'!F:G,2,FALSE), "Invalid Room Type"))</f>
        <v/>
      </c>
      <c r="G991" s="15"/>
      <c r="H991" s="16" t="str">
        <f>IF(I991="", "", IFERROR(VLOOKUP(I991,'Org Hierarchy'!F:G,2,FALSE), "Invalid Department"))</f>
        <v/>
      </c>
      <c r="I991" s="15"/>
      <c r="J991" s="17"/>
      <c r="K991" s="16" t="str">
        <f>IF(L991="", "", IFERROR(VLOOKUP(L991,Functionalization!A:B,2,FALSE), "Invalid Cost Pool"))</f>
        <v/>
      </c>
      <c r="L991" s="15"/>
      <c r="M991" s="17"/>
      <c r="N991" s="29"/>
    </row>
    <row r="992" spans="1:14">
      <c r="A992" s="60"/>
      <c r="B992" s="16" t="str">
        <f>IF(A992="", "", IFERROR(VLOOKUP(A992, 'Building List'!A:C,2,FALSE), "Invalid Building Name"))</f>
        <v/>
      </c>
      <c r="C992" s="65" t="str">
        <f>IF(A992="", "", IFERROR(VLOOKUP(A992, 'Building List'!A:C,3,FALSE), "Invalid Building Name"))</f>
        <v/>
      </c>
      <c r="D992" s="17"/>
      <c r="E992" s="17"/>
      <c r="F992" s="16" t="str">
        <f>IF(G992="", "", IFERROR(VLOOKUP(G992,'Location Type Codes'!F:G,2,FALSE), "Invalid Room Type"))</f>
        <v/>
      </c>
      <c r="G992" s="15"/>
      <c r="H992" s="16" t="str">
        <f>IF(I992="", "", IFERROR(VLOOKUP(I992,'Org Hierarchy'!F:G,2,FALSE), "Invalid Department"))</f>
        <v/>
      </c>
      <c r="I992" s="15"/>
      <c r="J992" s="17"/>
      <c r="K992" s="16" t="str">
        <f>IF(L992="", "", IFERROR(VLOOKUP(L992,Functionalization!A:B,2,FALSE), "Invalid Cost Pool"))</f>
        <v/>
      </c>
      <c r="L992" s="15"/>
      <c r="M992" s="17"/>
      <c r="N992" s="29"/>
    </row>
    <row r="993" spans="1:14">
      <c r="A993" s="60"/>
      <c r="B993" s="16" t="str">
        <f>IF(A993="", "", IFERROR(VLOOKUP(A993, 'Building List'!A:C,2,FALSE), "Invalid Building Name"))</f>
        <v/>
      </c>
      <c r="C993" s="65" t="str">
        <f>IF(A993="", "", IFERROR(VLOOKUP(A993, 'Building List'!A:C,3,FALSE), "Invalid Building Name"))</f>
        <v/>
      </c>
      <c r="D993" s="17"/>
      <c r="E993" s="17"/>
      <c r="F993" s="16" t="str">
        <f>IF(G993="", "", IFERROR(VLOOKUP(G993,'Location Type Codes'!F:G,2,FALSE), "Invalid Room Type"))</f>
        <v/>
      </c>
      <c r="G993" s="15"/>
      <c r="H993" s="16" t="str">
        <f>IF(I993="", "", IFERROR(VLOOKUP(I993,'Org Hierarchy'!F:G,2,FALSE), "Invalid Department"))</f>
        <v/>
      </c>
      <c r="I993" s="15"/>
      <c r="J993" s="17"/>
      <c r="K993" s="16" t="str">
        <f>IF(L993="", "", IFERROR(VLOOKUP(L993,Functionalization!A:B,2,FALSE), "Invalid Cost Pool"))</f>
        <v/>
      </c>
      <c r="L993" s="15"/>
      <c r="M993" s="17"/>
      <c r="N993" s="29"/>
    </row>
    <row r="994" spans="1:14">
      <c r="A994" s="60"/>
      <c r="B994" s="16" t="str">
        <f>IF(A994="", "", IFERROR(VLOOKUP(A994, 'Building List'!A:C,2,FALSE), "Invalid Building Name"))</f>
        <v/>
      </c>
      <c r="C994" s="65" t="str">
        <f>IF(A994="", "", IFERROR(VLOOKUP(A994, 'Building List'!A:C,3,FALSE), "Invalid Building Name"))</f>
        <v/>
      </c>
      <c r="D994" s="17"/>
      <c r="E994" s="17"/>
      <c r="F994" s="16" t="str">
        <f>IF(G994="", "", IFERROR(VLOOKUP(G994,'Location Type Codes'!F:G,2,FALSE), "Invalid Room Type"))</f>
        <v/>
      </c>
      <c r="G994" s="15"/>
      <c r="H994" s="16" t="str">
        <f>IF(I994="", "", IFERROR(VLOOKUP(I994,'Org Hierarchy'!F:G,2,FALSE), "Invalid Department"))</f>
        <v/>
      </c>
      <c r="I994" s="15"/>
      <c r="J994" s="17"/>
      <c r="K994" s="16" t="str">
        <f>IF(L994="", "", IFERROR(VLOOKUP(L994,Functionalization!A:B,2,FALSE), "Invalid Cost Pool"))</f>
        <v/>
      </c>
      <c r="L994" s="15"/>
      <c r="M994" s="17"/>
      <c r="N994" s="29"/>
    </row>
    <row r="995" spans="1:14">
      <c r="A995" s="60"/>
      <c r="B995" s="16" t="str">
        <f>IF(A995="", "", IFERROR(VLOOKUP(A995, 'Building List'!A:C,2,FALSE), "Invalid Building Name"))</f>
        <v/>
      </c>
      <c r="C995" s="65" t="str">
        <f>IF(A995="", "", IFERROR(VLOOKUP(A995, 'Building List'!A:C,3,FALSE), "Invalid Building Name"))</f>
        <v/>
      </c>
      <c r="D995" s="17"/>
      <c r="E995" s="17"/>
      <c r="F995" s="16" t="str">
        <f>IF(G995="", "", IFERROR(VLOOKUP(G995,'Location Type Codes'!F:G,2,FALSE), "Invalid Room Type"))</f>
        <v/>
      </c>
      <c r="G995" s="15"/>
      <c r="H995" s="16" t="str">
        <f>IF(I995="", "", IFERROR(VLOOKUP(I995,'Org Hierarchy'!F:G,2,FALSE), "Invalid Department"))</f>
        <v/>
      </c>
      <c r="I995" s="15"/>
      <c r="J995" s="17"/>
      <c r="K995" s="16" t="str">
        <f>IF(L995="", "", IFERROR(VLOOKUP(L995,Functionalization!A:B,2,FALSE), "Invalid Cost Pool"))</f>
        <v/>
      </c>
      <c r="L995" s="15"/>
      <c r="M995" s="17"/>
      <c r="N995" s="29"/>
    </row>
    <row r="996" spans="1:14">
      <c r="A996" s="60"/>
      <c r="B996" s="16" t="str">
        <f>IF(A996="", "", IFERROR(VLOOKUP(A996, 'Building List'!A:C,2,FALSE), "Invalid Building Name"))</f>
        <v/>
      </c>
      <c r="C996" s="65" t="str">
        <f>IF(A996="", "", IFERROR(VLOOKUP(A996, 'Building List'!A:C,3,FALSE), "Invalid Building Name"))</f>
        <v/>
      </c>
      <c r="D996" s="17"/>
      <c r="E996" s="17"/>
      <c r="F996" s="16" t="str">
        <f>IF(G996="", "", IFERROR(VLOOKUP(G996,'Location Type Codes'!F:G,2,FALSE), "Invalid Room Type"))</f>
        <v/>
      </c>
      <c r="G996" s="15"/>
      <c r="H996" s="16" t="str">
        <f>IF(I996="", "", IFERROR(VLOOKUP(I996,'Org Hierarchy'!F:G,2,FALSE), "Invalid Department"))</f>
        <v/>
      </c>
      <c r="I996" s="15"/>
      <c r="J996" s="17"/>
      <c r="K996" s="16" t="str">
        <f>IF(L996="", "", IFERROR(VLOOKUP(L996,Functionalization!A:B,2,FALSE), "Invalid Cost Pool"))</f>
        <v/>
      </c>
      <c r="L996" s="15"/>
      <c r="M996" s="17"/>
      <c r="N996" s="29"/>
    </row>
    <row r="997" spans="1:14">
      <c r="A997" s="60"/>
      <c r="B997" s="16" t="str">
        <f>IF(A997="", "", IFERROR(VLOOKUP(A997, 'Building List'!A:C,2,FALSE), "Invalid Building Name"))</f>
        <v/>
      </c>
      <c r="C997" s="65" t="str">
        <f>IF(A997="", "", IFERROR(VLOOKUP(A997, 'Building List'!A:C,3,FALSE), "Invalid Building Name"))</f>
        <v/>
      </c>
      <c r="D997" s="17"/>
      <c r="E997" s="17"/>
      <c r="F997" s="16" t="str">
        <f>IF(G997="", "", IFERROR(VLOOKUP(G997,'Location Type Codes'!F:G,2,FALSE), "Invalid Room Type"))</f>
        <v/>
      </c>
      <c r="G997" s="15"/>
      <c r="H997" s="16" t="str">
        <f>IF(I997="", "", IFERROR(VLOOKUP(I997,'Org Hierarchy'!F:G,2,FALSE), "Invalid Department"))</f>
        <v/>
      </c>
      <c r="I997" s="15"/>
      <c r="J997" s="17"/>
      <c r="K997" s="16" t="str">
        <f>IF(L997="", "", IFERROR(VLOOKUP(L997,Functionalization!A:B,2,FALSE), "Invalid Cost Pool"))</f>
        <v/>
      </c>
      <c r="L997" s="15"/>
      <c r="M997" s="17"/>
      <c r="N997" s="29"/>
    </row>
    <row r="998" spans="1:14">
      <c r="A998" s="60"/>
      <c r="B998" s="16" t="str">
        <f>IF(A998="", "", IFERROR(VLOOKUP(A998, 'Building List'!A:C,2,FALSE), "Invalid Building Name"))</f>
        <v/>
      </c>
      <c r="C998" s="65" t="str">
        <f>IF(A998="", "", IFERROR(VLOOKUP(A998, 'Building List'!A:C,3,FALSE), "Invalid Building Name"))</f>
        <v/>
      </c>
      <c r="D998" s="17"/>
      <c r="E998" s="17"/>
      <c r="F998" s="16" t="str">
        <f>IF(G998="", "", IFERROR(VLOOKUP(G998,'Location Type Codes'!F:G,2,FALSE), "Invalid Room Type"))</f>
        <v/>
      </c>
      <c r="G998" s="15"/>
      <c r="H998" s="16" t="str">
        <f>IF(I998="", "", IFERROR(VLOOKUP(I998,'Org Hierarchy'!F:G,2,FALSE), "Invalid Department"))</f>
        <v/>
      </c>
      <c r="I998" s="15"/>
      <c r="J998" s="17"/>
      <c r="K998" s="16" t="str">
        <f>IF(L998="", "", IFERROR(VLOOKUP(L998,Functionalization!A:B,2,FALSE), "Invalid Cost Pool"))</f>
        <v/>
      </c>
      <c r="L998" s="15"/>
      <c r="M998" s="17"/>
      <c r="N998" s="29"/>
    </row>
    <row r="999" spans="1:14">
      <c r="A999" s="60"/>
      <c r="B999" s="16" t="str">
        <f>IF(A999="", "", IFERROR(VLOOKUP(A999, 'Building List'!A:C,2,FALSE), "Invalid Building Name"))</f>
        <v/>
      </c>
      <c r="C999" s="65" t="str">
        <f>IF(A999="", "", IFERROR(VLOOKUP(A999, 'Building List'!A:C,3,FALSE), "Invalid Building Name"))</f>
        <v/>
      </c>
      <c r="D999" s="17"/>
      <c r="E999" s="17"/>
      <c r="F999" s="16" t="str">
        <f>IF(G999="", "", IFERROR(VLOOKUP(G999,'Location Type Codes'!F:G,2,FALSE), "Invalid Room Type"))</f>
        <v/>
      </c>
      <c r="G999" s="15"/>
      <c r="H999" s="16" t="str">
        <f>IF(I999="", "", IFERROR(VLOOKUP(I999,'Org Hierarchy'!F:G,2,FALSE), "Invalid Department"))</f>
        <v/>
      </c>
      <c r="I999" s="15"/>
      <c r="J999" s="17"/>
      <c r="K999" s="16" t="str">
        <f>IF(L999="", "", IFERROR(VLOOKUP(L999,Functionalization!A:B,2,FALSE), "Invalid Cost Pool"))</f>
        <v/>
      </c>
      <c r="L999" s="15"/>
      <c r="M999" s="17"/>
      <c r="N999" s="29"/>
    </row>
    <row r="1000" spans="1:14" ht="15.75" thickBot="1">
      <c r="A1000" s="61"/>
      <c r="B1000" s="18" t="str">
        <f>IF(A1000="", "", IFERROR(VLOOKUP(A1000, 'Building List'!A:C,2,FALSE), "Invalid Building Name"))</f>
        <v/>
      </c>
      <c r="C1000" s="66" t="str">
        <f>IF(A1000="", "", IFERROR(VLOOKUP(A1000, 'Building List'!A:C,3,FALSE), "Invalid Building Name"))</f>
        <v/>
      </c>
      <c r="D1000" s="19"/>
      <c r="E1000" s="19"/>
      <c r="F1000" s="18" t="str">
        <f>IF(G1000="", "", IFERROR(VLOOKUP(G1000,'Location Type Codes'!F:G,2,FALSE), "Invalid Room Type"))</f>
        <v/>
      </c>
      <c r="G1000" s="20"/>
      <c r="H1000" s="18" t="str">
        <f>IF(I1000="", "", IFERROR(VLOOKUP(I1000,'Org Hierarchy'!F:G,2,FALSE), "Invalid Department"))</f>
        <v/>
      </c>
      <c r="I1000" s="20"/>
      <c r="J1000" s="19"/>
      <c r="K1000" s="18" t="str">
        <f>IF(L1000="", "", IFERROR(VLOOKUP(L1000,Functionalization!A:B,2,FALSE), "Invalid Cost Pool"))</f>
        <v/>
      </c>
      <c r="L1000" s="20"/>
      <c r="M1000" s="19"/>
      <c r="N1000" s="30"/>
    </row>
  </sheetData>
  <dataConsolidate/>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promptTitle="Building Code" prompt="Type in or select the building code from the drop down list" xr:uid="{00000000-0002-0000-0000-000000000000}">
          <x14:formula1>
            <xm:f>'Building List'!$A$2:$A$402</xm:f>
          </x14:formula1>
          <xm:sqref>A2:A1000</xm:sqref>
        </x14:dataValidation>
        <x14:dataValidation type="list" allowBlank="1" showInputMessage="1" promptTitle="Floor ID" prompt="Enter the floor for the room or select from the drop down list." xr:uid="{00000000-0002-0000-0000-000001000000}">
          <x14:formula1>
            <xm:f>'Floor List'!$A$2:$A$28</xm:f>
          </x14:formula1>
          <xm:sqref>D2:D1000</xm:sqref>
        </x14:dataValidation>
        <x14:dataValidation type="list" allowBlank="1" showInputMessage="1" promptTitle="Functionalization Description" prompt="Select the appropriate functionalization from the drop down list for the use of this room or type it in.  Refer to the 'Functionalization' tab for detailed information on each of these." xr:uid="{00000000-0002-0000-0000-000002000000}">
          <x14:formula1>
            <xm:f>Functionalization!$A$2:$A$19</xm:f>
          </x14:formula1>
          <xm:sqref>L2:L1000</xm:sqref>
        </x14:dataValidation>
        <x14:dataValidation type="list" allowBlank="1" showInputMessage="1" promptTitle="Location Type Description" prompt="Select or enter the location type from the drop down list according to what type of space this room is." xr:uid="{00000000-0002-0000-0000-000003000000}">
          <x14:formula1>
            <xm:f>'Location Type Codes'!$F$2:$F$202</xm:f>
          </x14:formula1>
          <xm:sqref>G2:G1000</xm:sqref>
        </x14:dataValidation>
        <x14:dataValidation type="list" allowBlank="1" showInputMessage="1" promptTitle="Organization Name" prompt="Select the name of the organization from the drop down list that is occupying/using this space.  You can type in the organization as well." xr:uid="{00000000-0002-0000-0000-000004000000}">
          <x14:formula1>
            <xm:f>'Org Hierarchy'!$F$2:$F$371</xm:f>
          </x14:formula1>
          <xm:sqref>I2:I1000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5FE39-F67F-48F0-9700-97CDE6FA7383}">
  <dimension ref="A1:O1001"/>
  <sheetViews>
    <sheetView showGridLines="0" workbookViewId="0">
      <pane ySplit="2" topLeftCell="A3" activePane="bottomLeft" state="frozen"/>
      <selection pane="bottomLeft" activeCell="F3" sqref="F3"/>
    </sheetView>
  </sheetViews>
  <sheetFormatPr defaultColWidth="8.85546875" defaultRowHeight="15"/>
  <cols>
    <col min="1" max="1" width="9.42578125" style="3" customWidth="1"/>
    <col min="2" max="2" width="8.5703125" style="1" customWidth="1"/>
    <col min="3" max="3" width="15.7109375" style="31" customWidth="1"/>
    <col min="4" max="4" width="7.42578125" style="1" customWidth="1"/>
    <col min="5" max="5" width="10.140625" style="1" customWidth="1"/>
    <col min="6" max="6" width="11.42578125" style="1" customWidth="1"/>
    <col min="7" max="7" width="20.7109375" style="14" customWidth="1"/>
    <col min="8" max="8" width="12.42578125" style="1" customWidth="1"/>
    <col min="9" max="9" width="20.7109375" style="14" customWidth="1"/>
    <col min="10" max="10" width="8" style="1" customWidth="1"/>
    <col min="11" max="11" width="9.42578125" style="1" customWidth="1"/>
    <col min="12" max="12" width="20.7109375" style="14" customWidth="1"/>
    <col min="13" max="13" width="13.28515625" style="1" customWidth="1"/>
    <col min="14" max="14" width="20.7109375" style="14" customWidth="1"/>
    <col min="15" max="15" width="40.85546875" style="31" customWidth="1"/>
  </cols>
  <sheetData>
    <row r="1" spans="1:15" s="14" customFormat="1" ht="15.75" thickBot="1">
      <c r="A1" s="105" t="s">
        <v>2840</v>
      </c>
      <c r="B1" s="105"/>
      <c r="C1" s="105"/>
      <c r="D1" s="105"/>
      <c r="E1" s="105"/>
      <c r="F1" s="105"/>
      <c r="G1" s="105"/>
      <c r="H1" s="105"/>
      <c r="I1" s="105"/>
      <c r="J1" s="105"/>
      <c r="K1" s="105"/>
      <c r="L1" s="105"/>
      <c r="M1" s="105"/>
      <c r="N1" s="105"/>
      <c r="O1" s="31"/>
    </row>
    <row r="2" spans="1:15" s="2" customFormat="1" ht="45" customHeight="1" thickBot="1">
      <c r="A2" s="58" t="s">
        <v>1</v>
      </c>
      <c r="B2" s="27" t="s">
        <v>2358</v>
      </c>
      <c r="C2" s="62" t="s">
        <v>2359</v>
      </c>
      <c r="D2" s="24" t="s">
        <v>0</v>
      </c>
      <c r="E2" s="24" t="s">
        <v>2822</v>
      </c>
      <c r="F2" s="27" t="s">
        <v>2817</v>
      </c>
      <c r="G2" s="25" t="s">
        <v>2818</v>
      </c>
      <c r="H2" s="27" t="s">
        <v>2180</v>
      </c>
      <c r="I2" s="25" t="s">
        <v>2181</v>
      </c>
      <c r="J2" s="24" t="s">
        <v>2828</v>
      </c>
      <c r="K2" s="27" t="s">
        <v>2824</v>
      </c>
      <c r="L2" s="25" t="s">
        <v>2825</v>
      </c>
      <c r="M2" s="24" t="s">
        <v>2826</v>
      </c>
      <c r="N2" s="63" t="s">
        <v>1091</v>
      </c>
      <c r="O2" s="36" t="s">
        <v>1647</v>
      </c>
    </row>
    <row r="3" spans="1:15">
      <c r="A3" s="59" t="s">
        <v>732</v>
      </c>
      <c r="B3" s="21" t="str">
        <f>IF(A3="", "", IFERROR(VLOOKUP(A3, 'Building List'!A:C,2,FALSE), "Invalid Building Name"))</f>
        <v>564</v>
      </c>
      <c r="C3" s="64" t="str">
        <f>IF(A3="", "", IFERROR(VLOOKUP(A3, 'Building List'!A:C,3,FALSE), "Invalid Building Name"))</f>
        <v>RESEARCH LAB NO 2 (RL2)</v>
      </c>
      <c r="D3" s="22" t="s">
        <v>1069</v>
      </c>
      <c r="E3" s="22" t="s">
        <v>1640</v>
      </c>
      <c r="F3" s="21" t="str">
        <f>IF(G3="", "", IFERROR(VLOOKUP(G3,'Location Type Codes'!F:G,2,FALSE), "Invalid Room Type"))</f>
        <v>310.1</v>
      </c>
      <c r="G3" s="23" t="s">
        <v>1163</v>
      </c>
      <c r="H3" s="21" t="str">
        <f>IF(I3="", "", IFERROR(VLOOKUP(I3,'Org Hierarchy'!F:G,2,FALSE), "Invalid Department"))</f>
        <v>Invalid Department</v>
      </c>
      <c r="I3" s="23" t="s">
        <v>1419</v>
      </c>
      <c r="J3" s="22">
        <v>100</v>
      </c>
      <c r="K3" s="21" t="str">
        <f>IF(L3="", "", IFERROR(VLOOKUP(L3,Functionalization!A:B,2,FALSE), "Invalid Cost Pool"))</f>
        <v>GA</v>
      </c>
      <c r="L3" s="23" t="s">
        <v>1096</v>
      </c>
      <c r="M3" s="22">
        <v>100</v>
      </c>
      <c r="N3" s="28" t="s">
        <v>2827</v>
      </c>
      <c r="O3" s="35"/>
    </row>
    <row r="4" spans="1:15">
      <c r="A4" s="60" t="s">
        <v>732</v>
      </c>
      <c r="B4" s="16" t="str">
        <f>IF(A4="", "", IFERROR(VLOOKUP(A4, 'Building List'!A:C,2,FALSE), "Invalid Building Name"))</f>
        <v>564</v>
      </c>
      <c r="C4" s="65" t="str">
        <f>IF(A4="", "", IFERROR(VLOOKUP(A4, 'Building List'!A:C,3,FALSE), "Invalid Building Name"))</f>
        <v>RESEARCH LAB NO 2 (RL2)</v>
      </c>
      <c r="D4" s="17" t="s">
        <v>1069</v>
      </c>
      <c r="E4" s="17" t="s">
        <v>1641</v>
      </c>
      <c r="F4" s="16" t="str">
        <f>IF(G4="", "", IFERROR(VLOOKUP(G4,'Location Type Codes'!F:G,2,FALSE), "Invalid Room Type"))</f>
        <v>310.1</v>
      </c>
      <c r="G4" s="15" t="s">
        <v>1163</v>
      </c>
      <c r="H4" s="16" t="str">
        <f>IF(I4="", "", IFERROR(VLOOKUP(I4,'Org Hierarchy'!F:G,2,FALSE), "Invalid Department"))</f>
        <v>Invalid Department</v>
      </c>
      <c r="I4" s="15" t="s">
        <v>1419</v>
      </c>
      <c r="J4" s="17">
        <v>100</v>
      </c>
      <c r="K4" s="16" t="str">
        <f>IF(L4="", "", IFERROR(VLOOKUP(L4,Functionalization!A:B,2,FALSE), "Invalid Cost Pool"))</f>
        <v>GA</v>
      </c>
      <c r="L4" s="15" t="s">
        <v>1096</v>
      </c>
      <c r="M4" s="17">
        <v>100</v>
      </c>
      <c r="N4" s="29" t="s">
        <v>2827</v>
      </c>
      <c r="O4" s="33"/>
    </row>
    <row r="5" spans="1:15">
      <c r="A5" s="60" t="s">
        <v>732</v>
      </c>
      <c r="B5" s="16" t="str">
        <f>IF(A5="", "", IFERROR(VLOOKUP(A5, 'Building List'!A:C,2,FALSE), "Invalid Building Name"))</f>
        <v>564</v>
      </c>
      <c r="C5" s="65" t="str">
        <f>IF(A5="", "", IFERROR(VLOOKUP(A5, 'Building List'!A:C,3,FALSE), "Invalid Building Name"))</f>
        <v>RESEARCH LAB NO 2 (RL2)</v>
      </c>
      <c r="D5" s="17" t="s">
        <v>1069</v>
      </c>
      <c r="E5" s="17" t="s">
        <v>1642</v>
      </c>
      <c r="F5" s="16" t="str">
        <f>IF(G5="", "", IFERROR(VLOOKUP(G5,'Location Type Codes'!F:G,2,FALSE), "Invalid Room Type"))</f>
        <v>310.2</v>
      </c>
      <c r="G5" s="15" t="s">
        <v>1164</v>
      </c>
      <c r="H5" s="16" t="str">
        <f>IF(I5="", "", IFERROR(VLOOKUP(I5,'Org Hierarchy'!F:G,2,FALSE), "Invalid Department"))</f>
        <v>10238</v>
      </c>
      <c r="I5" s="15" t="s">
        <v>1498</v>
      </c>
      <c r="J5" s="17">
        <v>100</v>
      </c>
      <c r="K5" s="16" t="str">
        <f>IF(L5="", "", IFERROR(VLOOKUP(L5,Functionalization!A:B,2,FALSE), "Invalid Cost Pool"))</f>
        <v>IN</v>
      </c>
      <c r="L5" s="15" t="s">
        <v>2329</v>
      </c>
      <c r="M5" s="17">
        <v>100</v>
      </c>
      <c r="N5" s="29" t="s">
        <v>1649</v>
      </c>
      <c r="O5" s="33"/>
    </row>
    <row r="6" spans="1:15">
      <c r="A6" s="60" t="s">
        <v>732</v>
      </c>
      <c r="B6" s="16" t="str">
        <f>IF(A6="", "", IFERROR(VLOOKUP(A6, 'Building List'!A:C,2,FALSE), "Invalid Building Name"))</f>
        <v>564</v>
      </c>
      <c r="C6" s="65" t="str">
        <f>IF(A6="", "", IFERROR(VLOOKUP(A6, 'Building List'!A:C,3,FALSE), "Invalid Building Name"))</f>
        <v>RESEARCH LAB NO 2 (RL2)</v>
      </c>
      <c r="D6" s="17" t="s">
        <v>1069</v>
      </c>
      <c r="E6" s="17" t="s">
        <v>1643</v>
      </c>
      <c r="F6" s="16" t="str">
        <f>IF(G6="", "", IFERROR(VLOOKUP(G6,'Location Type Codes'!F:G,2,FALSE), "Invalid Room Type"))</f>
        <v>310.2</v>
      </c>
      <c r="G6" s="15" t="s">
        <v>1164</v>
      </c>
      <c r="H6" s="16" t="str">
        <f>IF(I6="", "", IFERROR(VLOOKUP(I6,'Org Hierarchy'!F:G,2,FALSE), "Invalid Department"))</f>
        <v>10238</v>
      </c>
      <c r="I6" s="15" t="s">
        <v>1498</v>
      </c>
      <c r="J6" s="17">
        <v>100</v>
      </c>
      <c r="K6" s="16" t="str">
        <f>IF(L6="", "", IFERROR(VLOOKUP(L6,Functionalization!A:B,2,FALSE), "Invalid Cost Pool"))</f>
        <v>IN</v>
      </c>
      <c r="L6" s="15" t="s">
        <v>2329</v>
      </c>
      <c r="M6" s="17">
        <v>100</v>
      </c>
      <c r="N6" s="29" t="s">
        <v>1649</v>
      </c>
      <c r="O6" s="33"/>
    </row>
    <row r="7" spans="1:15">
      <c r="A7" s="60" t="s">
        <v>732</v>
      </c>
      <c r="B7" s="16" t="str">
        <f>IF(A7="", "", IFERROR(VLOOKUP(A7, 'Building List'!A:C,2,FALSE), "Invalid Building Name"))</f>
        <v>564</v>
      </c>
      <c r="C7" s="65" t="str">
        <f>IF(A7="", "", IFERROR(VLOOKUP(A7, 'Building List'!A:C,3,FALSE), "Invalid Building Name"))</f>
        <v>RESEARCH LAB NO 2 (RL2)</v>
      </c>
      <c r="D7" s="17" t="s">
        <v>1069</v>
      </c>
      <c r="E7" s="17" t="s">
        <v>1644</v>
      </c>
      <c r="F7" s="16" t="str">
        <f>IF(G7="", "", IFERROR(VLOOKUP(G7,'Location Type Codes'!F:G,2,FALSE), "Invalid Room Type"))</f>
        <v>310.3</v>
      </c>
      <c r="G7" s="15" t="s">
        <v>1165</v>
      </c>
      <c r="H7" s="16" t="str">
        <f>IF(I7="", "", IFERROR(VLOOKUP(I7,'Org Hierarchy'!F:G,2,FALSE), "Invalid Department"))</f>
        <v>10869</v>
      </c>
      <c r="I7" s="15" t="s">
        <v>1405</v>
      </c>
      <c r="J7" s="17">
        <v>100</v>
      </c>
      <c r="K7" s="16" t="str">
        <f>IF(L7="", "", IFERROR(VLOOKUP(L7,Functionalization!A:B,2,FALSE), "Invalid Cost Pool"))</f>
        <v>OM</v>
      </c>
      <c r="L7" s="15" t="s">
        <v>2342</v>
      </c>
      <c r="M7" s="17">
        <v>100</v>
      </c>
      <c r="N7" s="29" t="s">
        <v>1650</v>
      </c>
      <c r="O7" s="33"/>
    </row>
    <row r="8" spans="1:15">
      <c r="A8" s="60" t="s">
        <v>732</v>
      </c>
      <c r="B8" s="16" t="str">
        <f>IF(A8="", "", IFERROR(VLOOKUP(A8, 'Building List'!A:C,2,FALSE), "Invalid Building Name"))</f>
        <v>564</v>
      </c>
      <c r="C8" s="65" t="str">
        <f>IF(A8="", "", IFERROR(VLOOKUP(A8, 'Building List'!A:C,3,FALSE), "Invalid Building Name"))</f>
        <v>RESEARCH LAB NO 2 (RL2)</v>
      </c>
      <c r="D8" s="17" t="s">
        <v>1069</v>
      </c>
      <c r="E8" s="17" t="s">
        <v>1645</v>
      </c>
      <c r="F8" s="16" t="str">
        <f>IF(G8="", "", IFERROR(VLOOKUP(G8,'Location Type Codes'!F:G,2,FALSE), "Invalid Room Type"))</f>
        <v>310.3</v>
      </c>
      <c r="G8" s="15" t="s">
        <v>1165</v>
      </c>
      <c r="H8" s="16" t="str">
        <f>IF(I8="", "", IFERROR(VLOOKUP(I8,'Org Hierarchy'!F:G,2,FALSE), "Invalid Department"))</f>
        <v>10869</v>
      </c>
      <c r="I8" s="15" t="s">
        <v>1405</v>
      </c>
      <c r="J8" s="17">
        <v>100</v>
      </c>
      <c r="K8" s="16" t="str">
        <f>IF(L8="", "", IFERROR(VLOOKUP(L8,Functionalization!A:B,2,FALSE), "Invalid Cost Pool"))</f>
        <v>OM</v>
      </c>
      <c r="L8" s="15" t="s">
        <v>2342</v>
      </c>
      <c r="M8" s="17">
        <v>100</v>
      </c>
      <c r="N8" s="29" t="s">
        <v>1650</v>
      </c>
      <c r="O8" s="33"/>
    </row>
    <row r="9" spans="1:15">
      <c r="A9" s="60" t="s">
        <v>732</v>
      </c>
      <c r="B9" s="16" t="str">
        <f>IF(A9="", "", IFERROR(VLOOKUP(A9, 'Building List'!A:C,2,FALSE), "Invalid Building Name"))</f>
        <v>564</v>
      </c>
      <c r="C9" s="65" t="str">
        <f>IF(A9="", "", IFERROR(VLOOKUP(A9, 'Building List'!A:C,3,FALSE), "Invalid Building Name"))</f>
        <v>RESEARCH LAB NO 2 (RL2)</v>
      </c>
      <c r="D9" s="17" t="s">
        <v>1069</v>
      </c>
      <c r="E9" s="17" t="s">
        <v>1646</v>
      </c>
      <c r="F9" s="16" t="str">
        <f>IF(G9="", "", IFERROR(VLOOKUP(G9,'Location Type Codes'!F:G,2,FALSE), "Invalid Room Type"))</f>
        <v>310.4</v>
      </c>
      <c r="G9" s="15" t="s">
        <v>1166</v>
      </c>
      <c r="H9" s="16" t="str">
        <f>IF(I9="", "", IFERROR(VLOOKUP(I9,'Org Hierarchy'!F:G,2,FALSE), "Invalid Department"))</f>
        <v>10988</v>
      </c>
      <c r="I9" s="15" t="s">
        <v>1463</v>
      </c>
      <c r="J9" s="17">
        <v>50</v>
      </c>
      <c r="K9" s="16" t="str">
        <f>IF(L9="", "", IFERROR(VLOOKUP(L9,Functionalization!A:B,2,FALSE), "Invalid Cost Pool"))</f>
        <v>IN</v>
      </c>
      <c r="L9" s="15" t="s">
        <v>2329</v>
      </c>
      <c r="M9" s="17">
        <v>50</v>
      </c>
      <c r="N9" s="29" t="s">
        <v>1651</v>
      </c>
      <c r="O9" s="106" t="s">
        <v>1648</v>
      </c>
    </row>
    <row r="10" spans="1:15">
      <c r="A10" s="60" t="s">
        <v>732</v>
      </c>
      <c r="B10" s="16" t="str">
        <f>IF(A10="", "", IFERROR(VLOOKUP(A10, 'Building List'!A:C,2,FALSE), "Invalid Building Name"))</f>
        <v>564</v>
      </c>
      <c r="C10" s="65" t="str">
        <f>IF(A10="", "", IFERROR(VLOOKUP(A10, 'Building List'!A:C,3,FALSE), "Invalid Building Name"))</f>
        <v>RESEARCH LAB NO 2 (RL2)</v>
      </c>
      <c r="D10" s="17" t="s">
        <v>1069</v>
      </c>
      <c r="E10" s="17" t="s">
        <v>1646</v>
      </c>
      <c r="F10" s="16" t="str">
        <f>IF(G10="", "", IFERROR(VLOOKUP(G10,'Location Type Codes'!F:G,2,FALSE), "Invalid Room Type"))</f>
        <v>310.4</v>
      </c>
      <c r="G10" s="15" t="s">
        <v>1166</v>
      </c>
      <c r="H10" s="16" t="str">
        <f>IF(I10="", "", IFERROR(VLOOKUP(I10,'Org Hierarchy'!F:G,2,FALSE), "Invalid Department"))</f>
        <v>10988</v>
      </c>
      <c r="I10" s="15" t="s">
        <v>1463</v>
      </c>
      <c r="J10" s="17">
        <v>50</v>
      </c>
      <c r="K10" s="16" t="str">
        <f>IF(L10="", "", IFERROR(VLOOKUP(L10,Functionalization!A:B,2,FALSE), "Invalid Cost Pool"))</f>
        <v>RE</v>
      </c>
      <c r="L10" s="15" t="s">
        <v>2331</v>
      </c>
      <c r="M10" s="17">
        <v>50</v>
      </c>
      <c r="N10" s="29" t="s">
        <v>1651</v>
      </c>
      <c r="O10" s="107"/>
    </row>
    <row r="11" spans="1:15">
      <c r="A11" s="60" t="s">
        <v>732</v>
      </c>
      <c r="B11" s="16" t="str">
        <f>IF(A11="", "", IFERROR(VLOOKUP(A11, 'Building List'!A:C,2,FALSE), "Invalid Building Name"))</f>
        <v>564</v>
      </c>
      <c r="C11" s="65" t="str">
        <f>IF(A11="", "", IFERROR(VLOOKUP(A11, 'Building List'!A:C,3,FALSE), "Invalid Building Name"))</f>
        <v>RESEARCH LAB NO 2 (RL2)</v>
      </c>
      <c r="D11" s="17" t="s">
        <v>1069</v>
      </c>
      <c r="E11" s="17" t="s">
        <v>1646</v>
      </c>
      <c r="F11" s="16" t="str">
        <f>IF(G11="", "", IFERROR(VLOOKUP(G11,'Location Type Codes'!F:G,2,FALSE), "Invalid Room Type"))</f>
        <v>310.4</v>
      </c>
      <c r="G11" s="15" t="s">
        <v>1166</v>
      </c>
      <c r="H11" s="16" t="str">
        <f>IF(I11="", "", IFERROR(VLOOKUP(I11,'Org Hierarchy'!F:G,2,FALSE), "Invalid Department"))</f>
        <v>10518</v>
      </c>
      <c r="I11" s="15" t="s">
        <v>1423</v>
      </c>
      <c r="J11" s="17">
        <v>50</v>
      </c>
      <c r="K11" s="16" t="str">
        <f>IF(L11="", "", IFERROR(VLOOKUP(L11,Functionalization!A:B,2,FALSE), "Invalid Cost Pool"))</f>
        <v>RE</v>
      </c>
      <c r="L11" s="15" t="s">
        <v>2331</v>
      </c>
      <c r="M11" s="17">
        <v>100</v>
      </c>
      <c r="N11" s="29" t="s">
        <v>1652</v>
      </c>
      <c r="O11" s="108"/>
    </row>
    <row r="12" spans="1:15">
      <c r="A12" s="60" t="s">
        <v>732</v>
      </c>
      <c r="B12" s="16" t="str">
        <f>IF(A12="", "", IFERROR(VLOOKUP(A12, 'Building List'!A:C,2,FALSE), "Invalid Building Name"))</f>
        <v>564</v>
      </c>
      <c r="C12" s="65" t="str">
        <f>IF(A12="", "", IFERROR(VLOOKUP(A12, 'Building List'!A:C,3,FALSE), "Invalid Building Name"))</f>
        <v>RESEARCH LAB NO 2 (RL2)</v>
      </c>
      <c r="D12" s="17" t="s">
        <v>1069</v>
      </c>
      <c r="E12" s="17">
        <v>108</v>
      </c>
      <c r="F12" s="16" t="str">
        <f>IF(G12="", "", IFERROR(VLOOKUP(G12,'Location Type Codes'!F:G,2,FALSE), "Invalid Room Type"))</f>
        <v>315.0</v>
      </c>
      <c r="G12" s="15" t="s">
        <v>1167</v>
      </c>
      <c r="H12" s="16" t="str">
        <f>IF(I12="", "", IFERROR(VLOOKUP(I12,'Org Hierarchy'!F:G,2,FALSE), "Invalid Department"))</f>
        <v>10988</v>
      </c>
      <c r="I12" s="15" t="s">
        <v>1463</v>
      </c>
      <c r="J12" s="17">
        <v>100</v>
      </c>
      <c r="K12" s="16" t="str">
        <f>IF(L12="", "", IFERROR(VLOOKUP(L12,Functionalization!A:B,2,FALSE), "Invalid Cost Pool"))</f>
        <v>RE</v>
      </c>
      <c r="L12" s="15" t="s">
        <v>2331</v>
      </c>
      <c r="M12" s="17">
        <v>100</v>
      </c>
      <c r="N12" s="29" t="s">
        <v>1653</v>
      </c>
      <c r="O12" s="33"/>
    </row>
    <row r="13" spans="1:15">
      <c r="A13" s="60" t="s">
        <v>732</v>
      </c>
      <c r="B13" s="16" t="str">
        <f>IF(A13="", "", IFERROR(VLOOKUP(A13, 'Building List'!A:C,2,FALSE), "Invalid Building Name"))</f>
        <v>564</v>
      </c>
      <c r="C13" s="65" t="str">
        <f>IF(A13="", "", IFERROR(VLOOKUP(A13, 'Building List'!A:C,3,FALSE), "Invalid Building Name"))</f>
        <v>RESEARCH LAB NO 2 (RL2)</v>
      </c>
      <c r="D13" s="17" t="s">
        <v>1071</v>
      </c>
      <c r="E13" s="17" t="s">
        <v>78</v>
      </c>
      <c r="F13" s="16" t="str">
        <f>IF(G13="", "", IFERROR(VLOOKUP(G13,'Location Type Codes'!F:G,2,FALSE), "Invalid Room Type"))</f>
        <v>350.0</v>
      </c>
      <c r="G13" s="15" t="s">
        <v>1171</v>
      </c>
      <c r="H13" s="16" t="str">
        <f>IF(I13="", "", IFERROR(VLOOKUP(I13,'Org Hierarchy'!F:G,2,FALSE), "Invalid Department"))</f>
        <v>10221</v>
      </c>
      <c r="I13" s="15" t="s">
        <v>1491</v>
      </c>
      <c r="J13" s="17">
        <v>100</v>
      </c>
      <c r="K13" s="16" t="str">
        <f>IF(L13="", "", IFERROR(VLOOKUP(L13,Functionalization!A:B,2,FALSE), "Invalid Cost Pool"))</f>
        <v>DA</v>
      </c>
      <c r="L13" s="15" t="s">
        <v>1098</v>
      </c>
      <c r="M13" s="17">
        <v>100</v>
      </c>
      <c r="N13" s="29" t="s">
        <v>1660</v>
      </c>
      <c r="O13" s="33"/>
    </row>
    <row r="14" spans="1:15">
      <c r="A14" s="60" t="s">
        <v>732</v>
      </c>
      <c r="B14" s="16" t="str">
        <f>IF(A14="", "", IFERROR(VLOOKUP(A14, 'Building List'!A:C,2,FALSE), "Invalid Building Name"))</f>
        <v>564</v>
      </c>
      <c r="C14" s="65" t="str">
        <f>IF(A14="", "", IFERROR(VLOOKUP(A14, 'Building List'!A:C,3,FALSE), "Invalid Building Name"))</f>
        <v>RESEARCH LAB NO 2 (RL2)</v>
      </c>
      <c r="D14" s="17" t="s">
        <v>1071</v>
      </c>
      <c r="E14" s="17" t="s">
        <v>1654</v>
      </c>
      <c r="F14" s="16" t="str">
        <f>IF(G14="", "", IFERROR(VLOOKUP(G14,'Location Type Codes'!F:G,2,FALSE), "Invalid Room Type"))</f>
        <v>355.0</v>
      </c>
      <c r="G14" s="15" t="s">
        <v>1172</v>
      </c>
      <c r="H14" s="16" t="str">
        <f>IF(I14="", "", IFERROR(VLOOKUP(I14,'Org Hierarchy'!F:G,2,FALSE), "Invalid Department"))</f>
        <v>10221</v>
      </c>
      <c r="I14" s="15" t="s">
        <v>1491</v>
      </c>
      <c r="J14" s="17">
        <v>100</v>
      </c>
      <c r="K14" s="16" t="str">
        <f>IF(L14="", "", IFERROR(VLOOKUP(L14,Functionalization!A:B,2,FALSE), "Invalid Cost Pool"))</f>
        <v>DA</v>
      </c>
      <c r="L14" s="15" t="s">
        <v>1098</v>
      </c>
      <c r="M14" s="17">
        <v>100</v>
      </c>
      <c r="N14" s="29" t="s">
        <v>1661</v>
      </c>
      <c r="O14" s="33"/>
    </row>
    <row r="15" spans="1:15">
      <c r="A15" s="60" t="s">
        <v>732</v>
      </c>
      <c r="B15" s="16" t="str">
        <f>IF(A15="", "", IFERROR(VLOOKUP(A15, 'Building List'!A:C,2,FALSE), "Invalid Building Name"))</f>
        <v>564</v>
      </c>
      <c r="C15" s="65" t="str">
        <f>IF(A15="", "", IFERROR(VLOOKUP(A15, 'Building List'!A:C,3,FALSE), "Invalid Building Name"))</f>
        <v>RESEARCH LAB NO 2 (RL2)</v>
      </c>
      <c r="D15" s="17" t="s">
        <v>1071</v>
      </c>
      <c r="E15" s="17" t="s">
        <v>1658</v>
      </c>
      <c r="F15" s="16" t="str">
        <f>IF(G15="", "", IFERROR(VLOOKUP(G15,'Location Type Codes'!F:G,2,FALSE), "Invalid Room Type"))</f>
        <v>110.0</v>
      </c>
      <c r="G15" s="15" t="s">
        <v>1125</v>
      </c>
      <c r="H15" s="16" t="str">
        <f>IF(I15="", "", IFERROR(VLOOKUP(I15,'Org Hierarchy'!F:G,2,FALSE), "Invalid Department"))</f>
        <v>B0047</v>
      </c>
      <c r="I15" s="15" t="s">
        <v>1527</v>
      </c>
      <c r="J15" s="17">
        <v>100</v>
      </c>
      <c r="K15" s="16" t="str">
        <f>IF(L15="", "", IFERROR(VLOOKUP(L15,Functionalization!A:B,2,FALSE), "Invalid Cost Pool"))</f>
        <v>IN</v>
      </c>
      <c r="L15" s="15" t="s">
        <v>2329</v>
      </c>
      <c r="M15" s="17">
        <v>100</v>
      </c>
      <c r="N15" s="29" t="s">
        <v>1659</v>
      </c>
      <c r="O15" s="33"/>
    </row>
    <row r="16" spans="1:15">
      <c r="A16" s="60" t="s">
        <v>732</v>
      </c>
      <c r="B16" s="16" t="str">
        <f>IF(A16="", "", IFERROR(VLOOKUP(A16, 'Building List'!A:C,2,FALSE), "Invalid Building Name"))</f>
        <v>564</v>
      </c>
      <c r="C16" s="65" t="str">
        <f>IF(A16="", "", IFERROR(VLOOKUP(A16, 'Building List'!A:C,3,FALSE), "Invalid Building Name"))</f>
        <v>RESEARCH LAB NO 2 (RL2)</v>
      </c>
      <c r="D16" s="17" t="s">
        <v>1071</v>
      </c>
      <c r="E16" s="17" t="s">
        <v>1655</v>
      </c>
      <c r="F16" s="16" t="str">
        <f>IF(G16="", "", IFERROR(VLOOKUP(G16,'Location Type Codes'!F:G,2,FALSE), "Invalid Room Type"))</f>
        <v>210.0</v>
      </c>
      <c r="G16" s="15" t="s">
        <v>1129</v>
      </c>
      <c r="H16" s="16" t="str">
        <f>IF(I16="", "", IFERROR(VLOOKUP(I16,'Org Hierarchy'!F:G,2,FALSE), "Invalid Department"))</f>
        <v>B0047</v>
      </c>
      <c r="I16" s="15" t="s">
        <v>1527</v>
      </c>
      <c r="J16" s="17">
        <v>100</v>
      </c>
      <c r="K16" s="16" t="str">
        <f>IF(L16="", "", IFERROR(VLOOKUP(L16,Functionalization!A:B,2,FALSE), "Invalid Cost Pool"))</f>
        <v>IN</v>
      </c>
      <c r="L16" s="15" t="s">
        <v>2329</v>
      </c>
      <c r="M16" s="17">
        <v>100</v>
      </c>
      <c r="N16" s="29" t="s">
        <v>1659</v>
      </c>
      <c r="O16" s="33"/>
    </row>
    <row r="17" spans="1:15">
      <c r="A17" s="60" t="s">
        <v>732</v>
      </c>
      <c r="B17" s="16" t="str">
        <f>IF(A17="", "", IFERROR(VLOOKUP(A17, 'Building List'!A:C,2,FALSE), "Invalid Building Name"))</f>
        <v>564</v>
      </c>
      <c r="C17" s="65" t="str">
        <f>IF(A17="", "", IFERROR(VLOOKUP(A17, 'Building List'!A:C,3,FALSE), "Invalid Building Name"))</f>
        <v>RESEARCH LAB NO 2 (RL2)</v>
      </c>
      <c r="D17" s="17" t="s">
        <v>1071</v>
      </c>
      <c r="E17" s="17" t="s">
        <v>1656</v>
      </c>
      <c r="F17" s="16" t="str">
        <f>IF(G17="", "", IFERROR(VLOOKUP(G17,'Location Type Codes'!F:G,2,FALSE), "Invalid Room Type"))</f>
        <v>115.0</v>
      </c>
      <c r="G17" s="15" t="s">
        <v>1128</v>
      </c>
      <c r="H17" s="16" t="str">
        <f>IF(I17="", "", IFERROR(VLOOKUP(I17,'Org Hierarchy'!F:G,2,FALSE), "Invalid Department"))</f>
        <v>B0047</v>
      </c>
      <c r="I17" s="15" t="s">
        <v>1527</v>
      </c>
      <c r="J17" s="17">
        <v>100</v>
      </c>
      <c r="K17" s="16" t="str">
        <f>IF(L17="", "", IFERROR(VLOOKUP(L17,Functionalization!A:B,2,FALSE), "Invalid Cost Pool"))</f>
        <v>IN</v>
      </c>
      <c r="L17" s="15" t="s">
        <v>2329</v>
      </c>
      <c r="M17" s="17">
        <v>100</v>
      </c>
      <c r="N17" s="29" t="s">
        <v>1659</v>
      </c>
      <c r="O17" s="33"/>
    </row>
    <row r="18" spans="1:15">
      <c r="A18" s="60" t="s">
        <v>732</v>
      </c>
      <c r="B18" s="16" t="str">
        <f>IF(A18="", "", IFERROR(VLOOKUP(A18, 'Building List'!A:C,2,FALSE), "Invalid Building Name"))</f>
        <v>564</v>
      </c>
      <c r="C18" s="65" t="str">
        <f>IF(A18="", "", IFERROR(VLOOKUP(A18, 'Building List'!A:C,3,FALSE), "Invalid Building Name"))</f>
        <v>RESEARCH LAB NO 2 (RL2)</v>
      </c>
      <c r="D18" s="17" t="s">
        <v>1071</v>
      </c>
      <c r="E18" s="17" t="s">
        <v>1657</v>
      </c>
      <c r="F18" s="16" t="str">
        <f>IF(G18="", "", IFERROR(VLOOKUP(G18,'Location Type Codes'!F:G,2,FALSE), "Invalid Room Type"))</f>
        <v>110.2</v>
      </c>
      <c r="G18" s="15" t="s">
        <v>1127</v>
      </c>
      <c r="H18" s="16" t="str">
        <f>IF(I18="", "", IFERROR(VLOOKUP(I18,'Org Hierarchy'!F:G,2,FALSE), "Invalid Department"))</f>
        <v>B0047</v>
      </c>
      <c r="I18" s="15" t="s">
        <v>1527</v>
      </c>
      <c r="J18" s="17">
        <v>100</v>
      </c>
      <c r="K18" s="16" t="str">
        <f>IF(L18="", "", IFERROR(VLOOKUP(L18,Functionalization!A:B,2,FALSE), "Invalid Cost Pool"))</f>
        <v>IN</v>
      </c>
      <c r="L18" s="15" t="s">
        <v>2329</v>
      </c>
      <c r="M18" s="17">
        <v>100</v>
      </c>
      <c r="N18" s="29" t="s">
        <v>1659</v>
      </c>
      <c r="O18" s="33"/>
    </row>
    <row r="19" spans="1:15">
      <c r="A19" s="60" t="s">
        <v>732</v>
      </c>
      <c r="B19" s="16" t="str">
        <f>IF(A19="", "", IFERROR(VLOOKUP(A19, 'Building List'!A:C,2,FALSE), "Invalid Building Name"))</f>
        <v>564</v>
      </c>
      <c r="C19" s="65" t="str">
        <f>IF(A19="", "", IFERROR(VLOOKUP(A19, 'Building List'!A:C,3,FALSE), "Invalid Building Name"))</f>
        <v>RESEARCH LAB NO 2 (RL2)</v>
      </c>
      <c r="D19" s="17" t="s">
        <v>1073</v>
      </c>
      <c r="E19" s="17" t="s">
        <v>1662</v>
      </c>
      <c r="F19" s="16" t="str">
        <f>IF(G19="", "", IFERROR(VLOOKUP(G19,'Location Type Codes'!F:G,2,FALSE), "Invalid Room Type"))</f>
        <v/>
      </c>
      <c r="G19" s="15"/>
      <c r="H19" s="16" t="str">
        <f>IF(I19="", "", IFERROR(VLOOKUP(I19,'Org Hierarchy'!F:G,2,FALSE), "Invalid Department"))</f>
        <v/>
      </c>
      <c r="I19" s="15"/>
      <c r="J19" s="17"/>
      <c r="K19" s="16" t="str">
        <f>IF(L19="", "", IFERROR(VLOOKUP(L19,Functionalization!A:B,2,FALSE), "Invalid Cost Pool"))</f>
        <v/>
      </c>
      <c r="L19" s="15"/>
      <c r="M19" s="17"/>
      <c r="N19" s="29"/>
      <c r="O19" s="33"/>
    </row>
    <row r="20" spans="1:15">
      <c r="A20" s="60" t="s">
        <v>732</v>
      </c>
      <c r="B20" s="16" t="str">
        <f>IF(A20="", "", IFERROR(VLOOKUP(A20, 'Building List'!A:C,2,FALSE), "Invalid Building Name"))</f>
        <v>564</v>
      </c>
      <c r="C20" s="65" t="str">
        <f>IF(A20="", "", IFERROR(VLOOKUP(A20, 'Building List'!A:C,3,FALSE), "Invalid Building Name"))</f>
        <v>RESEARCH LAB NO 2 (RL2)</v>
      </c>
      <c r="D20" s="17" t="s">
        <v>1073</v>
      </c>
      <c r="E20" s="17" t="s">
        <v>1663</v>
      </c>
      <c r="F20" s="16" t="str">
        <f>IF(G20="", "", IFERROR(VLOOKUP(G20,'Location Type Codes'!F:G,2,FALSE), "Invalid Room Type"))</f>
        <v>X02.0</v>
      </c>
      <c r="G20" s="15" t="s">
        <v>1274</v>
      </c>
      <c r="H20" s="16" t="str">
        <f>IF(I20="", "", IFERROR(VLOOKUP(I20,'Org Hierarchy'!F:G,2,FALSE), "Invalid Department"))</f>
        <v>00000</v>
      </c>
      <c r="I20" s="15" t="s">
        <v>1639</v>
      </c>
      <c r="J20" s="17">
        <v>100</v>
      </c>
      <c r="K20" s="16" t="str">
        <f>IF(L20="", "", IFERROR(VLOOKUP(L20,Functionalization!A:B,2,FALSE), "Invalid Cost Pool"))</f>
        <v>NA</v>
      </c>
      <c r="L20" s="15" t="s">
        <v>1117</v>
      </c>
      <c r="M20" s="17">
        <v>100</v>
      </c>
      <c r="N20" s="29" t="s">
        <v>1669</v>
      </c>
      <c r="O20" s="33"/>
    </row>
    <row r="21" spans="1:15" ht="30">
      <c r="A21" s="60" t="s">
        <v>732</v>
      </c>
      <c r="B21" s="16" t="str">
        <f>IF(A21="", "", IFERROR(VLOOKUP(A21, 'Building List'!A:C,2,FALSE), "Invalid Building Name"))</f>
        <v>564</v>
      </c>
      <c r="C21" s="65" t="str">
        <f>IF(A21="", "", IFERROR(VLOOKUP(A21, 'Building List'!A:C,3,FALSE), "Invalid Building Name"))</f>
        <v>RESEARCH LAB NO 2 (RL2)</v>
      </c>
      <c r="D21" s="17" t="s">
        <v>1073</v>
      </c>
      <c r="E21" s="17" t="s">
        <v>174</v>
      </c>
      <c r="F21" s="16" t="str">
        <f>IF(G21="", "", IFERROR(VLOOKUP(G21,'Location Type Codes'!F:G,2,FALSE), "Invalid Room Type"))</f>
        <v>430.0</v>
      </c>
      <c r="G21" s="15" t="s">
        <v>1175</v>
      </c>
      <c r="H21" s="16" t="str">
        <f>IF(I21="", "", IFERROR(VLOOKUP(I21,'Org Hierarchy'!F:G,2,FALSE), "Invalid Department"))</f>
        <v>Invalid Department</v>
      </c>
      <c r="I21" s="15" t="s">
        <v>1528</v>
      </c>
      <c r="J21" s="17">
        <v>100</v>
      </c>
      <c r="K21" s="16" t="str">
        <f>IF(L21="", "", IFERROR(VLOOKUP(L21,Functionalization!A:B,2,FALSE), "Invalid Cost Pool"))</f>
        <v>IN</v>
      </c>
      <c r="L21" s="15" t="s">
        <v>2329</v>
      </c>
      <c r="M21" s="17">
        <v>100</v>
      </c>
      <c r="N21" s="29"/>
      <c r="O21" s="33"/>
    </row>
    <row r="22" spans="1:15">
      <c r="A22" s="60" t="s">
        <v>732</v>
      </c>
      <c r="B22" s="16" t="str">
        <f>IF(A22="", "", IFERROR(VLOOKUP(A22, 'Building List'!A:C,2,FALSE), "Invalid Building Name"))</f>
        <v>564</v>
      </c>
      <c r="C22" s="65" t="str">
        <f>IF(A22="", "", IFERROR(VLOOKUP(A22, 'Building List'!A:C,3,FALSE), "Invalid Building Name"))</f>
        <v>RESEARCH LAB NO 2 (RL2)</v>
      </c>
      <c r="D22" s="17" t="s">
        <v>1073</v>
      </c>
      <c r="E22" s="17" t="s">
        <v>1664</v>
      </c>
      <c r="F22" s="16" t="str">
        <f>IF(G22="", "", IFERROR(VLOOKUP(G22,'Location Type Codes'!F:G,2,FALSE), "Invalid Room Type"))</f>
        <v>Y04.3</v>
      </c>
      <c r="G22" s="15" t="s">
        <v>1307</v>
      </c>
      <c r="H22" s="16" t="str">
        <f>IF(I22="", "", IFERROR(VLOOKUP(I22,'Org Hierarchy'!F:G,2,FALSE), "Invalid Department"))</f>
        <v>00000</v>
      </c>
      <c r="I22" s="15" t="s">
        <v>1639</v>
      </c>
      <c r="J22" s="17">
        <v>100</v>
      </c>
      <c r="K22" s="16" t="str">
        <f>IF(L22="", "", IFERROR(VLOOKUP(L22,Functionalization!A:B,2,FALSE), "Invalid Cost Pool"))</f>
        <v>NA</v>
      </c>
      <c r="L22" s="15" t="s">
        <v>1117</v>
      </c>
      <c r="M22" s="17">
        <v>100</v>
      </c>
      <c r="N22" s="29" t="s">
        <v>1670</v>
      </c>
      <c r="O22" s="33"/>
    </row>
    <row r="23" spans="1:15">
      <c r="A23" s="60" t="s">
        <v>732</v>
      </c>
      <c r="B23" s="16" t="str">
        <f>IF(A23="", "", IFERROR(VLOOKUP(A23, 'Building List'!A:C,2,FALSE), "Invalid Building Name"))</f>
        <v>564</v>
      </c>
      <c r="C23" s="65" t="str">
        <f>IF(A23="", "", IFERROR(VLOOKUP(A23, 'Building List'!A:C,3,FALSE), "Invalid Building Name"))</f>
        <v>RESEARCH LAB NO 2 (RL2)</v>
      </c>
      <c r="D23" s="17" t="s">
        <v>1073</v>
      </c>
      <c r="E23" s="17" t="s">
        <v>1666</v>
      </c>
      <c r="F23" s="16" t="str">
        <f>IF(G23="", "", IFERROR(VLOOKUP(G23,'Location Type Codes'!F:G,2,FALSE), "Invalid Room Type"))</f>
        <v>650.0</v>
      </c>
      <c r="G23" s="15" t="s">
        <v>1205</v>
      </c>
      <c r="H23" s="16" t="str">
        <f>IF(I23="", "", IFERROR(VLOOKUP(I23,'Org Hierarchy'!F:G,2,FALSE), "Invalid Department"))</f>
        <v>10488</v>
      </c>
      <c r="I23" s="15" t="s">
        <v>1740</v>
      </c>
      <c r="J23" s="17">
        <v>100</v>
      </c>
      <c r="K23" s="16" t="str">
        <f>IF(L23="", "", IFERROR(VLOOKUP(L23,Functionalization!A:B,2,FALSE), "Invalid Cost Pool"))</f>
        <v>OM</v>
      </c>
      <c r="L23" s="15" t="s">
        <v>2342</v>
      </c>
      <c r="M23" s="17">
        <v>100</v>
      </c>
      <c r="N23" s="29" t="s">
        <v>1671</v>
      </c>
      <c r="O23" s="33"/>
    </row>
    <row r="24" spans="1:15">
      <c r="A24" s="60" t="s">
        <v>732</v>
      </c>
      <c r="B24" s="16" t="str">
        <f>IF(A24="", "", IFERROR(VLOOKUP(A24, 'Building List'!A:C,2,FALSE), "Invalid Building Name"))</f>
        <v>564</v>
      </c>
      <c r="C24" s="65" t="str">
        <f>IF(A24="", "", IFERROR(VLOOKUP(A24, 'Building List'!A:C,3,FALSE), "Invalid Building Name"))</f>
        <v>RESEARCH LAB NO 2 (RL2)</v>
      </c>
      <c r="D24" s="17" t="s">
        <v>1073</v>
      </c>
      <c r="E24" s="17" t="s">
        <v>1667</v>
      </c>
      <c r="F24" s="16" t="str">
        <f>IF(G24="", "", IFERROR(VLOOKUP(G24,'Location Type Codes'!F:G,2,FALSE), "Invalid Room Type"))</f>
        <v>Y04.0</v>
      </c>
      <c r="G24" s="15" t="s">
        <v>1300</v>
      </c>
      <c r="H24" s="16" t="str">
        <f>IF(I24="", "", IFERROR(VLOOKUP(I24,'Org Hierarchy'!F:G,2,FALSE), "Invalid Department"))</f>
        <v>00000</v>
      </c>
      <c r="I24" s="15" t="s">
        <v>1639</v>
      </c>
      <c r="J24" s="17">
        <v>100</v>
      </c>
      <c r="K24" s="16" t="str">
        <f>IF(L24="", "", IFERROR(VLOOKUP(L24,Functionalization!A:B,2,FALSE), "Invalid Cost Pool"))</f>
        <v>NA</v>
      </c>
      <c r="L24" s="15" t="s">
        <v>1117</v>
      </c>
      <c r="M24" s="17">
        <v>100</v>
      </c>
      <c r="N24" s="29"/>
      <c r="O24" s="33"/>
    </row>
    <row r="25" spans="1:15">
      <c r="A25" s="60" t="s">
        <v>732</v>
      </c>
      <c r="B25" s="16" t="str">
        <f>IF(A25="", "", IFERROR(VLOOKUP(A25, 'Building List'!A:C,2,FALSE), "Invalid Building Name"))</f>
        <v>564</v>
      </c>
      <c r="C25" s="65" t="str">
        <f>IF(A25="", "", IFERROR(VLOOKUP(A25, 'Building List'!A:C,3,FALSE), "Invalid Building Name"))</f>
        <v>RESEARCH LAB NO 2 (RL2)</v>
      </c>
      <c r="D25" s="17" t="s">
        <v>1073</v>
      </c>
      <c r="E25" s="17" t="s">
        <v>1668</v>
      </c>
      <c r="F25" s="16" t="str">
        <f>IF(G25="", "", IFERROR(VLOOKUP(G25,'Location Type Codes'!F:G,2,FALSE), "Invalid Room Type"))</f>
        <v>250.0</v>
      </c>
      <c r="G25" s="15" t="s">
        <v>1150</v>
      </c>
      <c r="H25" s="16" t="str">
        <f>IF(I25="", "", IFERROR(VLOOKUP(I25,'Org Hierarchy'!F:G,2,FALSE), "Invalid Department"))</f>
        <v>10334</v>
      </c>
      <c r="I25" s="15" t="s">
        <v>1568</v>
      </c>
      <c r="J25" s="17">
        <v>100</v>
      </c>
      <c r="K25" s="16" t="str">
        <f>IF(L25="", "", IFERROR(VLOOKUP(L25,Functionalization!A:B,2,FALSE), "Invalid Cost Pool"))</f>
        <v>RE</v>
      </c>
      <c r="L25" s="15" t="s">
        <v>2331</v>
      </c>
      <c r="M25" s="17">
        <v>100</v>
      </c>
      <c r="N25" s="29"/>
      <c r="O25" s="33"/>
    </row>
    <row r="26" spans="1:15">
      <c r="A26" s="60" t="s">
        <v>732</v>
      </c>
      <c r="B26" s="16" t="str">
        <f>IF(A26="", "", IFERROR(VLOOKUP(A26, 'Building List'!A:C,2,FALSE), "Invalid Building Name"))</f>
        <v>564</v>
      </c>
      <c r="C26" s="65" t="str">
        <f>IF(A26="", "", IFERROR(VLOOKUP(A26, 'Building List'!A:C,3,FALSE), "Invalid Building Name"))</f>
        <v>RESEARCH LAB NO 2 (RL2)</v>
      </c>
      <c r="D26" s="17" t="s">
        <v>1073</v>
      </c>
      <c r="E26" s="17" t="s">
        <v>931</v>
      </c>
      <c r="F26" s="16" t="str">
        <f>IF(G26="", "", IFERROR(VLOOKUP(G26,'Location Type Codes'!F:G,2,FALSE), "Invalid Room Type"))</f>
        <v>250.2.1</v>
      </c>
      <c r="G26" s="15" t="s">
        <v>1156</v>
      </c>
      <c r="H26" s="16" t="str">
        <f>IF(I26="", "", IFERROR(VLOOKUP(I26,'Org Hierarchy'!F:G,2,FALSE), "Invalid Department"))</f>
        <v>B0018</v>
      </c>
      <c r="I26" s="15" t="s">
        <v>1681</v>
      </c>
      <c r="J26" s="17">
        <v>100</v>
      </c>
      <c r="K26" s="16" t="str">
        <f>IF(L26="", "", IFERROR(VLOOKUP(L26,Functionalization!A:B,2,FALSE), "Invalid Cost Pool"))</f>
        <v>L-RE</v>
      </c>
      <c r="L26" s="15" t="s">
        <v>2337</v>
      </c>
      <c r="M26" s="17">
        <v>100</v>
      </c>
      <c r="N26" s="29"/>
      <c r="O26" s="33"/>
    </row>
    <row r="27" spans="1:15">
      <c r="A27" s="60" t="s">
        <v>732</v>
      </c>
      <c r="B27" s="16" t="str">
        <f>IF(A27="", "", IFERROR(VLOOKUP(A27, 'Building List'!A:C,2,FALSE), "Invalid Building Name"))</f>
        <v>564</v>
      </c>
      <c r="C27" s="65" t="str">
        <f>IF(A27="", "", IFERROR(VLOOKUP(A27, 'Building List'!A:C,3,FALSE), "Invalid Building Name"))</f>
        <v>RESEARCH LAB NO 2 (RL2)</v>
      </c>
      <c r="D27" s="17" t="s">
        <v>1067</v>
      </c>
      <c r="E27" s="17" t="s">
        <v>1665</v>
      </c>
      <c r="F27" s="16" t="str">
        <f>IF(G27="", "", IFERROR(VLOOKUP(G27,'Location Type Codes'!F:G,2,FALSE), "Invalid Room Type"))</f>
        <v>730.0</v>
      </c>
      <c r="G27" s="15" t="s">
        <v>1217</v>
      </c>
      <c r="H27" s="16" t="str">
        <f>IF(I27="", "", IFERROR(VLOOKUP(I27,'Org Hierarchy'!F:G,2,FALSE), "Invalid Department"))</f>
        <v>LEASED</v>
      </c>
      <c r="I27" s="15" t="s">
        <v>24</v>
      </c>
      <c r="J27" s="17">
        <v>25</v>
      </c>
      <c r="K27" s="16" t="str">
        <f>IF(L27="", "", IFERROR(VLOOKUP(L27,Functionalization!A:B,2,FALSE), "Invalid Cost Pool"))</f>
        <v>OI</v>
      </c>
      <c r="L27" s="15" t="s">
        <v>1111</v>
      </c>
      <c r="M27" s="17">
        <v>100</v>
      </c>
      <c r="N27" s="29"/>
      <c r="O27" s="106" t="s">
        <v>2823</v>
      </c>
    </row>
    <row r="28" spans="1:15">
      <c r="A28" s="60" t="s">
        <v>732</v>
      </c>
      <c r="B28" s="16" t="str">
        <f>IF(A28="", "", IFERROR(VLOOKUP(A28, 'Building List'!A:C,2,FALSE), "Invalid Building Name"))</f>
        <v>564</v>
      </c>
      <c r="C28" s="65" t="str">
        <f>IF(A28="", "", IFERROR(VLOOKUP(A28, 'Building List'!A:C,3,FALSE), "Invalid Building Name"))</f>
        <v>RESEARCH LAB NO 2 (RL2)</v>
      </c>
      <c r="D28" s="17" t="s">
        <v>1067</v>
      </c>
      <c r="E28" s="17" t="s">
        <v>1665</v>
      </c>
      <c r="F28" s="16" t="str">
        <f>IF(G28="", "", IFERROR(VLOOKUP(G28,'Location Type Codes'!F:G,2,FALSE), "Invalid Room Type"))</f>
        <v>730.0</v>
      </c>
      <c r="G28" s="15" t="s">
        <v>1217</v>
      </c>
      <c r="H28" s="16" t="str">
        <f>IF(I28="", "", IFERROR(VLOOKUP(I28,'Org Hierarchy'!F:G,2,FALSE), "Invalid Department"))</f>
        <v>Invalid Department</v>
      </c>
      <c r="I28" s="15" t="s">
        <v>1319</v>
      </c>
      <c r="J28" s="17">
        <v>25</v>
      </c>
      <c r="K28" s="16" t="str">
        <f>IF(L28="", "", IFERROR(VLOOKUP(L28,Functionalization!A:B,2,FALSE), "Invalid Cost Pool"))</f>
        <v>DA</v>
      </c>
      <c r="L28" s="15" t="s">
        <v>1098</v>
      </c>
      <c r="M28" s="17">
        <v>100</v>
      </c>
      <c r="N28" s="29"/>
      <c r="O28" s="107"/>
    </row>
    <row r="29" spans="1:15">
      <c r="A29" s="60" t="s">
        <v>732</v>
      </c>
      <c r="B29" s="16" t="str">
        <f>IF(A29="", "", IFERROR(VLOOKUP(A29, 'Building List'!A:C,2,FALSE), "Invalid Building Name"))</f>
        <v>564</v>
      </c>
      <c r="C29" s="65" t="str">
        <f>IF(A29="", "", IFERROR(VLOOKUP(A29, 'Building List'!A:C,3,FALSE), "Invalid Building Name"))</f>
        <v>RESEARCH LAB NO 2 (RL2)</v>
      </c>
      <c r="D29" s="17" t="s">
        <v>1067</v>
      </c>
      <c r="E29" s="17" t="s">
        <v>1665</v>
      </c>
      <c r="F29" s="16" t="str">
        <f>IF(G29="", "", IFERROR(VLOOKUP(G29,'Location Type Codes'!F:G,2,FALSE), "Invalid Room Type"))</f>
        <v>730.0</v>
      </c>
      <c r="G29" s="15" t="s">
        <v>1217</v>
      </c>
      <c r="H29" s="16" t="str">
        <f>IF(I29="", "", IFERROR(VLOOKUP(I29,'Org Hierarchy'!F:G,2,FALSE), "Invalid Department"))</f>
        <v>10742</v>
      </c>
      <c r="I29" s="15" t="s">
        <v>1507</v>
      </c>
      <c r="J29" s="17">
        <v>25</v>
      </c>
      <c r="K29" s="16" t="str">
        <f>IF(L29="", "", IFERROR(VLOOKUP(L29,Functionalization!A:B,2,FALSE), "Invalid Cost Pool"))</f>
        <v>RE</v>
      </c>
      <c r="L29" s="15" t="s">
        <v>2331</v>
      </c>
      <c r="M29" s="17">
        <v>100</v>
      </c>
      <c r="N29" s="29"/>
      <c r="O29" s="107"/>
    </row>
    <row r="30" spans="1:15">
      <c r="A30" s="60" t="s">
        <v>732</v>
      </c>
      <c r="B30" s="16" t="str">
        <f>IF(A30="", "", IFERROR(VLOOKUP(A30, 'Building List'!A:C,2,FALSE), "Invalid Building Name"))</f>
        <v>564</v>
      </c>
      <c r="C30" s="65" t="str">
        <f>IF(A30="", "", IFERROR(VLOOKUP(A30, 'Building List'!A:C,3,FALSE), "Invalid Building Name"))</f>
        <v>RESEARCH LAB NO 2 (RL2)</v>
      </c>
      <c r="D30" s="17" t="s">
        <v>1067</v>
      </c>
      <c r="E30" s="17" t="s">
        <v>1665</v>
      </c>
      <c r="F30" s="16" t="str">
        <f>IF(G30="", "", IFERROR(VLOOKUP(G30,'Location Type Codes'!F:G,2,FALSE), "Invalid Room Type"))</f>
        <v>730.0</v>
      </c>
      <c r="G30" s="15" t="s">
        <v>1217</v>
      </c>
      <c r="H30" s="16" t="str">
        <f>IF(I30="", "", IFERROR(VLOOKUP(I30,'Org Hierarchy'!F:G,2,FALSE), "Invalid Department"))</f>
        <v>10233</v>
      </c>
      <c r="I30" s="15" t="s">
        <v>1839</v>
      </c>
      <c r="J30" s="17">
        <v>25</v>
      </c>
      <c r="K30" s="16" t="str">
        <f>IF(L30="", "", IFERROR(VLOOKUP(L30,Functionalization!A:B,2,FALSE), "Invalid Cost Pool"))</f>
        <v>IN</v>
      </c>
      <c r="L30" s="15" t="s">
        <v>2329</v>
      </c>
      <c r="M30" s="17">
        <v>50</v>
      </c>
      <c r="N30" s="29"/>
      <c r="O30" s="107"/>
    </row>
    <row r="31" spans="1:15">
      <c r="A31" s="60" t="s">
        <v>732</v>
      </c>
      <c r="B31" s="16" t="str">
        <f>IF(A31="", "", IFERROR(VLOOKUP(A31, 'Building List'!A:C,2,FALSE), "Invalid Building Name"))</f>
        <v>564</v>
      </c>
      <c r="C31" s="65" t="str">
        <f>IF(A31="", "", IFERROR(VLOOKUP(A31, 'Building List'!A:C,3,FALSE), "Invalid Building Name"))</f>
        <v>RESEARCH LAB NO 2 (RL2)</v>
      </c>
      <c r="D31" s="17" t="s">
        <v>1067</v>
      </c>
      <c r="E31" s="17" t="s">
        <v>1665</v>
      </c>
      <c r="F31" s="16" t="str">
        <f>IF(G31="", "", IFERROR(VLOOKUP(G31,'Location Type Codes'!F:G,2,FALSE), "Invalid Room Type"))</f>
        <v>730.0</v>
      </c>
      <c r="G31" s="15" t="s">
        <v>1217</v>
      </c>
      <c r="H31" s="16" t="str">
        <f>IF(I31="", "", IFERROR(VLOOKUP(I31,'Org Hierarchy'!F:G,2,FALSE), "Invalid Department"))</f>
        <v>10233</v>
      </c>
      <c r="I31" s="15" t="s">
        <v>1839</v>
      </c>
      <c r="J31" s="17">
        <v>25</v>
      </c>
      <c r="K31" s="16" t="str">
        <f>IF(L31="", "", IFERROR(VLOOKUP(L31,Functionalization!A:B,2,FALSE), "Invalid Cost Pool"))</f>
        <v>RE</v>
      </c>
      <c r="L31" s="15" t="s">
        <v>2331</v>
      </c>
      <c r="M31" s="17">
        <v>50</v>
      </c>
      <c r="N31" s="29"/>
      <c r="O31" s="108"/>
    </row>
    <row r="32" spans="1:15">
      <c r="A32" s="60"/>
      <c r="B32" s="16" t="str">
        <f>IF(A32="", "", IFERROR(VLOOKUP(A32, 'Building List'!A:C,2,FALSE), "Invalid Building Name"))</f>
        <v/>
      </c>
      <c r="C32" s="65" t="str">
        <f>IF(A32="", "", IFERROR(VLOOKUP(A32, 'Building List'!A:C,3,FALSE), "Invalid Building Name"))</f>
        <v/>
      </c>
      <c r="D32" s="17"/>
      <c r="E32" s="17"/>
      <c r="F32" s="16" t="str">
        <f>IF(G32="", "", IFERROR(VLOOKUP(G32,'Location Type Codes'!F:G,2,FALSE), "Invalid Room Type"))</f>
        <v/>
      </c>
      <c r="G32" s="15"/>
      <c r="H32" s="16" t="str">
        <f>IF(I32="", "", IFERROR(VLOOKUP(I32,'Org Hierarchy'!F:G,2,FALSE), "Invalid Department"))</f>
        <v/>
      </c>
      <c r="I32" s="15"/>
      <c r="J32" s="17"/>
      <c r="K32" s="16" t="str">
        <f>IF(L32="", "", IFERROR(VLOOKUP(L32,Functionalization!A:B,2,FALSE), "Invalid Cost Pool"))</f>
        <v/>
      </c>
      <c r="L32" s="15"/>
      <c r="M32" s="17"/>
      <c r="N32" s="29"/>
      <c r="O32" s="33"/>
    </row>
    <row r="33" spans="1:15">
      <c r="A33" s="60"/>
      <c r="B33" s="16" t="str">
        <f>IF(A33="", "", IFERROR(VLOOKUP(A33, 'Building List'!A:C,2,FALSE), "Invalid Building Name"))</f>
        <v/>
      </c>
      <c r="C33" s="65" t="str">
        <f>IF(A33="", "", IFERROR(VLOOKUP(A33, 'Building List'!A:C,3,FALSE), "Invalid Building Name"))</f>
        <v/>
      </c>
      <c r="D33" s="17"/>
      <c r="E33" s="17"/>
      <c r="F33" s="16" t="str">
        <f>IF(G33="", "", IFERROR(VLOOKUP(G33,'Location Type Codes'!F:G,2,FALSE), "Invalid Room Type"))</f>
        <v/>
      </c>
      <c r="G33" s="15"/>
      <c r="H33" s="16" t="str">
        <f>IF(I33="", "", IFERROR(VLOOKUP(I33,'Org Hierarchy'!F:G,2,FALSE), "Invalid Department"))</f>
        <v/>
      </c>
      <c r="I33" s="15"/>
      <c r="J33" s="17"/>
      <c r="K33" s="16" t="str">
        <f>IF(L33="", "", IFERROR(VLOOKUP(L33,Functionalization!A:B,2,FALSE), "Invalid Cost Pool"))</f>
        <v/>
      </c>
      <c r="L33" s="15"/>
      <c r="M33" s="17"/>
      <c r="N33" s="29"/>
      <c r="O33" s="33"/>
    </row>
    <row r="34" spans="1:15">
      <c r="A34" s="60"/>
      <c r="B34" s="16" t="str">
        <f>IF(A34="", "", IFERROR(VLOOKUP(A34, 'Building List'!A:C,2,FALSE), "Invalid Building Name"))</f>
        <v/>
      </c>
      <c r="C34" s="65" t="str">
        <f>IF(A34="", "", IFERROR(VLOOKUP(A34, 'Building List'!A:C,3,FALSE), "Invalid Building Name"))</f>
        <v/>
      </c>
      <c r="D34" s="17"/>
      <c r="E34" s="17"/>
      <c r="F34" s="16" t="str">
        <f>IF(G34="", "", IFERROR(VLOOKUP(G34,'Location Type Codes'!F:G,2,FALSE), "Invalid Room Type"))</f>
        <v/>
      </c>
      <c r="G34" s="15"/>
      <c r="H34" s="16" t="str">
        <f>IF(I34="", "", IFERROR(VLOOKUP(I34,'Org Hierarchy'!F:G,2,FALSE), "Invalid Department"))</f>
        <v/>
      </c>
      <c r="I34" s="15"/>
      <c r="J34" s="17"/>
      <c r="K34" s="16" t="str">
        <f>IF(L34="", "", IFERROR(VLOOKUP(L34,Functionalization!A:B,2,FALSE), "Invalid Cost Pool"))</f>
        <v/>
      </c>
      <c r="L34" s="15"/>
      <c r="M34" s="17"/>
      <c r="N34" s="29"/>
      <c r="O34" s="33"/>
    </row>
    <row r="35" spans="1:15">
      <c r="A35" s="60"/>
      <c r="B35" s="16" t="str">
        <f>IF(A35="", "", IFERROR(VLOOKUP(A35, 'Building List'!A:C,2,FALSE), "Invalid Building Name"))</f>
        <v/>
      </c>
      <c r="C35" s="65" t="str">
        <f>IF(A35="", "", IFERROR(VLOOKUP(A35, 'Building List'!A:C,3,FALSE), "Invalid Building Name"))</f>
        <v/>
      </c>
      <c r="D35" s="17"/>
      <c r="E35" s="17"/>
      <c r="F35" s="16" t="str">
        <f>IF(G35="", "", IFERROR(VLOOKUP(G35,'Location Type Codes'!F:G,2,FALSE), "Invalid Room Type"))</f>
        <v/>
      </c>
      <c r="G35" s="15"/>
      <c r="H35" s="16" t="str">
        <f>IF(I35="", "", IFERROR(VLOOKUP(I35,'Org Hierarchy'!F:G,2,FALSE), "Invalid Department"))</f>
        <v/>
      </c>
      <c r="I35" s="15"/>
      <c r="J35" s="17"/>
      <c r="K35" s="16" t="str">
        <f>IF(L35="", "", IFERROR(VLOOKUP(L35,Functionalization!A:B,2,FALSE), "Invalid Cost Pool"))</f>
        <v/>
      </c>
      <c r="L35" s="15"/>
      <c r="M35" s="17"/>
      <c r="N35" s="29"/>
      <c r="O35" s="33"/>
    </row>
    <row r="36" spans="1:15">
      <c r="A36" s="60"/>
      <c r="B36" s="16" t="str">
        <f>IF(A36="", "", IFERROR(VLOOKUP(A36, 'Building List'!A:C,2,FALSE), "Invalid Building Name"))</f>
        <v/>
      </c>
      <c r="C36" s="65" t="str">
        <f>IF(A36="", "", IFERROR(VLOOKUP(A36, 'Building List'!A:C,3,FALSE), "Invalid Building Name"))</f>
        <v/>
      </c>
      <c r="D36" s="17"/>
      <c r="E36" s="17"/>
      <c r="F36" s="16" t="str">
        <f>IF(G36="", "", IFERROR(VLOOKUP(G36,'Location Type Codes'!F:G,2,FALSE), "Invalid Room Type"))</f>
        <v/>
      </c>
      <c r="G36" s="15"/>
      <c r="H36" s="16" t="str">
        <f>IF(I36="", "", IFERROR(VLOOKUP(I36,'Org Hierarchy'!F:G,2,FALSE), "Invalid Department"))</f>
        <v/>
      </c>
      <c r="I36" s="15"/>
      <c r="J36" s="17"/>
      <c r="K36" s="16" t="str">
        <f>IF(L36="", "", IFERROR(VLOOKUP(L36,Functionalization!A:B,2,FALSE), "Invalid Cost Pool"))</f>
        <v/>
      </c>
      <c r="L36" s="15"/>
      <c r="M36" s="17"/>
      <c r="N36" s="29"/>
      <c r="O36" s="33"/>
    </row>
    <row r="37" spans="1:15">
      <c r="A37" s="60"/>
      <c r="B37" s="16" t="str">
        <f>IF(A37="", "", IFERROR(VLOOKUP(A37, 'Building List'!A:C,2,FALSE), "Invalid Building Name"))</f>
        <v/>
      </c>
      <c r="C37" s="65" t="str">
        <f>IF(A37="", "", IFERROR(VLOOKUP(A37, 'Building List'!A:C,3,FALSE), "Invalid Building Name"))</f>
        <v/>
      </c>
      <c r="D37" s="17"/>
      <c r="E37" s="17"/>
      <c r="F37" s="16" t="str">
        <f>IF(G37="", "", IFERROR(VLOOKUP(G37,'Location Type Codes'!F:G,2,FALSE), "Invalid Room Type"))</f>
        <v/>
      </c>
      <c r="G37" s="15"/>
      <c r="H37" s="16" t="str">
        <f>IF(I37="", "", IFERROR(VLOOKUP(I37,'Org Hierarchy'!F:G,2,FALSE), "Invalid Department"))</f>
        <v/>
      </c>
      <c r="I37" s="15"/>
      <c r="J37" s="17"/>
      <c r="K37" s="16" t="str">
        <f>IF(L37="", "", IFERROR(VLOOKUP(L37,Functionalization!A:B,2,FALSE), "Invalid Cost Pool"))</f>
        <v/>
      </c>
      <c r="L37" s="15"/>
      <c r="M37" s="17"/>
      <c r="N37" s="29"/>
      <c r="O37" s="33"/>
    </row>
    <row r="38" spans="1:15">
      <c r="A38" s="60"/>
      <c r="B38" s="16" t="str">
        <f>IF(A38="", "", IFERROR(VLOOKUP(A38, 'Building List'!A:C,2,FALSE), "Invalid Building Name"))</f>
        <v/>
      </c>
      <c r="C38" s="65" t="str">
        <f>IF(A38="", "", IFERROR(VLOOKUP(A38, 'Building List'!A:C,3,FALSE), "Invalid Building Name"))</f>
        <v/>
      </c>
      <c r="D38" s="17"/>
      <c r="E38" s="17"/>
      <c r="F38" s="16" t="str">
        <f>IF(G38="", "", IFERROR(VLOOKUP(G38,'Location Type Codes'!F:G,2,FALSE), "Invalid Room Type"))</f>
        <v/>
      </c>
      <c r="G38" s="15"/>
      <c r="H38" s="16" t="str">
        <f>IF(I38="", "", IFERROR(VLOOKUP(I38,'Org Hierarchy'!F:G,2,FALSE), "Invalid Department"))</f>
        <v/>
      </c>
      <c r="I38" s="15"/>
      <c r="J38" s="17"/>
      <c r="K38" s="16" t="str">
        <f>IF(L38="", "", IFERROR(VLOOKUP(L38,Functionalization!A:B,2,FALSE), "Invalid Cost Pool"))</f>
        <v/>
      </c>
      <c r="L38" s="15"/>
      <c r="M38" s="17"/>
      <c r="N38" s="29"/>
      <c r="O38" s="33"/>
    </row>
    <row r="39" spans="1:15">
      <c r="A39" s="60"/>
      <c r="B39" s="16" t="str">
        <f>IF(A39="", "", IFERROR(VLOOKUP(A39, 'Building List'!A:C,2,FALSE), "Invalid Building Name"))</f>
        <v/>
      </c>
      <c r="C39" s="65" t="str">
        <f>IF(A39="", "", IFERROR(VLOOKUP(A39, 'Building List'!A:C,3,FALSE), "Invalid Building Name"))</f>
        <v/>
      </c>
      <c r="D39" s="17"/>
      <c r="E39" s="17"/>
      <c r="F39" s="16" t="str">
        <f>IF(G39="", "", IFERROR(VLOOKUP(G39,'Location Type Codes'!F:G,2,FALSE), "Invalid Room Type"))</f>
        <v/>
      </c>
      <c r="G39" s="15"/>
      <c r="H39" s="16" t="str">
        <f>IF(I39="", "", IFERROR(VLOOKUP(I39,'Org Hierarchy'!F:G,2,FALSE), "Invalid Department"))</f>
        <v/>
      </c>
      <c r="I39" s="15"/>
      <c r="J39" s="17"/>
      <c r="K39" s="16" t="str">
        <f>IF(L39="", "", IFERROR(VLOOKUP(L39,Functionalization!A:B,2,FALSE), "Invalid Cost Pool"))</f>
        <v/>
      </c>
      <c r="L39" s="15"/>
      <c r="M39" s="17"/>
      <c r="N39" s="29"/>
      <c r="O39" s="33"/>
    </row>
    <row r="40" spans="1:15">
      <c r="A40" s="60"/>
      <c r="B40" s="16" t="str">
        <f>IF(A40="", "", IFERROR(VLOOKUP(A40, 'Building List'!A:C,2,FALSE), "Invalid Building Name"))</f>
        <v/>
      </c>
      <c r="C40" s="65" t="str">
        <f>IF(A40="", "", IFERROR(VLOOKUP(A40, 'Building List'!A:C,3,FALSE), "Invalid Building Name"))</f>
        <v/>
      </c>
      <c r="D40" s="17"/>
      <c r="E40" s="17"/>
      <c r="F40" s="16" t="str">
        <f>IF(G40="", "", IFERROR(VLOOKUP(G40,'Location Type Codes'!F:G,2,FALSE), "Invalid Room Type"))</f>
        <v/>
      </c>
      <c r="G40" s="15"/>
      <c r="H40" s="16" t="str">
        <f>IF(I40="", "", IFERROR(VLOOKUP(I40,'Org Hierarchy'!F:G,2,FALSE), "Invalid Department"))</f>
        <v/>
      </c>
      <c r="I40" s="15"/>
      <c r="J40" s="17"/>
      <c r="K40" s="16" t="str">
        <f>IF(L40="", "", IFERROR(VLOOKUP(L40,Functionalization!A:B,2,FALSE), "Invalid Cost Pool"))</f>
        <v/>
      </c>
      <c r="L40" s="15"/>
      <c r="M40" s="17"/>
      <c r="N40" s="29"/>
      <c r="O40" s="33"/>
    </row>
    <row r="41" spans="1:15">
      <c r="A41" s="60"/>
      <c r="B41" s="16" t="str">
        <f>IF(A41="", "", IFERROR(VLOOKUP(A41, 'Building List'!A:C,2,FALSE), "Invalid Building Name"))</f>
        <v/>
      </c>
      <c r="C41" s="65" t="str">
        <f>IF(A41="", "", IFERROR(VLOOKUP(A41, 'Building List'!A:C,3,FALSE), "Invalid Building Name"))</f>
        <v/>
      </c>
      <c r="D41" s="17"/>
      <c r="E41" s="17"/>
      <c r="F41" s="16" t="str">
        <f>IF(G41="", "", IFERROR(VLOOKUP(G41,'Location Type Codes'!F:G,2,FALSE), "Invalid Room Type"))</f>
        <v/>
      </c>
      <c r="G41" s="15"/>
      <c r="H41" s="16" t="str">
        <f>IF(I41="", "", IFERROR(VLOOKUP(I41,'Org Hierarchy'!F:G,2,FALSE), "Invalid Department"))</f>
        <v/>
      </c>
      <c r="I41" s="15"/>
      <c r="J41" s="17"/>
      <c r="K41" s="16" t="str">
        <f>IF(L41="", "", IFERROR(VLOOKUP(L41,Functionalization!A:B,2,FALSE), "Invalid Cost Pool"))</f>
        <v/>
      </c>
      <c r="L41" s="15"/>
      <c r="M41" s="17"/>
      <c r="N41" s="29"/>
      <c r="O41" s="33"/>
    </row>
    <row r="42" spans="1:15">
      <c r="A42" s="60"/>
      <c r="B42" s="16" t="str">
        <f>IF(A42="", "", IFERROR(VLOOKUP(A42, 'Building List'!A:C,2,FALSE), "Invalid Building Name"))</f>
        <v/>
      </c>
      <c r="C42" s="65" t="str">
        <f>IF(A42="", "", IFERROR(VLOOKUP(A42, 'Building List'!A:C,3,FALSE), "Invalid Building Name"))</f>
        <v/>
      </c>
      <c r="D42" s="17"/>
      <c r="E42" s="17"/>
      <c r="F42" s="16" t="str">
        <f>IF(G42="", "", IFERROR(VLOOKUP(G42,'Location Type Codes'!F:G,2,FALSE), "Invalid Room Type"))</f>
        <v/>
      </c>
      <c r="G42" s="15"/>
      <c r="H42" s="16" t="str">
        <f>IF(I42="", "", IFERROR(VLOOKUP(I42,'Org Hierarchy'!F:G,2,FALSE), "Invalid Department"))</f>
        <v/>
      </c>
      <c r="I42" s="15"/>
      <c r="J42" s="17"/>
      <c r="K42" s="16" t="str">
        <f>IF(L42="", "", IFERROR(VLOOKUP(L42,Functionalization!A:B,2,FALSE), "Invalid Cost Pool"))</f>
        <v/>
      </c>
      <c r="L42" s="15"/>
      <c r="M42" s="17"/>
      <c r="N42" s="29"/>
      <c r="O42" s="33"/>
    </row>
    <row r="43" spans="1:15">
      <c r="A43" s="60"/>
      <c r="B43" s="16" t="str">
        <f>IF(A43="", "", IFERROR(VLOOKUP(A43, 'Building List'!A:C,2,FALSE), "Invalid Building Name"))</f>
        <v/>
      </c>
      <c r="C43" s="65" t="str">
        <f>IF(A43="", "", IFERROR(VLOOKUP(A43, 'Building List'!A:C,3,FALSE), "Invalid Building Name"))</f>
        <v/>
      </c>
      <c r="D43" s="17"/>
      <c r="E43" s="17"/>
      <c r="F43" s="16" t="str">
        <f>IF(G43="", "", IFERROR(VLOOKUP(G43,'Location Type Codes'!F:G,2,FALSE), "Invalid Room Type"))</f>
        <v/>
      </c>
      <c r="G43" s="15"/>
      <c r="H43" s="16" t="str">
        <f>IF(I43="", "", IFERROR(VLOOKUP(I43,'Org Hierarchy'!F:G,2,FALSE), "Invalid Department"))</f>
        <v/>
      </c>
      <c r="I43" s="15"/>
      <c r="J43" s="17"/>
      <c r="K43" s="16" t="str">
        <f>IF(L43="", "", IFERROR(VLOOKUP(L43,Functionalization!A:B,2,FALSE), "Invalid Cost Pool"))</f>
        <v/>
      </c>
      <c r="L43" s="15"/>
      <c r="M43" s="17"/>
      <c r="N43" s="29"/>
      <c r="O43" s="33"/>
    </row>
    <row r="44" spans="1:15">
      <c r="A44" s="60"/>
      <c r="B44" s="16" t="str">
        <f>IF(A44="", "", IFERROR(VLOOKUP(A44, 'Building List'!A:C,2,FALSE), "Invalid Building Name"))</f>
        <v/>
      </c>
      <c r="C44" s="65" t="str">
        <f>IF(A44="", "", IFERROR(VLOOKUP(A44, 'Building List'!A:C,3,FALSE), "Invalid Building Name"))</f>
        <v/>
      </c>
      <c r="D44" s="17"/>
      <c r="E44" s="17"/>
      <c r="F44" s="16" t="str">
        <f>IF(G44="", "", IFERROR(VLOOKUP(G44,'Location Type Codes'!F:G,2,FALSE), "Invalid Room Type"))</f>
        <v/>
      </c>
      <c r="G44" s="15"/>
      <c r="H44" s="16" t="str">
        <f>IF(I44="", "", IFERROR(VLOOKUP(I44,'Org Hierarchy'!F:G,2,FALSE), "Invalid Department"))</f>
        <v/>
      </c>
      <c r="I44" s="15"/>
      <c r="J44" s="17"/>
      <c r="K44" s="16" t="str">
        <f>IF(L44="", "", IFERROR(VLOOKUP(L44,Functionalization!A:B,2,FALSE), "Invalid Cost Pool"))</f>
        <v/>
      </c>
      <c r="L44" s="15"/>
      <c r="M44" s="17"/>
      <c r="N44" s="29"/>
      <c r="O44" s="33"/>
    </row>
    <row r="45" spans="1:15">
      <c r="A45" s="60"/>
      <c r="B45" s="16" t="str">
        <f>IF(A45="", "", IFERROR(VLOOKUP(A45, 'Building List'!A:C,2,FALSE), "Invalid Building Name"))</f>
        <v/>
      </c>
      <c r="C45" s="65" t="str">
        <f>IF(A45="", "", IFERROR(VLOOKUP(A45, 'Building List'!A:C,3,FALSE), "Invalid Building Name"))</f>
        <v/>
      </c>
      <c r="D45" s="17"/>
      <c r="E45" s="17"/>
      <c r="F45" s="16" t="str">
        <f>IF(G45="", "", IFERROR(VLOOKUP(G45,'Location Type Codes'!F:G,2,FALSE), "Invalid Room Type"))</f>
        <v/>
      </c>
      <c r="G45" s="15"/>
      <c r="H45" s="16" t="str">
        <f>IF(I45="", "", IFERROR(VLOOKUP(I45,'Org Hierarchy'!F:G,2,FALSE), "Invalid Department"))</f>
        <v/>
      </c>
      <c r="I45" s="15"/>
      <c r="J45" s="17"/>
      <c r="K45" s="16" t="str">
        <f>IF(L45="", "", IFERROR(VLOOKUP(L45,Functionalization!A:B,2,FALSE), "Invalid Cost Pool"))</f>
        <v/>
      </c>
      <c r="L45" s="15"/>
      <c r="M45" s="17"/>
      <c r="N45" s="29"/>
      <c r="O45" s="33"/>
    </row>
    <row r="46" spans="1:15">
      <c r="A46" s="60"/>
      <c r="B46" s="16" t="str">
        <f>IF(A46="", "", IFERROR(VLOOKUP(A46, 'Building List'!A:C,2,FALSE), "Invalid Building Name"))</f>
        <v/>
      </c>
      <c r="C46" s="65" t="str">
        <f>IF(A46="", "", IFERROR(VLOOKUP(A46, 'Building List'!A:C,3,FALSE), "Invalid Building Name"))</f>
        <v/>
      </c>
      <c r="D46" s="17"/>
      <c r="E46" s="17"/>
      <c r="F46" s="16" t="str">
        <f>IF(G46="", "", IFERROR(VLOOKUP(G46,'Location Type Codes'!F:G,2,FALSE), "Invalid Room Type"))</f>
        <v/>
      </c>
      <c r="G46" s="15"/>
      <c r="H46" s="16" t="str">
        <f>IF(I46="", "", IFERROR(VLOOKUP(I46,'Org Hierarchy'!F:G,2,FALSE), "Invalid Department"))</f>
        <v/>
      </c>
      <c r="I46" s="15"/>
      <c r="J46" s="17"/>
      <c r="K46" s="16" t="str">
        <f>IF(L46="", "", IFERROR(VLOOKUP(L46,Functionalization!A:B,2,FALSE), "Invalid Cost Pool"))</f>
        <v/>
      </c>
      <c r="L46" s="15"/>
      <c r="M46" s="17"/>
      <c r="N46" s="29"/>
      <c r="O46" s="33"/>
    </row>
    <row r="47" spans="1:15">
      <c r="A47" s="60"/>
      <c r="B47" s="16" t="str">
        <f>IF(A47="", "", IFERROR(VLOOKUP(A47, 'Building List'!A:C,2,FALSE), "Invalid Building Name"))</f>
        <v/>
      </c>
      <c r="C47" s="65" t="str">
        <f>IF(A47="", "", IFERROR(VLOOKUP(A47, 'Building List'!A:C,3,FALSE), "Invalid Building Name"))</f>
        <v/>
      </c>
      <c r="D47" s="17"/>
      <c r="E47" s="17"/>
      <c r="F47" s="16" t="str">
        <f>IF(G47="", "", IFERROR(VLOOKUP(G47,'Location Type Codes'!F:G,2,FALSE), "Invalid Room Type"))</f>
        <v/>
      </c>
      <c r="G47" s="15"/>
      <c r="H47" s="16" t="str">
        <f>IF(I47="", "", IFERROR(VLOOKUP(I47,'Org Hierarchy'!F:G,2,FALSE), "Invalid Department"))</f>
        <v/>
      </c>
      <c r="I47" s="15"/>
      <c r="J47" s="17"/>
      <c r="K47" s="16" t="str">
        <f>IF(L47="", "", IFERROR(VLOOKUP(L47,Functionalization!A:B,2,FALSE), "Invalid Cost Pool"))</f>
        <v/>
      </c>
      <c r="L47" s="15"/>
      <c r="M47" s="17"/>
      <c r="N47" s="29"/>
      <c r="O47" s="33"/>
    </row>
    <row r="48" spans="1:15">
      <c r="A48" s="60"/>
      <c r="B48" s="16" t="str">
        <f>IF(A48="", "", IFERROR(VLOOKUP(A48, 'Building List'!A:C,2,FALSE), "Invalid Building Name"))</f>
        <v/>
      </c>
      <c r="C48" s="65" t="str">
        <f>IF(A48="", "", IFERROR(VLOOKUP(A48, 'Building List'!A:C,3,FALSE), "Invalid Building Name"))</f>
        <v/>
      </c>
      <c r="D48" s="17"/>
      <c r="E48" s="17"/>
      <c r="F48" s="16" t="str">
        <f>IF(G48="", "", IFERROR(VLOOKUP(G48,'Location Type Codes'!F:G,2,FALSE), "Invalid Room Type"))</f>
        <v/>
      </c>
      <c r="G48" s="15"/>
      <c r="H48" s="16" t="str">
        <f>IF(I48="", "", IFERROR(VLOOKUP(I48,'Org Hierarchy'!F:G,2,FALSE), "Invalid Department"))</f>
        <v/>
      </c>
      <c r="I48" s="15"/>
      <c r="J48" s="17"/>
      <c r="K48" s="16" t="str">
        <f>IF(L48="", "", IFERROR(VLOOKUP(L48,Functionalization!A:B,2,FALSE), "Invalid Cost Pool"))</f>
        <v/>
      </c>
      <c r="L48" s="15"/>
      <c r="M48" s="17"/>
      <c r="N48" s="29"/>
      <c r="O48" s="33"/>
    </row>
    <row r="49" spans="1:15">
      <c r="A49" s="60"/>
      <c r="B49" s="16" t="str">
        <f>IF(A49="", "", IFERROR(VLOOKUP(A49, 'Building List'!A:C,2,FALSE), "Invalid Building Name"))</f>
        <v/>
      </c>
      <c r="C49" s="65" t="str">
        <f>IF(A49="", "", IFERROR(VLOOKUP(A49, 'Building List'!A:C,3,FALSE), "Invalid Building Name"))</f>
        <v/>
      </c>
      <c r="D49" s="17"/>
      <c r="E49" s="17"/>
      <c r="F49" s="16" t="str">
        <f>IF(G49="", "", IFERROR(VLOOKUP(G49,'Location Type Codes'!F:G,2,FALSE), "Invalid Room Type"))</f>
        <v/>
      </c>
      <c r="G49" s="15"/>
      <c r="H49" s="16" t="str">
        <f>IF(I49="", "", IFERROR(VLOOKUP(I49,'Org Hierarchy'!F:G,2,FALSE), "Invalid Department"))</f>
        <v/>
      </c>
      <c r="I49" s="15"/>
      <c r="J49" s="17"/>
      <c r="K49" s="16" t="str">
        <f>IF(L49="", "", IFERROR(VLOOKUP(L49,Functionalization!A:B,2,FALSE), "Invalid Cost Pool"))</f>
        <v/>
      </c>
      <c r="L49" s="15"/>
      <c r="M49" s="17"/>
      <c r="N49" s="29"/>
      <c r="O49" s="33"/>
    </row>
    <row r="50" spans="1:15">
      <c r="A50" s="60"/>
      <c r="B50" s="16" t="str">
        <f>IF(A50="", "", IFERROR(VLOOKUP(A50, 'Building List'!A:C,2,FALSE), "Invalid Building Name"))</f>
        <v/>
      </c>
      <c r="C50" s="65" t="str">
        <f>IF(A50="", "", IFERROR(VLOOKUP(A50, 'Building List'!A:C,3,FALSE), "Invalid Building Name"))</f>
        <v/>
      </c>
      <c r="D50" s="17"/>
      <c r="E50" s="17"/>
      <c r="F50" s="16" t="str">
        <f>IF(G50="", "", IFERROR(VLOOKUP(G50,'Location Type Codes'!F:G,2,FALSE), "Invalid Room Type"))</f>
        <v/>
      </c>
      <c r="G50" s="15"/>
      <c r="H50" s="16" t="str">
        <f>IF(I50="", "", IFERROR(VLOOKUP(I50,'Org Hierarchy'!F:G,2,FALSE), "Invalid Department"))</f>
        <v/>
      </c>
      <c r="I50" s="15"/>
      <c r="J50" s="17"/>
      <c r="K50" s="16" t="str">
        <f>IF(L50="", "", IFERROR(VLOOKUP(L50,Functionalization!A:B,2,FALSE), "Invalid Cost Pool"))</f>
        <v/>
      </c>
      <c r="L50" s="15"/>
      <c r="M50" s="17"/>
      <c r="N50" s="29"/>
      <c r="O50" s="33"/>
    </row>
    <row r="51" spans="1:15">
      <c r="A51" s="60"/>
      <c r="B51" s="16" t="str">
        <f>IF(A51="", "", IFERROR(VLOOKUP(A51, 'Building List'!A:C,2,FALSE), "Invalid Building Name"))</f>
        <v/>
      </c>
      <c r="C51" s="65" t="str">
        <f>IF(A51="", "", IFERROR(VLOOKUP(A51, 'Building List'!A:C,3,FALSE), "Invalid Building Name"))</f>
        <v/>
      </c>
      <c r="D51" s="17"/>
      <c r="E51" s="17"/>
      <c r="F51" s="16" t="str">
        <f>IF(G51="", "", IFERROR(VLOOKUP(G51,'Location Type Codes'!F:G,2,FALSE), "Invalid Room Type"))</f>
        <v/>
      </c>
      <c r="G51" s="15"/>
      <c r="H51" s="16" t="str">
        <f>IF(I51="", "", IFERROR(VLOOKUP(I51,'Org Hierarchy'!F:G,2,FALSE), "Invalid Department"))</f>
        <v/>
      </c>
      <c r="I51" s="15"/>
      <c r="J51" s="17"/>
      <c r="K51" s="16" t="str">
        <f>IF(L51="", "", IFERROR(VLOOKUP(L51,Functionalization!A:B,2,FALSE), "Invalid Cost Pool"))</f>
        <v/>
      </c>
      <c r="L51" s="15"/>
      <c r="M51" s="17"/>
      <c r="N51" s="29"/>
      <c r="O51" s="33"/>
    </row>
    <row r="52" spans="1:15">
      <c r="A52" s="60"/>
      <c r="B52" s="16" t="str">
        <f>IF(A52="", "", IFERROR(VLOOKUP(A52, 'Building List'!A:C,2,FALSE), "Invalid Building Name"))</f>
        <v/>
      </c>
      <c r="C52" s="65" t="str">
        <f>IF(A52="", "", IFERROR(VLOOKUP(A52, 'Building List'!A:C,3,FALSE), "Invalid Building Name"))</f>
        <v/>
      </c>
      <c r="D52" s="17"/>
      <c r="E52" s="17"/>
      <c r="F52" s="16" t="str">
        <f>IF(G52="", "", IFERROR(VLOOKUP(G52,'Location Type Codes'!F:G,2,FALSE), "Invalid Room Type"))</f>
        <v/>
      </c>
      <c r="G52" s="15"/>
      <c r="H52" s="16" t="str">
        <f>IF(I52="", "", IFERROR(VLOOKUP(I52,'Org Hierarchy'!F:G,2,FALSE), "Invalid Department"))</f>
        <v/>
      </c>
      <c r="I52" s="15"/>
      <c r="J52" s="17"/>
      <c r="K52" s="16" t="str">
        <f>IF(L52="", "", IFERROR(VLOOKUP(L52,Functionalization!A:B,2,FALSE), "Invalid Cost Pool"))</f>
        <v/>
      </c>
      <c r="L52" s="15"/>
      <c r="M52" s="17"/>
      <c r="N52" s="29"/>
      <c r="O52" s="33"/>
    </row>
    <row r="53" spans="1:15">
      <c r="A53" s="60"/>
      <c r="B53" s="16" t="str">
        <f>IF(A53="", "", IFERROR(VLOOKUP(A53, 'Building List'!A:C,2,FALSE), "Invalid Building Name"))</f>
        <v/>
      </c>
      <c r="C53" s="65" t="str">
        <f>IF(A53="", "", IFERROR(VLOOKUP(A53, 'Building List'!A:C,3,FALSE), "Invalid Building Name"))</f>
        <v/>
      </c>
      <c r="D53" s="17"/>
      <c r="E53" s="17"/>
      <c r="F53" s="16" t="str">
        <f>IF(G53="", "", IFERROR(VLOOKUP(G53,'Location Type Codes'!F:G,2,FALSE), "Invalid Room Type"))</f>
        <v/>
      </c>
      <c r="G53" s="15"/>
      <c r="H53" s="16" t="str">
        <f>IF(I53="", "", IFERROR(VLOOKUP(I53,'Org Hierarchy'!F:G,2,FALSE), "Invalid Department"))</f>
        <v/>
      </c>
      <c r="I53" s="15"/>
      <c r="J53" s="17"/>
      <c r="K53" s="16" t="str">
        <f>IF(L53="", "", IFERROR(VLOOKUP(L53,Functionalization!A:B,2,FALSE), "Invalid Cost Pool"))</f>
        <v/>
      </c>
      <c r="L53" s="15"/>
      <c r="M53" s="17"/>
      <c r="N53" s="29"/>
      <c r="O53" s="33"/>
    </row>
    <row r="54" spans="1:15">
      <c r="A54" s="60"/>
      <c r="B54" s="16" t="str">
        <f>IF(A54="", "", IFERROR(VLOOKUP(A54, 'Building List'!A:C,2,FALSE), "Invalid Building Name"))</f>
        <v/>
      </c>
      <c r="C54" s="65" t="str">
        <f>IF(A54="", "", IFERROR(VLOOKUP(A54, 'Building List'!A:C,3,FALSE), "Invalid Building Name"))</f>
        <v/>
      </c>
      <c r="D54" s="17"/>
      <c r="E54" s="17"/>
      <c r="F54" s="16" t="str">
        <f>IF(G54="", "", IFERROR(VLOOKUP(G54,'Location Type Codes'!F:G,2,FALSE), "Invalid Room Type"))</f>
        <v/>
      </c>
      <c r="G54" s="15"/>
      <c r="H54" s="16" t="str">
        <f>IF(I54="", "", IFERROR(VLOOKUP(I54,'Org Hierarchy'!F:G,2,FALSE), "Invalid Department"))</f>
        <v/>
      </c>
      <c r="I54" s="15"/>
      <c r="J54" s="17"/>
      <c r="K54" s="16" t="str">
        <f>IF(L54="", "", IFERROR(VLOOKUP(L54,Functionalization!A:B,2,FALSE), "Invalid Cost Pool"))</f>
        <v/>
      </c>
      <c r="L54" s="15"/>
      <c r="M54" s="17"/>
      <c r="N54" s="29"/>
      <c r="O54" s="33"/>
    </row>
    <row r="55" spans="1:15">
      <c r="A55" s="60"/>
      <c r="B55" s="16" t="str">
        <f>IF(A55="", "", IFERROR(VLOOKUP(A55, 'Building List'!A:C,2,FALSE), "Invalid Building Name"))</f>
        <v/>
      </c>
      <c r="C55" s="65" t="str">
        <f>IF(A55="", "", IFERROR(VLOOKUP(A55, 'Building List'!A:C,3,FALSE), "Invalid Building Name"))</f>
        <v/>
      </c>
      <c r="D55" s="17"/>
      <c r="E55" s="17"/>
      <c r="F55" s="16" t="str">
        <f>IF(G55="", "", IFERROR(VLOOKUP(G55,'Location Type Codes'!F:G,2,FALSE), "Invalid Room Type"))</f>
        <v/>
      </c>
      <c r="G55" s="15"/>
      <c r="H55" s="16" t="str">
        <f>IF(I55="", "", IFERROR(VLOOKUP(I55,'Org Hierarchy'!F:G,2,FALSE), "Invalid Department"))</f>
        <v/>
      </c>
      <c r="I55" s="15"/>
      <c r="J55" s="17"/>
      <c r="K55" s="16" t="str">
        <f>IF(L55="", "", IFERROR(VLOOKUP(L55,Functionalization!A:B,2,FALSE), "Invalid Cost Pool"))</f>
        <v/>
      </c>
      <c r="L55" s="15"/>
      <c r="M55" s="17"/>
      <c r="N55" s="29"/>
      <c r="O55" s="33"/>
    </row>
    <row r="56" spans="1:15">
      <c r="A56" s="60"/>
      <c r="B56" s="16" t="str">
        <f>IF(A56="", "", IFERROR(VLOOKUP(A56, 'Building List'!A:C,2,FALSE), "Invalid Building Name"))</f>
        <v/>
      </c>
      <c r="C56" s="65" t="str">
        <f>IF(A56="", "", IFERROR(VLOOKUP(A56, 'Building List'!A:C,3,FALSE), "Invalid Building Name"))</f>
        <v/>
      </c>
      <c r="D56" s="17"/>
      <c r="E56" s="17"/>
      <c r="F56" s="16" t="str">
        <f>IF(G56="", "", IFERROR(VLOOKUP(G56,'Location Type Codes'!F:G,2,FALSE), "Invalid Room Type"))</f>
        <v/>
      </c>
      <c r="G56" s="15"/>
      <c r="H56" s="16" t="str">
        <f>IF(I56="", "", IFERROR(VLOOKUP(I56,'Org Hierarchy'!F:G,2,FALSE), "Invalid Department"))</f>
        <v/>
      </c>
      <c r="I56" s="15"/>
      <c r="J56" s="17"/>
      <c r="K56" s="16" t="str">
        <f>IF(L56="", "", IFERROR(VLOOKUP(L56,Functionalization!A:B,2,FALSE), "Invalid Cost Pool"))</f>
        <v/>
      </c>
      <c r="L56" s="15"/>
      <c r="M56" s="17"/>
      <c r="N56" s="29"/>
      <c r="O56" s="33"/>
    </row>
    <row r="57" spans="1:15">
      <c r="A57" s="60"/>
      <c r="B57" s="16" t="str">
        <f>IF(A57="", "", IFERROR(VLOOKUP(A57, 'Building List'!A:C,2,FALSE), "Invalid Building Name"))</f>
        <v/>
      </c>
      <c r="C57" s="65" t="str">
        <f>IF(A57="", "", IFERROR(VLOOKUP(A57, 'Building List'!A:C,3,FALSE), "Invalid Building Name"))</f>
        <v/>
      </c>
      <c r="D57" s="17"/>
      <c r="E57" s="17"/>
      <c r="F57" s="16" t="str">
        <f>IF(G57="", "", IFERROR(VLOOKUP(G57,'Location Type Codes'!F:G,2,FALSE), "Invalid Room Type"))</f>
        <v/>
      </c>
      <c r="G57" s="15"/>
      <c r="H57" s="16" t="str">
        <f>IF(I57="", "", IFERROR(VLOOKUP(I57,'Org Hierarchy'!F:G,2,FALSE), "Invalid Department"))</f>
        <v/>
      </c>
      <c r="I57" s="15"/>
      <c r="J57" s="17"/>
      <c r="K57" s="16" t="str">
        <f>IF(L57="", "", IFERROR(VLOOKUP(L57,Functionalization!A:B,2,FALSE), "Invalid Cost Pool"))</f>
        <v/>
      </c>
      <c r="L57" s="15"/>
      <c r="M57" s="17"/>
      <c r="N57" s="29"/>
      <c r="O57" s="33"/>
    </row>
    <row r="58" spans="1:15">
      <c r="A58" s="60"/>
      <c r="B58" s="16" t="str">
        <f>IF(A58="", "", IFERROR(VLOOKUP(A58, 'Building List'!A:C,2,FALSE), "Invalid Building Name"))</f>
        <v/>
      </c>
      <c r="C58" s="65" t="str">
        <f>IF(A58="", "", IFERROR(VLOOKUP(A58, 'Building List'!A:C,3,FALSE), "Invalid Building Name"))</f>
        <v/>
      </c>
      <c r="D58" s="17"/>
      <c r="E58" s="17"/>
      <c r="F58" s="16" t="str">
        <f>IF(G58="", "", IFERROR(VLOOKUP(G58,'Location Type Codes'!F:G,2,FALSE), "Invalid Room Type"))</f>
        <v/>
      </c>
      <c r="G58" s="15"/>
      <c r="H58" s="16" t="str">
        <f>IF(I58="", "", IFERROR(VLOOKUP(I58,'Org Hierarchy'!F:G,2,FALSE), "Invalid Department"))</f>
        <v/>
      </c>
      <c r="I58" s="15"/>
      <c r="J58" s="17"/>
      <c r="K58" s="16" t="str">
        <f>IF(L58="", "", IFERROR(VLOOKUP(L58,Functionalization!A:B,2,FALSE), "Invalid Cost Pool"))</f>
        <v/>
      </c>
      <c r="L58" s="15"/>
      <c r="M58" s="17"/>
      <c r="N58" s="29"/>
      <c r="O58" s="33"/>
    </row>
    <row r="59" spans="1:15">
      <c r="A59" s="60"/>
      <c r="B59" s="16" t="str">
        <f>IF(A59="", "", IFERROR(VLOOKUP(A59, 'Building List'!A:C,2,FALSE), "Invalid Building Name"))</f>
        <v/>
      </c>
      <c r="C59" s="65" t="str">
        <f>IF(A59="", "", IFERROR(VLOOKUP(A59, 'Building List'!A:C,3,FALSE), "Invalid Building Name"))</f>
        <v/>
      </c>
      <c r="D59" s="17"/>
      <c r="E59" s="17"/>
      <c r="F59" s="16" t="str">
        <f>IF(G59="", "", IFERROR(VLOOKUP(G59,'Location Type Codes'!F:G,2,FALSE), "Invalid Room Type"))</f>
        <v/>
      </c>
      <c r="G59" s="15"/>
      <c r="H59" s="16" t="str">
        <f>IF(I59="", "", IFERROR(VLOOKUP(I59,'Org Hierarchy'!F:G,2,FALSE), "Invalid Department"))</f>
        <v/>
      </c>
      <c r="I59" s="15"/>
      <c r="J59" s="17"/>
      <c r="K59" s="16" t="str">
        <f>IF(L59="", "", IFERROR(VLOOKUP(L59,Functionalization!A:B,2,FALSE), "Invalid Cost Pool"))</f>
        <v/>
      </c>
      <c r="L59" s="15"/>
      <c r="M59" s="17"/>
      <c r="N59" s="29"/>
      <c r="O59" s="33"/>
    </row>
    <row r="60" spans="1:15">
      <c r="A60" s="60"/>
      <c r="B60" s="16" t="str">
        <f>IF(A60="", "", IFERROR(VLOOKUP(A60, 'Building List'!A:C,2,FALSE), "Invalid Building Name"))</f>
        <v/>
      </c>
      <c r="C60" s="65" t="str">
        <f>IF(A60="", "", IFERROR(VLOOKUP(A60, 'Building List'!A:C,3,FALSE), "Invalid Building Name"))</f>
        <v/>
      </c>
      <c r="D60" s="17"/>
      <c r="E60" s="17"/>
      <c r="F60" s="16" t="str">
        <f>IF(G60="", "", IFERROR(VLOOKUP(G60,'Location Type Codes'!F:G,2,FALSE), "Invalid Room Type"))</f>
        <v/>
      </c>
      <c r="G60" s="15"/>
      <c r="H60" s="16" t="str">
        <f>IF(I60="", "", IFERROR(VLOOKUP(I60,'Org Hierarchy'!F:G,2,FALSE), "Invalid Department"))</f>
        <v/>
      </c>
      <c r="I60" s="15"/>
      <c r="J60" s="17"/>
      <c r="K60" s="16" t="str">
        <f>IF(L60="", "", IFERROR(VLOOKUP(L60,Functionalization!A:B,2,FALSE), "Invalid Cost Pool"))</f>
        <v/>
      </c>
      <c r="L60" s="15"/>
      <c r="M60" s="17"/>
      <c r="N60" s="29"/>
      <c r="O60" s="33"/>
    </row>
    <row r="61" spans="1:15">
      <c r="A61" s="60"/>
      <c r="B61" s="16" t="str">
        <f>IF(A61="", "", IFERROR(VLOOKUP(A61, 'Building List'!A:C,2,FALSE), "Invalid Building Name"))</f>
        <v/>
      </c>
      <c r="C61" s="65" t="str">
        <f>IF(A61="", "", IFERROR(VLOOKUP(A61, 'Building List'!A:C,3,FALSE), "Invalid Building Name"))</f>
        <v/>
      </c>
      <c r="D61" s="17"/>
      <c r="E61" s="17"/>
      <c r="F61" s="16" t="str">
        <f>IF(G61="", "", IFERROR(VLOOKUP(G61,'Location Type Codes'!F:G,2,FALSE), "Invalid Room Type"))</f>
        <v/>
      </c>
      <c r="G61" s="15"/>
      <c r="H61" s="16" t="str">
        <f>IF(I61="", "", IFERROR(VLOOKUP(I61,'Org Hierarchy'!F:G,2,FALSE), "Invalid Department"))</f>
        <v/>
      </c>
      <c r="I61" s="15"/>
      <c r="J61" s="17"/>
      <c r="K61" s="16" t="str">
        <f>IF(L61="", "", IFERROR(VLOOKUP(L61,Functionalization!A:B,2,FALSE), "Invalid Cost Pool"))</f>
        <v/>
      </c>
      <c r="L61" s="15"/>
      <c r="M61" s="17"/>
      <c r="N61" s="29"/>
      <c r="O61" s="33"/>
    </row>
    <row r="62" spans="1:15">
      <c r="A62" s="60"/>
      <c r="B62" s="16" t="str">
        <f>IF(A62="", "", IFERROR(VLOOKUP(A62, 'Building List'!A:C,2,FALSE), "Invalid Building Name"))</f>
        <v/>
      </c>
      <c r="C62" s="65" t="str">
        <f>IF(A62="", "", IFERROR(VLOOKUP(A62, 'Building List'!A:C,3,FALSE), "Invalid Building Name"))</f>
        <v/>
      </c>
      <c r="D62" s="17"/>
      <c r="E62" s="17"/>
      <c r="F62" s="16" t="str">
        <f>IF(G62="", "", IFERROR(VLOOKUP(G62,'Location Type Codes'!F:G,2,FALSE), "Invalid Room Type"))</f>
        <v/>
      </c>
      <c r="G62" s="15"/>
      <c r="H62" s="16" t="str">
        <f>IF(I62="", "", IFERROR(VLOOKUP(I62,'Org Hierarchy'!F:G,2,FALSE), "Invalid Department"))</f>
        <v/>
      </c>
      <c r="I62" s="15"/>
      <c r="J62" s="17"/>
      <c r="K62" s="16" t="str">
        <f>IF(L62="", "", IFERROR(VLOOKUP(L62,Functionalization!A:B,2,FALSE), "Invalid Cost Pool"))</f>
        <v/>
      </c>
      <c r="L62" s="15"/>
      <c r="M62" s="17"/>
      <c r="N62" s="29"/>
      <c r="O62" s="33"/>
    </row>
    <row r="63" spans="1:15">
      <c r="A63" s="60"/>
      <c r="B63" s="16" t="str">
        <f>IF(A63="", "", IFERROR(VLOOKUP(A63, 'Building List'!A:C,2,FALSE), "Invalid Building Name"))</f>
        <v/>
      </c>
      <c r="C63" s="65" t="str">
        <f>IF(A63="", "", IFERROR(VLOOKUP(A63, 'Building List'!A:C,3,FALSE), "Invalid Building Name"))</f>
        <v/>
      </c>
      <c r="D63" s="17"/>
      <c r="E63" s="17"/>
      <c r="F63" s="16" t="str">
        <f>IF(G63="", "", IFERROR(VLOOKUP(G63,'Location Type Codes'!F:G,2,FALSE), "Invalid Room Type"))</f>
        <v/>
      </c>
      <c r="G63" s="15"/>
      <c r="H63" s="16" t="str">
        <f>IF(I63="", "", IFERROR(VLOOKUP(I63,'Org Hierarchy'!F:G,2,FALSE), "Invalid Department"))</f>
        <v/>
      </c>
      <c r="I63" s="15"/>
      <c r="J63" s="17"/>
      <c r="K63" s="16" t="str">
        <f>IF(L63="", "", IFERROR(VLOOKUP(L63,Functionalization!A:B,2,FALSE), "Invalid Cost Pool"))</f>
        <v/>
      </c>
      <c r="L63" s="15"/>
      <c r="M63" s="17"/>
      <c r="N63" s="29"/>
      <c r="O63" s="33"/>
    </row>
    <row r="64" spans="1:15">
      <c r="A64" s="60"/>
      <c r="B64" s="16" t="str">
        <f>IF(A64="", "", IFERROR(VLOOKUP(A64, 'Building List'!A:C,2,FALSE), "Invalid Building Name"))</f>
        <v/>
      </c>
      <c r="C64" s="65" t="str">
        <f>IF(A64="", "", IFERROR(VLOOKUP(A64, 'Building List'!A:C,3,FALSE), "Invalid Building Name"))</f>
        <v/>
      </c>
      <c r="D64" s="17"/>
      <c r="E64" s="17"/>
      <c r="F64" s="16" t="str">
        <f>IF(G64="", "", IFERROR(VLOOKUP(G64,'Location Type Codes'!F:G,2,FALSE), "Invalid Room Type"))</f>
        <v/>
      </c>
      <c r="G64" s="15"/>
      <c r="H64" s="16" t="str">
        <f>IF(I64="", "", IFERROR(VLOOKUP(I64,'Org Hierarchy'!F:G,2,FALSE), "Invalid Department"))</f>
        <v/>
      </c>
      <c r="I64" s="15"/>
      <c r="J64" s="17"/>
      <c r="K64" s="16" t="str">
        <f>IF(L64="", "", IFERROR(VLOOKUP(L64,Functionalization!A:B,2,FALSE), "Invalid Cost Pool"))</f>
        <v/>
      </c>
      <c r="L64" s="15"/>
      <c r="M64" s="17"/>
      <c r="N64" s="29"/>
      <c r="O64" s="33"/>
    </row>
    <row r="65" spans="1:15">
      <c r="A65" s="60"/>
      <c r="B65" s="16" t="str">
        <f>IF(A65="", "", IFERROR(VLOOKUP(A65, 'Building List'!A:C,2,FALSE), "Invalid Building Name"))</f>
        <v/>
      </c>
      <c r="C65" s="65" t="str">
        <f>IF(A65="", "", IFERROR(VLOOKUP(A65, 'Building List'!A:C,3,FALSE), "Invalid Building Name"))</f>
        <v/>
      </c>
      <c r="D65" s="17"/>
      <c r="E65" s="17"/>
      <c r="F65" s="16" t="str">
        <f>IF(G65="", "", IFERROR(VLOOKUP(G65,'Location Type Codes'!F:G,2,FALSE), "Invalid Room Type"))</f>
        <v/>
      </c>
      <c r="G65" s="15"/>
      <c r="H65" s="16" t="str">
        <f>IF(I65="", "", IFERROR(VLOOKUP(I65,'Org Hierarchy'!F:G,2,FALSE), "Invalid Department"))</f>
        <v/>
      </c>
      <c r="I65" s="15"/>
      <c r="J65" s="17"/>
      <c r="K65" s="16" t="str">
        <f>IF(L65="", "", IFERROR(VLOOKUP(L65,Functionalization!A:B,2,FALSE), "Invalid Cost Pool"))</f>
        <v/>
      </c>
      <c r="L65" s="15"/>
      <c r="M65" s="17"/>
      <c r="N65" s="29"/>
      <c r="O65" s="33"/>
    </row>
    <row r="66" spans="1:15">
      <c r="A66" s="60"/>
      <c r="B66" s="16" t="str">
        <f>IF(A66="", "", IFERROR(VLOOKUP(A66, 'Building List'!A:C,2,FALSE), "Invalid Building Name"))</f>
        <v/>
      </c>
      <c r="C66" s="65" t="str">
        <f>IF(A66="", "", IFERROR(VLOOKUP(A66, 'Building List'!A:C,3,FALSE), "Invalid Building Name"))</f>
        <v/>
      </c>
      <c r="D66" s="17"/>
      <c r="E66" s="17"/>
      <c r="F66" s="16" t="str">
        <f>IF(G66="", "", IFERROR(VLOOKUP(G66,'Location Type Codes'!F:G,2,FALSE), "Invalid Room Type"))</f>
        <v/>
      </c>
      <c r="G66" s="15"/>
      <c r="H66" s="16" t="str">
        <f>IF(I66="", "", IFERROR(VLOOKUP(I66,'Org Hierarchy'!F:G,2,FALSE), "Invalid Department"))</f>
        <v/>
      </c>
      <c r="I66" s="15"/>
      <c r="J66" s="17"/>
      <c r="K66" s="16" t="str">
        <f>IF(L66="", "", IFERROR(VLOOKUP(L66,Functionalization!A:B,2,FALSE), "Invalid Cost Pool"))</f>
        <v/>
      </c>
      <c r="L66" s="15"/>
      <c r="M66" s="17"/>
      <c r="N66" s="29"/>
      <c r="O66" s="33"/>
    </row>
    <row r="67" spans="1:15">
      <c r="A67" s="60"/>
      <c r="B67" s="16" t="str">
        <f>IF(A67="", "", IFERROR(VLOOKUP(A67, 'Building List'!A:C,2,FALSE), "Invalid Building Name"))</f>
        <v/>
      </c>
      <c r="C67" s="65" t="str">
        <f>IF(A67="", "", IFERROR(VLOOKUP(A67, 'Building List'!A:C,3,FALSE), "Invalid Building Name"))</f>
        <v/>
      </c>
      <c r="D67" s="17"/>
      <c r="E67" s="17"/>
      <c r="F67" s="16" t="str">
        <f>IF(G67="", "", IFERROR(VLOOKUP(G67,'Location Type Codes'!F:G,2,FALSE), "Invalid Room Type"))</f>
        <v/>
      </c>
      <c r="G67" s="15"/>
      <c r="H67" s="16" t="str">
        <f>IF(I67="", "", IFERROR(VLOOKUP(I67,'Org Hierarchy'!F:G,2,FALSE), "Invalid Department"))</f>
        <v/>
      </c>
      <c r="I67" s="15"/>
      <c r="J67" s="17"/>
      <c r="K67" s="16" t="str">
        <f>IF(L67="", "", IFERROR(VLOOKUP(L67,Functionalization!A:B,2,FALSE), "Invalid Cost Pool"))</f>
        <v/>
      </c>
      <c r="L67" s="15"/>
      <c r="M67" s="17"/>
      <c r="N67" s="29"/>
      <c r="O67" s="33"/>
    </row>
    <row r="68" spans="1:15">
      <c r="A68" s="60"/>
      <c r="B68" s="16" t="str">
        <f>IF(A68="", "", IFERROR(VLOOKUP(A68, 'Building List'!A:C,2,FALSE), "Invalid Building Name"))</f>
        <v/>
      </c>
      <c r="C68" s="65" t="str">
        <f>IF(A68="", "", IFERROR(VLOOKUP(A68, 'Building List'!A:C,3,FALSE), "Invalid Building Name"))</f>
        <v/>
      </c>
      <c r="D68" s="17"/>
      <c r="E68" s="17"/>
      <c r="F68" s="16" t="str">
        <f>IF(G68="", "", IFERROR(VLOOKUP(G68,'Location Type Codes'!F:G,2,FALSE), "Invalid Room Type"))</f>
        <v/>
      </c>
      <c r="G68" s="15"/>
      <c r="H68" s="16" t="str">
        <f>IF(I68="", "", IFERROR(VLOOKUP(I68,'Org Hierarchy'!F:G,2,FALSE), "Invalid Department"))</f>
        <v/>
      </c>
      <c r="I68" s="15"/>
      <c r="J68" s="17"/>
      <c r="K68" s="16" t="str">
        <f>IF(L68="", "", IFERROR(VLOOKUP(L68,Functionalization!A:B,2,FALSE), "Invalid Cost Pool"))</f>
        <v/>
      </c>
      <c r="L68" s="15"/>
      <c r="M68" s="17"/>
      <c r="N68" s="29"/>
      <c r="O68" s="33"/>
    </row>
    <row r="69" spans="1:15">
      <c r="A69" s="60"/>
      <c r="B69" s="16" t="str">
        <f>IF(A69="", "", IFERROR(VLOOKUP(A69, 'Building List'!A:C,2,FALSE), "Invalid Building Name"))</f>
        <v/>
      </c>
      <c r="C69" s="65" t="str">
        <f>IF(A69="", "", IFERROR(VLOOKUP(A69, 'Building List'!A:C,3,FALSE), "Invalid Building Name"))</f>
        <v/>
      </c>
      <c r="D69" s="17"/>
      <c r="E69" s="17"/>
      <c r="F69" s="16" t="str">
        <f>IF(G69="", "", IFERROR(VLOOKUP(G69,'Location Type Codes'!F:G,2,FALSE), "Invalid Room Type"))</f>
        <v/>
      </c>
      <c r="G69" s="15"/>
      <c r="H69" s="16" t="str">
        <f>IF(I69="", "", IFERROR(VLOOKUP(I69,'Org Hierarchy'!F:G,2,FALSE), "Invalid Department"))</f>
        <v/>
      </c>
      <c r="I69" s="15"/>
      <c r="J69" s="17"/>
      <c r="K69" s="16" t="str">
        <f>IF(L69="", "", IFERROR(VLOOKUP(L69,Functionalization!A:B,2,FALSE), "Invalid Cost Pool"))</f>
        <v/>
      </c>
      <c r="L69" s="15"/>
      <c r="M69" s="17"/>
      <c r="N69" s="29"/>
      <c r="O69" s="33"/>
    </row>
    <row r="70" spans="1:15">
      <c r="A70" s="60"/>
      <c r="B70" s="16" t="str">
        <f>IF(A70="", "", IFERROR(VLOOKUP(A70, 'Building List'!A:C,2,FALSE), "Invalid Building Name"))</f>
        <v/>
      </c>
      <c r="C70" s="65" t="str">
        <f>IF(A70="", "", IFERROR(VLOOKUP(A70, 'Building List'!A:C,3,FALSE), "Invalid Building Name"))</f>
        <v/>
      </c>
      <c r="D70" s="17"/>
      <c r="E70" s="17"/>
      <c r="F70" s="16" t="str">
        <f>IF(G70="", "", IFERROR(VLOOKUP(G70,'Location Type Codes'!F:G,2,FALSE), "Invalid Room Type"))</f>
        <v/>
      </c>
      <c r="G70" s="15"/>
      <c r="H70" s="16" t="str">
        <f>IF(I70="", "", IFERROR(VLOOKUP(I70,'Org Hierarchy'!F:G,2,FALSE), "Invalid Department"))</f>
        <v/>
      </c>
      <c r="I70" s="15"/>
      <c r="J70" s="17"/>
      <c r="K70" s="16" t="str">
        <f>IF(L70="", "", IFERROR(VLOOKUP(L70,Functionalization!A:B,2,FALSE), "Invalid Cost Pool"))</f>
        <v/>
      </c>
      <c r="L70" s="15"/>
      <c r="M70" s="17"/>
      <c r="N70" s="29"/>
      <c r="O70" s="33"/>
    </row>
    <row r="71" spans="1:15">
      <c r="A71" s="60"/>
      <c r="B71" s="16" t="str">
        <f>IF(A71="", "", IFERROR(VLOOKUP(A71, 'Building List'!A:C,2,FALSE), "Invalid Building Name"))</f>
        <v/>
      </c>
      <c r="C71" s="65" t="str">
        <f>IF(A71="", "", IFERROR(VLOOKUP(A71, 'Building List'!A:C,3,FALSE), "Invalid Building Name"))</f>
        <v/>
      </c>
      <c r="D71" s="17"/>
      <c r="E71" s="17"/>
      <c r="F71" s="16" t="str">
        <f>IF(G71="", "", IFERROR(VLOOKUP(G71,'Location Type Codes'!F:G,2,FALSE), "Invalid Room Type"))</f>
        <v/>
      </c>
      <c r="G71" s="15"/>
      <c r="H71" s="16" t="str">
        <f>IF(I71="", "", IFERROR(VLOOKUP(I71,'Org Hierarchy'!F:G,2,FALSE), "Invalid Department"))</f>
        <v/>
      </c>
      <c r="I71" s="15"/>
      <c r="J71" s="17"/>
      <c r="K71" s="16" t="str">
        <f>IF(L71="", "", IFERROR(VLOOKUP(L71,Functionalization!A:B,2,FALSE), "Invalid Cost Pool"))</f>
        <v/>
      </c>
      <c r="L71" s="15"/>
      <c r="M71" s="17"/>
      <c r="N71" s="29"/>
      <c r="O71" s="33"/>
    </row>
    <row r="72" spans="1:15">
      <c r="A72" s="60"/>
      <c r="B72" s="16" t="str">
        <f>IF(A72="", "", IFERROR(VLOOKUP(A72, 'Building List'!A:C,2,FALSE), "Invalid Building Name"))</f>
        <v/>
      </c>
      <c r="C72" s="65" t="str">
        <f>IF(A72="", "", IFERROR(VLOOKUP(A72, 'Building List'!A:C,3,FALSE), "Invalid Building Name"))</f>
        <v/>
      </c>
      <c r="D72" s="17"/>
      <c r="E72" s="17"/>
      <c r="F72" s="16" t="str">
        <f>IF(G72="", "", IFERROR(VLOOKUP(G72,'Location Type Codes'!F:G,2,FALSE), "Invalid Room Type"))</f>
        <v/>
      </c>
      <c r="G72" s="15"/>
      <c r="H72" s="16" t="str">
        <f>IF(I72="", "", IFERROR(VLOOKUP(I72,'Org Hierarchy'!F:G,2,FALSE), "Invalid Department"))</f>
        <v/>
      </c>
      <c r="I72" s="15"/>
      <c r="J72" s="17"/>
      <c r="K72" s="16" t="str">
        <f>IF(L72="", "", IFERROR(VLOOKUP(L72,Functionalization!A:B,2,FALSE), "Invalid Cost Pool"))</f>
        <v/>
      </c>
      <c r="L72" s="15"/>
      <c r="M72" s="17"/>
      <c r="N72" s="29"/>
      <c r="O72" s="33"/>
    </row>
    <row r="73" spans="1:15">
      <c r="A73" s="60"/>
      <c r="B73" s="16" t="str">
        <f>IF(A73="", "", IFERROR(VLOOKUP(A73, 'Building List'!A:C,2,FALSE), "Invalid Building Name"))</f>
        <v/>
      </c>
      <c r="C73" s="65" t="str">
        <f>IF(A73="", "", IFERROR(VLOOKUP(A73, 'Building List'!A:C,3,FALSE), "Invalid Building Name"))</f>
        <v/>
      </c>
      <c r="D73" s="17"/>
      <c r="E73" s="17"/>
      <c r="F73" s="16" t="str">
        <f>IF(G73="", "", IFERROR(VLOOKUP(G73,'Location Type Codes'!F:G,2,FALSE), "Invalid Room Type"))</f>
        <v/>
      </c>
      <c r="G73" s="15"/>
      <c r="H73" s="16" t="str">
        <f>IF(I73="", "", IFERROR(VLOOKUP(I73,'Org Hierarchy'!F:G,2,FALSE), "Invalid Department"))</f>
        <v/>
      </c>
      <c r="I73" s="15"/>
      <c r="J73" s="17"/>
      <c r="K73" s="16" t="str">
        <f>IF(L73="", "", IFERROR(VLOOKUP(L73,Functionalization!A:B,2,FALSE), "Invalid Cost Pool"))</f>
        <v/>
      </c>
      <c r="L73" s="15"/>
      <c r="M73" s="17"/>
      <c r="N73" s="29"/>
      <c r="O73" s="33"/>
    </row>
    <row r="74" spans="1:15">
      <c r="A74" s="60"/>
      <c r="B74" s="16" t="str">
        <f>IF(A74="", "", IFERROR(VLOOKUP(A74, 'Building List'!A:C,2,FALSE), "Invalid Building Name"))</f>
        <v/>
      </c>
      <c r="C74" s="65" t="str">
        <f>IF(A74="", "", IFERROR(VLOOKUP(A74, 'Building List'!A:C,3,FALSE), "Invalid Building Name"))</f>
        <v/>
      </c>
      <c r="D74" s="17"/>
      <c r="E74" s="17"/>
      <c r="F74" s="16" t="str">
        <f>IF(G74="", "", IFERROR(VLOOKUP(G74,'Location Type Codes'!F:G,2,FALSE), "Invalid Room Type"))</f>
        <v/>
      </c>
      <c r="G74" s="15"/>
      <c r="H74" s="16" t="str">
        <f>IF(I74="", "", IFERROR(VLOOKUP(I74,'Org Hierarchy'!F:G,2,FALSE), "Invalid Department"))</f>
        <v/>
      </c>
      <c r="I74" s="15"/>
      <c r="J74" s="17"/>
      <c r="K74" s="16" t="str">
        <f>IF(L74="", "", IFERROR(VLOOKUP(L74,Functionalization!A:B,2,FALSE), "Invalid Cost Pool"))</f>
        <v/>
      </c>
      <c r="L74" s="15"/>
      <c r="M74" s="17"/>
      <c r="N74" s="29"/>
      <c r="O74" s="33"/>
    </row>
    <row r="75" spans="1:15">
      <c r="A75" s="60"/>
      <c r="B75" s="16" t="str">
        <f>IF(A75="", "", IFERROR(VLOOKUP(A75, 'Building List'!A:C,2,FALSE), "Invalid Building Name"))</f>
        <v/>
      </c>
      <c r="C75" s="65" t="str">
        <f>IF(A75="", "", IFERROR(VLOOKUP(A75, 'Building List'!A:C,3,FALSE), "Invalid Building Name"))</f>
        <v/>
      </c>
      <c r="D75" s="17"/>
      <c r="E75" s="17"/>
      <c r="F75" s="16" t="str">
        <f>IF(G75="", "", IFERROR(VLOOKUP(G75,'Location Type Codes'!F:G,2,FALSE), "Invalid Room Type"))</f>
        <v/>
      </c>
      <c r="G75" s="15"/>
      <c r="H75" s="16" t="str">
        <f>IF(I75="", "", IFERROR(VLOOKUP(I75,'Org Hierarchy'!F:G,2,FALSE), "Invalid Department"))</f>
        <v/>
      </c>
      <c r="I75" s="15"/>
      <c r="J75" s="17"/>
      <c r="K75" s="16" t="str">
        <f>IF(L75="", "", IFERROR(VLOOKUP(L75,Functionalization!A:B,2,FALSE), "Invalid Cost Pool"))</f>
        <v/>
      </c>
      <c r="L75" s="15"/>
      <c r="M75" s="17"/>
      <c r="N75" s="29"/>
      <c r="O75" s="33"/>
    </row>
    <row r="76" spans="1:15">
      <c r="A76" s="60"/>
      <c r="B76" s="16" t="str">
        <f>IF(A76="", "", IFERROR(VLOOKUP(A76, 'Building List'!A:C,2,FALSE), "Invalid Building Name"))</f>
        <v/>
      </c>
      <c r="C76" s="65" t="str">
        <f>IF(A76="", "", IFERROR(VLOOKUP(A76, 'Building List'!A:C,3,FALSE), "Invalid Building Name"))</f>
        <v/>
      </c>
      <c r="D76" s="17"/>
      <c r="E76" s="17"/>
      <c r="F76" s="16" t="str">
        <f>IF(G76="", "", IFERROR(VLOOKUP(G76,'Location Type Codes'!F:G,2,FALSE), "Invalid Room Type"))</f>
        <v/>
      </c>
      <c r="G76" s="15"/>
      <c r="H76" s="16" t="str">
        <f>IF(I76="", "", IFERROR(VLOOKUP(I76,'Org Hierarchy'!F:G,2,FALSE), "Invalid Department"))</f>
        <v/>
      </c>
      <c r="I76" s="15"/>
      <c r="J76" s="17"/>
      <c r="K76" s="16" t="str">
        <f>IF(L76="", "", IFERROR(VLOOKUP(L76,Functionalization!A:B,2,FALSE), "Invalid Cost Pool"))</f>
        <v/>
      </c>
      <c r="L76" s="15"/>
      <c r="M76" s="17"/>
      <c r="N76" s="29"/>
      <c r="O76" s="33"/>
    </row>
    <row r="77" spans="1:15">
      <c r="A77" s="60"/>
      <c r="B77" s="16" t="str">
        <f>IF(A77="", "", IFERROR(VLOOKUP(A77, 'Building List'!A:C,2,FALSE), "Invalid Building Name"))</f>
        <v/>
      </c>
      <c r="C77" s="65" t="str">
        <f>IF(A77="", "", IFERROR(VLOOKUP(A77, 'Building List'!A:C,3,FALSE), "Invalid Building Name"))</f>
        <v/>
      </c>
      <c r="D77" s="17"/>
      <c r="E77" s="17"/>
      <c r="F77" s="16" t="str">
        <f>IF(G77="", "", IFERROR(VLOOKUP(G77,'Location Type Codes'!F:G,2,FALSE), "Invalid Room Type"))</f>
        <v/>
      </c>
      <c r="G77" s="15"/>
      <c r="H77" s="16" t="str">
        <f>IF(I77="", "", IFERROR(VLOOKUP(I77,'Org Hierarchy'!F:G,2,FALSE), "Invalid Department"))</f>
        <v/>
      </c>
      <c r="I77" s="15"/>
      <c r="J77" s="17"/>
      <c r="K77" s="16" t="str">
        <f>IF(L77="", "", IFERROR(VLOOKUP(L77,Functionalization!A:B,2,FALSE), "Invalid Cost Pool"))</f>
        <v/>
      </c>
      <c r="L77" s="15"/>
      <c r="M77" s="17"/>
      <c r="N77" s="29"/>
      <c r="O77" s="33"/>
    </row>
    <row r="78" spans="1:15">
      <c r="A78" s="60"/>
      <c r="B78" s="16" t="str">
        <f>IF(A78="", "", IFERROR(VLOOKUP(A78, 'Building List'!A:C,2,FALSE), "Invalid Building Name"))</f>
        <v/>
      </c>
      <c r="C78" s="65" t="str">
        <f>IF(A78="", "", IFERROR(VLOOKUP(A78, 'Building List'!A:C,3,FALSE), "Invalid Building Name"))</f>
        <v/>
      </c>
      <c r="D78" s="17"/>
      <c r="E78" s="17"/>
      <c r="F78" s="16" t="str">
        <f>IF(G78="", "", IFERROR(VLOOKUP(G78,'Location Type Codes'!F:G,2,FALSE), "Invalid Room Type"))</f>
        <v/>
      </c>
      <c r="G78" s="15"/>
      <c r="H78" s="16" t="str">
        <f>IF(I78="", "", IFERROR(VLOOKUP(I78,'Org Hierarchy'!F:G,2,FALSE), "Invalid Department"))</f>
        <v/>
      </c>
      <c r="I78" s="15"/>
      <c r="J78" s="17"/>
      <c r="K78" s="16" t="str">
        <f>IF(L78="", "", IFERROR(VLOOKUP(L78,Functionalization!A:B,2,FALSE), "Invalid Cost Pool"))</f>
        <v/>
      </c>
      <c r="L78" s="15"/>
      <c r="M78" s="17"/>
      <c r="N78" s="29"/>
      <c r="O78" s="33"/>
    </row>
    <row r="79" spans="1:15">
      <c r="A79" s="60"/>
      <c r="B79" s="16" t="str">
        <f>IF(A79="", "", IFERROR(VLOOKUP(A79, 'Building List'!A:C,2,FALSE), "Invalid Building Name"))</f>
        <v/>
      </c>
      <c r="C79" s="65" t="str">
        <f>IF(A79="", "", IFERROR(VLOOKUP(A79, 'Building List'!A:C,3,FALSE), "Invalid Building Name"))</f>
        <v/>
      </c>
      <c r="D79" s="17"/>
      <c r="E79" s="17"/>
      <c r="F79" s="16" t="str">
        <f>IF(G79="", "", IFERROR(VLOOKUP(G79,'Location Type Codes'!F:G,2,FALSE), "Invalid Room Type"))</f>
        <v/>
      </c>
      <c r="G79" s="15"/>
      <c r="H79" s="16" t="str">
        <f>IF(I79="", "", IFERROR(VLOOKUP(I79,'Org Hierarchy'!F:G,2,FALSE), "Invalid Department"))</f>
        <v/>
      </c>
      <c r="I79" s="15"/>
      <c r="J79" s="17"/>
      <c r="K79" s="16" t="str">
        <f>IF(L79="", "", IFERROR(VLOOKUP(L79,Functionalization!A:B,2,FALSE), "Invalid Cost Pool"))</f>
        <v/>
      </c>
      <c r="L79" s="15"/>
      <c r="M79" s="17"/>
      <c r="N79" s="29"/>
      <c r="O79" s="33"/>
    </row>
    <row r="80" spans="1:15">
      <c r="A80" s="60"/>
      <c r="B80" s="16" t="str">
        <f>IF(A80="", "", IFERROR(VLOOKUP(A80, 'Building List'!A:C,2,FALSE), "Invalid Building Name"))</f>
        <v/>
      </c>
      <c r="C80" s="65" t="str">
        <f>IF(A80="", "", IFERROR(VLOOKUP(A80, 'Building List'!A:C,3,FALSE), "Invalid Building Name"))</f>
        <v/>
      </c>
      <c r="D80" s="17"/>
      <c r="E80" s="17"/>
      <c r="F80" s="16" t="str">
        <f>IF(G80="", "", IFERROR(VLOOKUP(G80,'Location Type Codes'!F:G,2,FALSE), "Invalid Room Type"))</f>
        <v/>
      </c>
      <c r="G80" s="15"/>
      <c r="H80" s="16" t="str">
        <f>IF(I80="", "", IFERROR(VLOOKUP(I80,'Org Hierarchy'!F:G,2,FALSE), "Invalid Department"))</f>
        <v/>
      </c>
      <c r="I80" s="15"/>
      <c r="J80" s="17"/>
      <c r="K80" s="16" t="str">
        <f>IF(L80="", "", IFERROR(VLOOKUP(L80,Functionalization!A:B,2,FALSE), "Invalid Cost Pool"))</f>
        <v/>
      </c>
      <c r="L80" s="15"/>
      <c r="M80" s="17"/>
      <c r="N80" s="29"/>
      <c r="O80" s="33"/>
    </row>
    <row r="81" spans="1:15">
      <c r="A81" s="60"/>
      <c r="B81" s="16" t="str">
        <f>IF(A81="", "", IFERROR(VLOOKUP(A81, 'Building List'!A:C,2,FALSE), "Invalid Building Name"))</f>
        <v/>
      </c>
      <c r="C81" s="65" t="str">
        <f>IF(A81="", "", IFERROR(VLOOKUP(A81, 'Building List'!A:C,3,FALSE), "Invalid Building Name"))</f>
        <v/>
      </c>
      <c r="D81" s="17"/>
      <c r="E81" s="17"/>
      <c r="F81" s="16" t="str">
        <f>IF(G81="", "", IFERROR(VLOOKUP(G81,'Location Type Codes'!F:G,2,FALSE), "Invalid Room Type"))</f>
        <v/>
      </c>
      <c r="G81" s="15"/>
      <c r="H81" s="16" t="str">
        <f>IF(I81="", "", IFERROR(VLOOKUP(I81,'Org Hierarchy'!F:G,2,FALSE), "Invalid Department"))</f>
        <v/>
      </c>
      <c r="I81" s="15"/>
      <c r="J81" s="17"/>
      <c r="K81" s="16" t="str">
        <f>IF(L81="", "", IFERROR(VLOOKUP(L81,Functionalization!A:B,2,FALSE), "Invalid Cost Pool"))</f>
        <v/>
      </c>
      <c r="L81" s="15"/>
      <c r="M81" s="17"/>
      <c r="N81" s="29"/>
      <c r="O81" s="33"/>
    </row>
    <row r="82" spans="1:15">
      <c r="A82" s="60"/>
      <c r="B82" s="16" t="str">
        <f>IF(A82="", "", IFERROR(VLOOKUP(A82, 'Building List'!A:C,2,FALSE), "Invalid Building Name"))</f>
        <v/>
      </c>
      <c r="C82" s="65" t="str">
        <f>IF(A82="", "", IFERROR(VLOOKUP(A82, 'Building List'!A:C,3,FALSE), "Invalid Building Name"))</f>
        <v/>
      </c>
      <c r="D82" s="17"/>
      <c r="E82" s="17"/>
      <c r="F82" s="16" t="str">
        <f>IF(G82="", "", IFERROR(VLOOKUP(G82,'Location Type Codes'!F:G,2,FALSE), "Invalid Room Type"))</f>
        <v/>
      </c>
      <c r="G82" s="15"/>
      <c r="H82" s="16" t="str">
        <f>IF(I82="", "", IFERROR(VLOOKUP(I82,'Org Hierarchy'!F:G,2,FALSE), "Invalid Department"))</f>
        <v/>
      </c>
      <c r="I82" s="15"/>
      <c r="J82" s="17"/>
      <c r="K82" s="16" t="str">
        <f>IF(L82="", "", IFERROR(VLOOKUP(L82,Functionalization!A:B,2,FALSE), "Invalid Cost Pool"))</f>
        <v/>
      </c>
      <c r="L82" s="15"/>
      <c r="M82" s="17"/>
      <c r="N82" s="29"/>
      <c r="O82" s="33"/>
    </row>
    <row r="83" spans="1:15">
      <c r="A83" s="60"/>
      <c r="B83" s="16" t="str">
        <f>IF(A83="", "", IFERROR(VLOOKUP(A83, 'Building List'!A:C,2,FALSE), "Invalid Building Name"))</f>
        <v/>
      </c>
      <c r="C83" s="65" t="str">
        <f>IF(A83="", "", IFERROR(VLOOKUP(A83, 'Building List'!A:C,3,FALSE), "Invalid Building Name"))</f>
        <v/>
      </c>
      <c r="D83" s="17"/>
      <c r="E83" s="17"/>
      <c r="F83" s="16" t="str">
        <f>IF(G83="", "", IFERROR(VLOOKUP(G83,'Location Type Codes'!F:G,2,FALSE), "Invalid Room Type"))</f>
        <v/>
      </c>
      <c r="G83" s="15"/>
      <c r="H83" s="16" t="str">
        <f>IF(I83="", "", IFERROR(VLOOKUP(I83,'Org Hierarchy'!F:G,2,FALSE), "Invalid Department"))</f>
        <v/>
      </c>
      <c r="I83" s="15"/>
      <c r="J83" s="17"/>
      <c r="K83" s="16" t="str">
        <f>IF(L83="", "", IFERROR(VLOOKUP(L83,Functionalization!A:B,2,FALSE), "Invalid Cost Pool"))</f>
        <v/>
      </c>
      <c r="L83" s="15"/>
      <c r="M83" s="17"/>
      <c r="N83" s="29"/>
      <c r="O83" s="33"/>
    </row>
    <row r="84" spans="1:15">
      <c r="A84" s="60"/>
      <c r="B84" s="16" t="str">
        <f>IF(A84="", "", IFERROR(VLOOKUP(A84, 'Building List'!A:C,2,FALSE), "Invalid Building Name"))</f>
        <v/>
      </c>
      <c r="C84" s="65" t="str">
        <f>IF(A84="", "", IFERROR(VLOOKUP(A84, 'Building List'!A:C,3,FALSE), "Invalid Building Name"))</f>
        <v/>
      </c>
      <c r="D84" s="17"/>
      <c r="E84" s="17"/>
      <c r="F84" s="16" t="str">
        <f>IF(G84="", "", IFERROR(VLOOKUP(G84,'Location Type Codes'!F:G,2,FALSE), "Invalid Room Type"))</f>
        <v/>
      </c>
      <c r="G84" s="15"/>
      <c r="H84" s="16" t="str">
        <f>IF(I84="", "", IFERROR(VLOOKUP(I84,'Org Hierarchy'!F:G,2,FALSE), "Invalid Department"))</f>
        <v/>
      </c>
      <c r="I84" s="15"/>
      <c r="J84" s="17"/>
      <c r="K84" s="16" t="str">
        <f>IF(L84="", "", IFERROR(VLOOKUP(L84,Functionalization!A:B,2,FALSE), "Invalid Cost Pool"))</f>
        <v/>
      </c>
      <c r="L84" s="15"/>
      <c r="M84" s="17"/>
      <c r="N84" s="29"/>
      <c r="O84" s="33"/>
    </row>
    <row r="85" spans="1:15">
      <c r="A85" s="60"/>
      <c r="B85" s="16" t="str">
        <f>IF(A85="", "", IFERROR(VLOOKUP(A85, 'Building List'!A:C,2,FALSE), "Invalid Building Name"))</f>
        <v/>
      </c>
      <c r="C85" s="65" t="str">
        <f>IF(A85="", "", IFERROR(VLOOKUP(A85, 'Building List'!A:C,3,FALSE), "Invalid Building Name"))</f>
        <v/>
      </c>
      <c r="D85" s="17"/>
      <c r="E85" s="17"/>
      <c r="F85" s="16" t="str">
        <f>IF(G85="", "", IFERROR(VLOOKUP(G85,'Location Type Codes'!F:G,2,FALSE), "Invalid Room Type"))</f>
        <v/>
      </c>
      <c r="G85" s="15"/>
      <c r="H85" s="16" t="str">
        <f>IF(I85="", "", IFERROR(VLOOKUP(I85,'Org Hierarchy'!F:G,2,FALSE), "Invalid Department"))</f>
        <v/>
      </c>
      <c r="I85" s="15"/>
      <c r="J85" s="17"/>
      <c r="K85" s="16" t="str">
        <f>IF(L85="", "", IFERROR(VLOOKUP(L85,Functionalization!A:B,2,FALSE), "Invalid Cost Pool"))</f>
        <v/>
      </c>
      <c r="L85" s="15"/>
      <c r="M85" s="17"/>
      <c r="N85" s="29"/>
      <c r="O85" s="33"/>
    </row>
    <row r="86" spans="1:15">
      <c r="A86" s="60"/>
      <c r="B86" s="16" t="str">
        <f>IF(A86="", "", IFERROR(VLOOKUP(A86, 'Building List'!A:C,2,FALSE), "Invalid Building Name"))</f>
        <v/>
      </c>
      <c r="C86" s="65" t="str">
        <f>IF(A86="", "", IFERROR(VLOOKUP(A86, 'Building List'!A:C,3,FALSE), "Invalid Building Name"))</f>
        <v/>
      </c>
      <c r="D86" s="17"/>
      <c r="E86" s="17"/>
      <c r="F86" s="16" t="str">
        <f>IF(G86="", "", IFERROR(VLOOKUP(G86,'Location Type Codes'!F:G,2,FALSE), "Invalid Room Type"))</f>
        <v/>
      </c>
      <c r="G86" s="15"/>
      <c r="H86" s="16" t="str">
        <f>IF(I86="", "", IFERROR(VLOOKUP(I86,'Org Hierarchy'!F:G,2,FALSE), "Invalid Department"))</f>
        <v/>
      </c>
      <c r="I86" s="15"/>
      <c r="J86" s="17"/>
      <c r="K86" s="16" t="str">
        <f>IF(L86="", "", IFERROR(VLOOKUP(L86,Functionalization!A:B,2,FALSE), "Invalid Cost Pool"))</f>
        <v/>
      </c>
      <c r="L86" s="15"/>
      <c r="M86" s="17"/>
      <c r="N86" s="29"/>
      <c r="O86" s="33"/>
    </row>
    <row r="87" spans="1:15">
      <c r="A87" s="60"/>
      <c r="B87" s="16" t="str">
        <f>IF(A87="", "", IFERROR(VLOOKUP(A87, 'Building List'!A:C,2,FALSE), "Invalid Building Name"))</f>
        <v/>
      </c>
      <c r="C87" s="65" t="str">
        <f>IF(A87="", "", IFERROR(VLOOKUP(A87, 'Building List'!A:C,3,FALSE), "Invalid Building Name"))</f>
        <v/>
      </c>
      <c r="D87" s="17"/>
      <c r="E87" s="17"/>
      <c r="F87" s="16" t="str">
        <f>IF(G87="", "", IFERROR(VLOOKUP(G87,'Location Type Codes'!F:G,2,FALSE), "Invalid Room Type"))</f>
        <v/>
      </c>
      <c r="G87" s="15"/>
      <c r="H87" s="16" t="str">
        <f>IF(I87="", "", IFERROR(VLOOKUP(I87,'Org Hierarchy'!F:G,2,FALSE), "Invalid Department"))</f>
        <v/>
      </c>
      <c r="I87" s="15"/>
      <c r="J87" s="17"/>
      <c r="K87" s="16" t="str">
        <f>IF(L87="", "", IFERROR(VLOOKUP(L87,Functionalization!A:B,2,FALSE), "Invalid Cost Pool"))</f>
        <v/>
      </c>
      <c r="L87" s="15"/>
      <c r="M87" s="17"/>
      <c r="N87" s="29"/>
      <c r="O87" s="33"/>
    </row>
    <row r="88" spans="1:15">
      <c r="A88" s="60"/>
      <c r="B88" s="16" t="str">
        <f>IF(A88="", "", IFERROR(VLOOKUP(A88, 'Building List'!A:C,2,FALSE), "Invalid Building Name"))</f>
        <v/>
      </c>
      <c r="C88" s="65" t="str">
        <f>IF(A88="", "", IFERROR(VLOOKUP(A88, 'Building List'!A:C,3,FALSE), "Invalid Building Name"))</f>
        <v/>
      </c>
      <c r="D88" s="17"/>
      <c r="E88" s="17"/>
      <c r="F88" s="16" t="str">
        <f>IF(G88="", "", IFERROR(VLOOKUP(G88,'Location Type Codes'!F:G,2,FALSE), "Invalid Room Type"))</f>
        <v/>
      </c>
      <c r="G88" s="15"/>
      <c r="H88" s="16" t="str">
        <f>IF(I88="", "", IFERROR(VLOOKUP(I88,'Org Hierarchy'!F:G,2,FALSE), "Invalid Department"))</f>
        <v/>
      </c>
      <c r="I88" s="15"/>
      <c r="J88" s="17"/>
      <c r="K88" s="16" t="str">
        <f>IF(L88="", "", IFERROR(VLOOKUP(L88,Functionalization!A:B,2,FALSE), "Invalid Cost Pool"))</f>
        <v/>
      </c>
      <c r="L88" s="15"/>
      <c r="M88" s="17"/>
      <c r="N88" s="29"/>
      <c r="O88" s="33"/>
    </row>
    <row r="89" spans="1:15">
      <c r="A89" s="60"/>
      <c r="B89" s="16" t="str">
        <f>IF(A89="", "", IFERROR(VLOOKUP(A89, 'Building List'!A:C,2,FALSE), "Invalid Building Name"))</f>
        <v/>
      </c>
      <c r="C89" s="65" t="str">
        <f>IF(A89="", "", IFERROR(VLOOKUP(A89, 'Building List'!A:C,3,FALSE), "Invalid Building Name"))</f>
        <v/>
      </c>
      <c r="D89" s="17"/>
      <c r="E89" s="17"/>
      <c r="F89" s="16" t="str">
        <f>IF(G89="", "", IFERROR(VLOOKUP(G89,'Location Type Codes'!F:G,2,FALSE), "Invalid Room Type"))</f>
        <v/>
      </c>
      <c r="G89" s="15"/>
      <c r="H89" s="16" t="str">
        <f>IF(I89="", "", IFERROR(VLOOKUP(I89,'Org Hierarchy'!F:G,2,FALSE), "Invalid Department"))</f>
        <v/>
      </c>
      <c r="I89" s="15"/>
      <c r="J89" s="17"/>
      <c r="K89" s="16" t="str">
        <f>IF(L89="", "", IFERROR(VLOOKUP(L89,Functionalization!A:B,2,FALSE), "Invalid Cost Pool"))</f>
        <v/>
      </c>
      <c r="L89" s="15"/>
      <c r="M89" s="17"/>
      <c r="N89" s="29"/>
      <c r="O89" s="33"/>
    </row>
    <row r="90" spans="1:15">
      <c r="A90" s="60"/>
      <c r="B90" s="16" t="str">
        <f>IF(A90="", "", IFERROR(VLOOKUP(A90, 'Building List'!A:C,2,FALSE), "Invalid Building Name"))</f>
        <v/>
      </c>
      <c r="C90" s="65" t="str">
        <f>IF(A90="", "", IFERROR(VLOOKUP(A90, 'Building List'!A:C,3,FALSE), "Invalid Building Name"))</f>
        <v/>
      </c>
      <c r="D90" s="17"/>
      <c r="E90" s="17"/>
      <c r="F90" s="16" t="str">
        <f>IF(G90="", "", IFERROR(VLOOKUP(G90,'Location Type Codes'!F:G,2,FALSE), "Invalid Room Type"))</f>
        <v/>
      </c>
      <c r="G90" s="15"/>
      <c r="H90" s="16" t="str">
        <f>IF(I90="", "", IFERROR(VLOOKUP(I90,'Org Hierarchy'!F:G,2,FALSE), "Invalid Department"))</f>
        <v/>
      </c>
      <c r="I90" s="15"/>
      <c r="J90" s="17"/>
      <c r="K90" s="16" t="str">
        <f>IF(L90="", "", IFERROR(VLOOKUP(L90,Functionalization!A:B,2,FALSE), "Invalid Cost Pool"))</f>
        <v/>
      </c>
      <c r="L90" s="15"/>
      <c r="M90" s="17"/>
      <c r="N90" s="29"/>
      <c r="O90" s="33"/>
    </row>
    <row r="91" spans="1:15">
      <c r="A91" s="60"/>
      <c r="B91" s="16" t="str">
        <f>IF(A91="", "", IFERROR(VLOOKUP(A91, 'Building List'!A:C,2,FALSE), "Invalid Building Name"))</f>
        <v/>
      </c>
      <c r="C91" s="65" t="str">
        <f>IF(A91="", "", IFERROR(VLOOKUP(A91, 'Building List'!A:C,3,FALSE), "Invalid Building Name"))</f>
        <v/>
      </c>
      <c r="D91" s="17"/>
      <c r="E91" s="17"/>
      <c r="F91" s="16" t="str">
        <f>IF(G91="", "", IFERROR(VLOOKUP(G91,'Location Type Codes'!F:G,2,FALSE), "Invalid Room Type"))</f>
        <v/>
      </c>
      <c r="G91" s="15"/>
      <c r="H91" s="16" t="str">
        <f>IF(I91="", "", IFERROR(VLOOKUP(I91,'Org Hierarchy'!F:G,2,FALSE), "Invalid Department"))</f>
        <v/>
      </c>
      <c r="I91" s="15"/>
      <c r="J91" s="17"/>
      <c r="K91" s="16" t="str">
        <f>IF(L91="", "", IFERROR(VLOOKUP(L91,Functionalization!A:B,2,FALSE), "Invalid Cost Pool"))</f>
        <v/>
      </c>
      <c r="L91" s="15"/>
      <c r="M91" s="17"/>
      <c r="N91" s="29"/>
      <c r="O91" s="33"/>
    </row>
    <row r="92" spans="1:15">
      <c r="A92" s="60"/>
      <c r="B92" s="16" t="str">
        <f>IF(A92="", "", IFERROR(VLOOKUP(A92, 'Building List'!A:C,2,FALSE), "Invalid Building Name"))</f>
        <v/>
      </c>
      <c r="C92" s="65" t="str">
        <f>IF(A92="", "", IFERROR(VLOOKUP(A92, 'Building List'!A:C,3,FALSE), "Invalid Building Name"))</f>
        <v/>
      </c>
      <c r="D92" s="17"/>
      <c r="E92" s="17"/>
      <c r="F92" s="16" t="str">
        <f>IF(G92="", "", IFERROR(VLOOKUP(G92,'Location Type Codes'!F:G,2,FALSE), "Invalid Room Type"))</f>
        <v/>
      </c>
      <c r="G92" s="15"/>
      <c r="H92" s="16" t="str">
        <f>IF(I92="", "", IFERROR(VLOOKUP(I92,'Org Hierarchy'!F:G,2,FALSE), "Invalid Department"))</f>
        <v/>
      </c>
      <c r="I92" s="15"/>
      <c r="J92" s="17"/>
      <c r="K92" s="16" t="str">
        <f>IF(L92="", "", IFERROR(VLOOKUP(L92,Functionalization!A:B,2,FALSE), "Invalid Cost Pool"))</f>
        <v/>
      </c>
      <c r="L92" s="15"/>
      <c r="M92" s="17"/>
      <c r="N92" s="29"/>
      <c r="O92" s="33"/>
    </row>
    <row r="93" spans="1:15">
      <c r="A93" s="60"/>
      <c r="B93" s="16" t="str">
        <f>IF(A93="", "", IFERROR(VLOOKUP(A93, 'Building List'!A:C,2,FALSE), "Invalid Building Name"))</f>
        <v/>
      </c>
      <c r="C93" s="65" t="str">
        <f>IF(A93="", "", IFERROR(VLOOKUP(A93, 'Building List'!A:C,3,FALSE), "Invalid Building Name"))</f>
        <v/>
      </c>
      <c r="D93" s="17"/>
      <c r="E93" s="17"/>
      <c r="F93" s="16" t="str">
        <f>IF(G93="", "", IFERROR(VLOOKUP(G93,'Location Type Codes'!F:G,2,FALSE), "Invalid Room Type"))</f>
        <v/>
      </c>
      <c r="G93" s="15"/>
      <c r="H93" s="16" t="str">
        <f>IF(I93="", "", IFERROR(VLOOKUP(I93,'Org Hierarchy'!F:G,2,FALSE), "Invalid Department"))</f>
        <v/>
      </c>
      <c r="I93" s="15"/>
      <c r="J93" s="17"/>
      <c r="K93" s="16" t="str">
        <f>IF(L93="", "", IFERROR(VLOOKUP(L93,Functionalization!A:B,2,FALSE), "Invalid Cost Pool"))</f>
        <v/>
      </c>
      <c r="L93" s="15"/>
      <c r="M93" s="17"/>
      <c r="N93" s="29"/>
      <c r="O93" s="33"/>
    </row>
    <row r="94" spans="1:15">
      <c r="A94" s="60"/>
      <c r="B94" s="16" t="str">
        <f>IF(A94="", "", IFERROR(VLOOKUP(A94, 'Building List'!A:C,2,FALSE), "Invalid Building Name"))</f>
        <v/>
      </c>
      <c r="C94" s="65" t="str">
        <f>IF(A94="", "", IFERROR(VLOOKUP(A94, 'Building List'!A:C,3,FALSE), "Invalid Building Name"))</f>
        <v/>
      </c>
      <c r="D94" s="17"/>
      <c r="E94" s="17"/>
      <c r="F94" s="16" t="str">
        <f>IF(G94="", "", IFERROR(VLOOKUP(G94,'Location Type Codes'!F:G,2,FALSE), "Invalid Room Type"))</f>
        <v/>
      </c>
      <c r="G94" s="15"/>
      <c r="H94" s="16" t="str">
        <f>IF(I94="", "", IFERROR(VLOOKUP(I94,'Org Hierarchy'!F:G,2,FALSE), "Invalid Department"))</f>
        <v/>
      </c>
      <c r="I94" s="15"/>
      <c r="J94" s="17"/>
      <c r="K94" s="16" t="str">
        <f>IF(L94="", "", IFERROR(VLOOKUP(L94,Functionalization!A:B,2,FALSE), "Invalid Cost Pool"))</f>
        <v/>
      </c>
      <c r="L94" s="15"/>
      <c r="M94" s="17"/>
      <c r="N94" s="29"/>
      <c r="O94" s="33"/>
    </row>
    <row r="95" spans="1:15">
      <c r="A95" s="60"/>
      <c r="B95" s="16" t="str">
        <f>IF(A95="", "", IFERROR(VLOOKUP(A95, 'Building List'!A:C,2,FALSE), "Invalid Building Name"))</f>
        <v/>
      </c>
      <c r="C95" s="65" t="str">
        <f>IF(A95="", "", IFERROR(VLOOKUP(A95, 'Building List'!A:C,3,FALSE), "Invalid Building Name"))</f>
        <v/>
      </c>
      <c r="D95" s="17"/>
      <c r="E95" s="17"/>
      <c r="F95" s="16" t="str">
        <f>IF(G95="", "", IFERROR(VLOOKUP(G95,'Location Type Codes'!F:G,2,FALSE), "Invalid Room Type"))</f>
        <v/>
      </c>
      <c r="G95" s="15"/>
      <c r="H95" s="16" t="str">
        <f>IF(I95="", "", IFERROR(VLOOKUP(I95,'Org Hierarchy'!F:G,2,FALSE), "Invalid Department"))</f>
        <v/>
      </c>
      <c r="I95" s="15"/>
      <c r="J95" s="17"/>
      <c r="K95" s="16" t="str">
        <f>IF(L95="", "", IFERROR(VLOOKUP(L95,Functionalization!A:B,2,FALSE), "Invalid Cost Pool"))</f>
        <v/>
      </c>
      <c r="L95" s="15"/>
      <c r="M95" s="17"/>
      <c r="N95" s="29"/>
      <c r="O95" s="33"/>
    </row>
    <row r="96" spans="1:15">
      <c r="A96" s="60"/>
      <c r="B96" s="16" t="str">
        <f>IF(A96="", "", IFERROR(VLOOKUP(A96, 'Building List'!A:C,2,FALSE), "Invalid Building Name"))</f>
        <v/>
      </c>
      <c r="C96" s="65" t="str">
        <f>IF(A96="", "", IFERROR(VLOOKUP(A96, 'Building List'!A:C,3,FALSE), "Invalid Building Name"))</f>
        <v/>
      </c>
      <c r="D96" s="17"/>
      <c r="E96" s="17"/>
      <c r="F96" s="16" t="str">
        <f>IF(G96="", "", IFERROR(VLOOKUP(G96,'Location Type Codes'!F:G,2,FALSE), "Invalid Room Type"))</f>
        <v/>
      </c>
      <c r="G96" s="15"/>
      <c r="H96" s="16" t="str">
        <f>IF(I96="", "", IFERROR(VLOOKUP(I96,'Org Hierarchy'!F:G,2,FALSE), "Invalid Department"))</f>
        <v/>
      </c>
      <c r="I96" s="15"/>
      <c r="J96" s="17"/>
      <c r="K96" s="16" t="str">
        <f>IF(L96="", "", IFERROR(VLOOKUP(L96,Functionalization!A:B,2,FALSE), "Invalid Cost Pool"))</f>
        <v/>
      </c>
      <c r="L96" s="15"/>
      <c r="M96" s="17"/>
      <c r="N96" s="29"/>
      <c r="O96" s="33"/>
    </row>
    <row r="97" spans="1:15">
      <c r="A97" s="60"/>
      <c r="B97" s="16" t="str">
        <f>IF(A97="", "", IFERROR(VLOOKUP(A97, 'Building List'!A:C,2,FALSE), "Invalid Building Name"))</f>
        <v/>
      </c>
      <c r="C97" s="65" t="str">
        <f>IF(A97="", "", IFERROR(VLOOKUP(A97, 'Building List'!A:C,3,FALSE), "Invalid Building Name"))</f>
        <v/>
      </c>
      <c r="D97" s="17"/>
      <c r="E97" s="17"/>
      <c r="F97" s="16" t="str">
        <f>IF(G97="", "", IFERROR(VLOOKUP(G97,'Location Type Codes'!F:G,2,FALSE), "Invalid Room Type"))</f>
        <v/>
      </c>
      <c r="G97" s="15"/>
      <c r="H97" s="16" t="str">
        <f>IF(I97="", "", IFERROR(VLOOKUP(I97,'Org Hierarchy'!F:G,2,FALSE), "Invalid Department"))</f>
        <v/>
      </c>
      <c r="I97" s="15"/>
      <c r="J97" s="17"/>
      <c r="K97" s="16" t="str">
        <f>IF(L97="", "", IFERROR(VLOOKUP(L97,Functionalization!A:B,2,FALSE), "Invalid Cost Pool"))</f>
        <v/>
      </c>
      <c r="L97" s="15"/>
      <c r="M97" s="17"/>
      <c r="N97" s="29"/>
      <c r="O97" s="33"/>
    </row>
    <row r="98" spans="1:15">
      <c r="A98" s="60"/>
      <c r="B98" s="16" t="str">
        <f>IF(A98="", "", IFERROR(VLOOKUP(A98, 'Building List'!A:C,2,FALSE), "Invalid Building Name"))</f>
        <v/>
      </c>
      <c r="C98" s="65" t="str">
        <f>IF(A98="", "", IFERROR(VLOOKUP(A98, 'Building List'!A:C,3,FALSE), "Invalid Building Name"))</f>
        <v/>
      </c>
      <c r="D98" s="17"/>
      <c r="E98" s="17"/>
      <c r="F98" s="16" t="str">
        <f>IF(G98="", "", IFERROR(VLOOKUP(G98,'Location Type Codes'!F:G,2,FALSE), "Invalid Room Type"))</f>
        <v/>
      </c>
      <c r="G98" s="15"/>
      <c r="H98" s="16" t="str">
        <f>IF(I98="", "", IFERROR(VLOOKUP(I98,'Org Hierarchy'!F:G,2,FALSE), "Invalid Department"))</f>
        <v/>
      </c>
      <c r="I98" s="15"/>
      <c r="J98" s="17"/>
      <c r="K98" s="16" t="str">
        <f>IF(L98="", "", IFERROR(VLOOKUP(L98,Functionalization!A:B,2,FALSE), "Invalid Cost Pool"))</f>
        <v/>
      </c>
      <c r="L98" s="15"/>
      <c r="M98" s="17"/>
      <c r="N98" s="29"/>
      <c r="O98" s="33"/>
    </row>
    <row r="99" spans="1:15">
      <c r="A99" s="60"/>
      <c r="B99" s="16" t="str">
        <f>IF(A99="", "", IFERROR(VLOOKUP(A99, 'Building List'!A:C,2,FALSE), "Invalid Building Name"))</f>
        <v/>
      </c>
      <c r="C99" s="65" t="str">
        <f>IF(A99="", "", IFERROR(VLOOKUP(A99, 'Building List'!A:C,3,FALSE), "Invalid Building Name"))</f>
        <v/>
      </c>
      <c r="D99" s="17"/>
      <c r="E99" s="17"/>
      <c r="F99" s="16" t="str">
        <f>IF(G99="", "", IFERROR(VLOOKUP(G99,'Location Type Codes'!F:G,2,FALSE), "Invalid Room Type"))</f>
        <v/>
      </c>
      <c r="G99" s="15"/>
      <c r="H99" s="16" t="str">
        <f>IF(I99="", "", IFERROR(VLOOKUP(I99,'Org Hierarchy'!F:G,2,FALSE), "Invalid Department"))</f>
        <v/>
      </c>
      <c r="I99" s="15"/>
      <c r="J99" s="17"/>
      <c r="K99" s="16" t="str">
        <f>IF(L99="", "", IFERROR(VLOOKUP(L99,Functionalization!A:B,2,FALSE), "Invalid Cost Pool"))</f>
        <v/>
      </c>
      <c r="L99" s="15"/>
      <c r="M99" s="17"/>
      <c r="N99" s="29"/>
      <c r="O99" s="33"/>
    </row>
    <row r="100" spans="1:15">
      <c r="A100" s="60"/>
      <c r="B100" s="16" t="str">
        <f>IF(A100="", "", IFERROR(VLOOKUP(A100, 'Building List'!A:C,2,FALSE), "Invalid Building Name"))</f>
        <v/>
      </c>
      <c r="C100" s="65" t="str">
        <f>IF(A100="", "", IFERROR(VLOOKUP(A100, 'Building List'!A:C,3,FALSE), "Invalid Building Name"))</f>
        <v/>
      </c>
      <c r="D100" s="17"/>
      <c r="E100" s="17"/>
      <c r="F100" s="16" t="str">
        <f>IF(G100="", "", IFERROR(VLOOKUP(G100,'Location Type Codes'!F:G,2,FALSE), "Invalid Room Type"))</f>
        <v/>
      </c>
      <c r="G100" s="15"/>
      <c r="H100" s="16" t="str">
        <f>IF(I100="", "", IFERROR(VLOOKUP(I100,'Org Hierarchy'!F:G,2,FALSE), "Invalid Department"))</f>
        <v/>
      </c>
      <c r="I100" s="15"/>
      <c r="J100" s="17"/>
      <c r="K100" s="16" t="str">
        <f>IF(L100="", "", IFERROR(VLOOKUP(L100,Functionalization!A:B,2,FALSE), "Invalid Cost Pool"))</f>
        <v/>
      </c>
      <c r="L100" s="15"/>
      <c r="M100" s="17"/>
      <c r="N100" s="29"/>
      <c r="O100" s="33"/>
    </row>
    <row r="101" spans="1:15">
      <c r="A101" s="60"/>
      <c r="B101" s="16" t="str">
        <f>IF(A101="", "", IFERROR(VLOOKUP(A101, 'Building List'!A:C,2,FALSE), "Invalid Building Name"))</f>
        <v/>
      </c>
      <c r="C101" s="65" t="str">
        <f>IF(A101="", "", IFERROR(VLOOKUP(A101, 'Building List'!A:C,3,FALSE), "Invalid Building Name"))</f>
        <v/>
      </c>
      <c r="D101" s="17"/>
      <c r="E101" s="17"/>
      <c r="F101" s="16" t="str">
        <f>IF(G101="", "", IFERROR(VLOOKUP(G101,'Location Type Codes'!F:G,2,FALSE), "Invalid Room Type"))</f>
        <v/>
      </c>
      <c r="G101" s="15"/>
      <c r="H101" s="16" t="str">
        <f>IF(I101="", "", IFERROR(VLOOKUP(I101,'Org Hierarchy'!F:G,2,FALSE), "Invalid Department"))</f>
        <v/>
      </c>
      <c r="I101" s="15"/>
      <c r="J101" s="17"/>
      <c r="K101" s="16" t="str">
        <f>IF(L101="", "", IFERROR(VLOOKUP(L101,Functionalization!A:B,2,FALSE), "Invalid Cost Pool"))</f>
        <v/>
      </c>
      <c r="L101" s="15"/>
      <c r="M101" s="17"/>
      <c r="N101" s="29"/>
      <c r="O101" s="33"/>
    </row>
    <row r="102" spans="1:15">
      <c r="A102" s="60"/>
      <c r="B102" s="16" t="str">
        <f>IF(A102="", "", IFERROR(VLOOKUP(A102, 'Building List'!A:C,2,FALSE), "Invalid Building Name"))</f>
        <v/>
      </c>
      <c r="C102" s="65" t="str">
        <f>IF(A102="", "", IFERROR(VLOOKUP(A102, 'Building List'!A:C,3,FALSE), "Invalid Building Name"))</f>
        <v/>
      </c>
      <c r="D102" s="17"/>
      <c r="E102" s="17"/>
      <c r="F102" s="16" t="str">
        <f>IF(G102="", "", IFERROR(VLOOKUP(G102,'Location Type Codes'!F:G,2,FALSE), "Invalid Room Type"))</f>
        <v/>
      </c>
      <c r="G102" s="15"/>
      <c r="H102" s="16" t="str">
        <f>IF(I102="", "", IFERROR(VLOOKUP(I102,'Org Hierarchy'!F:G,2,FALSE), "Invalid Department"))</f>
        <v/>
      </c>
      <c r="I102" s="15"/>
      <c r="J102" s="17"/>
      <c r="K102" s="16" t="str">
        <f>IF(L102="", "", IFERROR(VLOOKUP(L102,Functionalization!A:B,2,FALSE), "Invalid Cost Pool"))</f>
        <v/>
      </c>
      <c r="L102" s="15"/>
      <c r="M102" s="17"/>
      <c r="N102" s="29"/>
      <c r="O102" s="33"/>
    </row>
    <row r="103" spans="1:15">
      <c r="A103" s="60"/>
      <c r="B103" s="16" t="str">
        <f>IF(A103="", "", IFERROR(VLOOKUP(A103, 'Building List'!A:C,2,FALSE), "Invalid Building Name"))</f>
        <v/>
      </c>
      <c r="C103" s="65" t="str">
        <f>IF(A103="", "", IFERROR(VLOOKUP(A103, 'Building List'!A:C,3,FALSE), "Invalid Building Name"))</f>
        <v/>
      </c>
      <c r="D103" s="17"/>
      <c r="E103" s="17"/>
      <c r="F103" s="16" t="str">
        <f>IF(G103="", "", IFERROR(VLOOKUP(G103,'Location Type Codes'!F:G,2,FALSE), "Invalid Room Type"))</f>
        <v/>
      </c>
      <c r="G103" s="15"/>
      <c r="H103" s="16" t="str">
        <f>IF(I103="", "", IFERROR(VLOOKUP(I103,'Org Hierarchy'!F:G,2,FALSE), "Invalid Department"))</f>
        <v/>
      </c>
      <c r="I103" s="15"/>
      <c r="J103" s="17"/>
      <c r="K103" s="16" t="str">
        <f>IF(L103="", "", IFERROR(VLOOKUP(L103,Functionalization!A:B,2,FALSE), "Invalid Cost Pool"))</f>
        <v/>
      </c>
      <c r="L103" s="15"/>
      <c r="M103" s="17"/>
      <c r="N103" s="29"/>
      <c r="O103" s="33"/>
    </row>
    <row r="104" spans="1:15">
      <c r="A104" s="60"/>
      <c r="B104" s="16" t="str">
        <f>IF(A104="", "", IFERROR(VLOOKUP(A104, 'Building List'!A:C,2,FALSE), "Invalid Building Name"))</f>
        <v/>
      </c>
      <c r="C104" s="65" t="str">
        <f>IF(A104="", "", IFERROR(VLOOKUP(A104, 'Building List'!A:C,3,FALSE), "Invalid Building Name"))</f>
        <v/>
      </c>
      <c r="D104" s="17"/>
      <c r="E104" s="17"/>
      <c r="F104" s="16" t="str">
        <f>IF(G104="", "", IFERROR(VLOOKUP(G104,'Location Type Codes'!F:G,2,FALSE), "Invalid Room Type"))</f>
        <v/>
      </c>
      <c r="G104" s="15"/>
      <c r="H104" s="16" t="str">
        <f>IF(I104="", "", IFERROR(VLOOKUP(I104,'Org Hierarchy'!F:G,2,FALSE), "Invalid Department"))</f>
        <v/>
      </c>
      <c r="I104" s="15"/>
      <c r="J104" s="17"/>
      <c r="K104" s="16" t="str">
        <f>IF(L104="", "", IFERROR(VLOOKUP(L104,Functionalization!A:B,2,FALSE), "Invalid Cost Pool"))</f>
        <v/>
      </c>
      <c r="L104" s="15"/>
      <c r="M104" s="17"/>
      <c r="N104" s="29"/>
      <c r="O104" s="33"/>
    </row>
    <row r="105" spans="1:15">
      <c r="A105" s="60"/>
      <c r="B105" s="16" t="str">
        <f>IF(A105="", "", IFERROR(VLOOKUP(A105, 'Building List'!A:C,2,FALSE), "Invalid Building Name"))</f>
        <v/>
      </c>
      <c r="C105" s="65" t="str">
        <f>IF(A105="", "", IFERROR(VLOOKUP(A105, 'Building List'!A:C,3,FALSE), "Invalid Building Name"))</f>
        <v/>
      </c>
      <c r="D105" s="17"/>
      <c r="E105" s="17"/>
      <c r="F105" s="16" t="str">
        <f>IF(G105="", "", IFERROR(VLOOKUP(G105,'Location Type Codes'!F:G,2,FALSE), "Invalid Room Type"))</f>
        <v/>
      </c>
      <c r="G105" s="15"/>
      <c r="H105" s="16" t="str">
        <f>IF(I105="", "", IFERROR(VLOOKUP(I105,'Org Hierarchy'!F:G,2,FALSE), "Invalid Department"))</f>
        <v/>
      </c>
      <c r="I105" s="15"/>
      <c r="J105" s="17"/>
      <c r="K105" s="16" t="str">
        <f>IF(L105="", "", IFERROR(VLOOKUP(L105,Functionalization!A:B,2,FALSE), "Invalid Cost Pool"))</f>
        <v/>
      </c>
      <c r="L105" s="15"/>
      <c r="M105" s="17"/>
      <c r="N105" s="29"/>
      <c r="O105" s="33"/>
    </row>
    <row r="106" spans="1:15">
      <c r="A106" s="60"/>
      <c r="B106" s="16" t="str">
        <f>IF(A106="", "", IFERROR(VLOOKUP(A106, 'Building List'!A:C,2,FALSE), "Invalid Building Name"))</f>
        <v/>
      </c>
      <c r="C106" s="65" t="str">
        <f>IF(A106="", "", IFERROR(VLOOKUP(A106, 'Building List'!A:C,3,FALSE), "Invalid Building Name"))</f>
        <v/>
      </c>
      <c r="D106" s="17"/>
      <c r="E106" s="17"/>
      <c r="F106" s="16" t="str">
        <f>IF(G106="", "", IFERROR(VLOOKUP(G106,'Location Type Codes'!F:G,2,FALSE), "Invalid Room Type"))</f>
        <v/>
      </c>
      <c r="G106" s="15"/>
      <c r="H106" s="16" t="str">
        <f>IF(I106="", "", IFERROR(VLOOKUP(I106,'Org Hierarchy'!F:G,2,FALSE), "Invalid Department"))</f>
        <v/>
      </c>
      <c r="I106" s="15"/>
      <c r="J106" s="17"/>
      <c r="K106" s="16" t="str">
        <f>IF(L106="", "", IFERROR(VLOOKUP(L106,Functionalization!A:B,2,FALSE), "Invalid Cost Pool"))</f>
        <v/>
      </c>
      <c r="L106" s="15"/>
      <c r="M106" s="17"/>
      <c r="N106" s="29"/>
      <c r="O106" s="33"/>
    </row>
    <row r="107" spans="1:15">
      <c r="A107" s="60"/>
      <c r="B107" s="16" t="str">
        <f>IF(A107="", "", IFERROR(VLOOKUP(A107, 'Building List'!A:C,2,FALSE), "Invalid Building Name"))</f>
        <v/>
      </c>
      <c r="C107" s="65" t="str">
        <f>IF(A107="", "", IFERROR(VLOOKUP(A107, 'Building List'!A:C,3,FALSE), "Invalid Building Name"))</f>
        <v/>
      </c>
      <c r="D107" s="17"/>
      <c r="E107" s="17"/>
      <c r="F107" s="16" t="str">
        <f>IF(G107="", "", IFERROR(VLOOKUP(G107,'Location Type Codes'!F:G,2,FALSE), "Invalid Room Type"))</f>
        <v/>
      </c>
      <c r="G107" s="15"/>
      <c r="H107" s="16" t="str">
        <f>IF(I107="", "", IFERROR(VLOOKUP(I107,'Org Hierarchy'!F:G,2,FALSE), "Invalid Department"))</f>
        <v/>
      </c>
      <c r="I107" s="15"/>
      <c r="J107" s="17"/>
      <c r="K107" s="16" t="str">
        <f>IF(L107="", "", IFERROR(VLOOKUP(L107,Functionalization!A:B,2,FALSE), "Invalid Cost Pool"))</f>
        <v/>
      </c>
      <c r="L107" s="15"/>
      <c r="M107" s="17"/>
      <c r="N107" s="29"/>
      <c r="O107" s="33"/>
    </row>
    <row r="108" spans="1:15">
      <c r="A108" s="60"/>
      <c r="B108" s="16" t="str">
        <f>IF(A108="", "", IFERROR(VLOOKUP(A108, 'Building List'!A:C,2,FALSE), "Invalid Building Name"))</f>
        <v/>
      </c>
      <c r="C108" s="65" t="str">
        <f>IF(A108="", "", IFERROR(VLOOKUP(A108, 'Building List'!A:C,3,FALSE), "Invalid Building Name"))</f>
        <v/>
      </c>
      <c r="D108" s="17"/>
      <c r="E108" s="17"/>
      <c r="F108" s="16" t="str">
        <f>IF(G108="", "", IFERROR(VLOOKUP(G108,'Location Type Codes'!F:G,2,FALSE), "Invalid Room Type"))</f>
        <v/>
      </c>
      <c r="G108" s="15"/>
      <c r="H108" s="16" t="str">
        <f>IF(I108="", "", IFERROR(VLOOKUP(I108,'Org Hierarchy'!F:G,2,FALSE), "Invalid Department"))</f>
        <v/>
      </c>
      <c r="I108" s="15"/>
      <c r="J108" s="17"/>
      <c r="K108" s="16" t="str">
        <f>IF(L108="", "", IFERROR(VLOOKUP(L108,Functionalization!A:B,2,FALSE), "Invalid Cost Pool"))</f>
        <v/>
      </c>
      <c r="L108" s="15"/>
      <c r="M108" s="17"/>
      <c r="N108" s="29"/>
      <c r="O108" s="33"/>
    </row>
    <row r="109" spans="1:15">
      <c r="A109" s="60"/>
      <c r="B109" s="16" t="str">
        <f>IF(A109="", "", IFERROR(VLOOKUP(A109, 'Building List'!A:C,2,FALSE), "Invalid Building Name"))</f>
        <v/>
      </c>
      <c r="C109" s="65" t="str">
        <f>IF(A109="", "", IFERROR(VLOOKUP(A109, 'Building List'!A:C,3,FALSE), "Invalid Building Name"))</f>
        <v/>
      </c>
      <c r="D109" s="17"/>
      <c r="E109" s="17"/>
      <c r="F109" s="16" t="str">
        <f>IF(G109="", "", IFERROR(VLOOKUP(G109,'Location Type Codes'!F:G,2,FALSE), "Invalid Room Type"))</f>
        <v/>
      </c>
      <c r="G109" s="15"/>
      <c r="H109" s="16" t="str">
        <f>IF(I109="", "", IFERROR(VLOOKUP(I109,'Org Hierarchy'!F:G,2,FALSE), "Invalid Department"))</f>
        <v/>
      </c>
      <c r="I109" s="15"/>
      <c r="J109" s="17"/>
      <c r="K109" s="16" t="str">
        <f>IF(L109="", "", IFERROR(VLOOKUP(L109,Functionalization!A:B,2,FALSE), "Invalid Cost Pool"))</f>
        <v/>
      </c>
      <c r="L109" s="15"/>
      <c r="M109" s="17"/>
      <c r="N109" s="29"/>
      <c r="O109" s="33"/>
    </row>
    <row r="110" spans="1:15">
      <c r="A110" s="60"/>
      <c r="B110" s="16" t="str">
        <f>IF(A110="", "", IFERROR(VLOOKUP(A110, 'Building List'!A:C,2,FALSE), "Invalid Building Name"))</f>
        <v/>
      </c>
      <c r="C110" s="65" t="str">
        <f>IF(A110="", "", IFERROR(VLOOKUP(A110, 'Building List'!A:C,3,FALSE), "Invalid Building Name"))</f>
        <v/>
      </c>
      <c r="D110" s="17"/>
      <c r="E110" s="17"/>
      <c r="F110" s="16" t="str">
        <f>IF(G110="", "", IFERROR(VLOOKUP(G110,'Location Type Codes'!F:G,2,FALSE), "Invalid Room Type"))</f>
        <v/>
      </c>
      <c r="G110" s="15"/>
      <c r="H110" s="16" t="str">
        <f>IF(I110="", "", IFERROR(VLOOKUP(I110,'Org Hierarchy'!F:G,2,FALSE), "Invalid Department"))</f>
        <v/>
      </c>
      <c r="I110" s="15"/>
      <c r="J110" s="17"/>
      <c r="K110" s="16" t="str">
        <f>IF(L110="", "", IFERROR(VLOOKUP(L110,Functionalization!A:B,2,FALSE), "Invalid Cost Pool"))</f>
        <v/>
      </c>
      <c r="L110" s="15"/>
      <c r="M110" s="17"/>
      <c r="N110" s="29"/>
      <c r="O110" s="33"/>
    </row>
    <row r="111" spans="1:15">
      <c r="A111" s="60"/>
      <c r="B111" s="16" t="str">
        <f>IF(A111="", "", IFERROR(VLOOKUP(A111, 'Building List'!A:C,2,FALSE), "Invalid Building Name"))</f>
        <v/>
      </c>
      <c r="C111" s="65" t="str">
        <f>IF(A111="", "", IFERROR(VLOOKUP(A111, 'Building List'!A:C,3,FALSE), "Invalid Building Name"))</f>
        <v/>
      </c>
      <c r="D111" s="17"/>
      <c r="E111" s="17"/>
      <c r="F111" s="16" t="str">
        <f>IF(G111="", "", IFERROR(VLOOKUP(G111,'Location Type Codes'!F:G,2,FALSE), "Invalid Room Type"))</f>
        <v/>
      </c>
      <c r="G111" s="15"/>
      <c r="H111" s="16" t="str">
        <f>IF(I111="", "", IFERROR(VLOOKUP(I111,'Org Hierarchy'!F:G,2,FALSE), "Invalid Department"))</f>
        <v/>
      </c>
      <c r="I111" s="15"/>
      <c r="J111" s="17"/>
      <c r="K111" s="16" t="str">
        <f>IF(L111="", "", IFERROR(VLOOKUP(L111,Functionalization!A:B,2,FALSE), "Invalid Cost Pool"))</f>
        <v/>
      </c>
      <c r="L111" s="15"/>
      <c r="M111" s="17"/>
      <c r="N111" s="29"/>
      <c r="O111" s="33"/>
    </row>
    <row r="112" spans="1:15">
      <c r="A112" s="60"/>
      <c r="B112" s="16" t="str">
        <f>IF(A112="", "", IFERROR(VLOOKUP(A112, 'Building List'!A:C,2,FALSE), "Invalid Building Name"))</f>
        <v/>
      </c>
      <c r="C112" s="65" t="str">
        <f>IF(A112="", "", IFERROR(VLOOKUP(A112, 'Building List'!A:C,3,FALSE), "Invalid Building Name"))</f>
        <v/>
      </c>
      <c r="D112" s="17"/>
      <c r="E112" s="17"/>
      <c r="F112" s="16" t="str">
        <f>IF(G112="", "", IFERROR(VLOOKUP(G112,'Location Type Codes'!F:G,2,FALSE), "Invalid Room Type"))</f>
        <v/>
      </c>
      <c r="G112" s="15"/>
      <c r="H112" s="16" t="str">
        <f>IF(I112="", "", IFERROR(VLOOKUP(I112,'Org Hierarchy'!F:G,2,FALSE), "Invalid Department"))</f>
        <v/>
      </c>
      <c r="I112" s="15"/>
      <c r="J112" s="17"/>
      <c r="K112" s="16" t="str">
        <f>IF(L112="", "", IFERROR(VLOOKUP(L112,Functionalization!A:B,2,FALSE), "Invalid Cost Pool"))</f>
        <v/>
      </c>
      <c r="L112" s="15"/>
      <c r="M112" s="17"/>
      <c r="N112" s="29"/>
      <c r="O112" s="33"/>
    </row>
    <row r="113" spans="1:15">
      <c r="A113" s="60"/>
      <c r="B113" s="16" t="str">
        <f>IF(A113="", "", IFERROR(VLOOKUP(A113, 'Building List'!A:C,2,FALSE), "Invalid Building Name"))</f>
        <v/>
      </c>
      <c r="C113" s="65" t="str">
        <f>IF(A113="", "", IFERROR(VLOOKUP(A113, 'Building List'!A:C,3,FALSE), "Invalid Building Name"))</f>
        <v/>
      </c>
      <c r="D113" s="17"/>
      <c r="E113" s="17"/>
      <c r="F113" s="16" t="str">
        <f>IF(G113="", "", IFERROR(VLOOKUP(G113,'Location Type Codes'!F:G,2,FALSE), "Invalid Room Type"))</f>
        <v/>
      </c>
      <c r="G113" s="15"/>
      <c r="H113" s="16" t="str">
        <f>IF(I113="", "", IFERROR(VLOOKUP(I113,'Org Hierarchy'!F:G,2,FALSE), "Invalid Department"))</f>
        <v/>
      </c>
      <c r="I113" s="15"/>
      <c r="J113" s="17"/>
      <c r="K113" s="16" t="str">
        <f>IF(L113="", "", IFERROR(VLOOKUP(L113,Functionalization!A:B,2,FALSE), "Invalid Cost Pool"))</f>
        <v/>
      </c>
      <c r="L113" s="15"/>
      <c r="M113" s="17"/>
      <c r="N113" s="29"/>
      <c r="O113" s="33"/>
    </row>
    <row r="114" spans="1:15">
      <c r="A114" s="60"/>
      <c r="B114" s="16" t="str">
        <f>IF(A114="", "", IFERROR(VLOOKUP(A114, 'Building List'!A:C,2,FALSE), "Invalid Building Name"))</f>
        <v/>
      </c>
      <c r="C114" s="65" t="str">
        <f>IF(A114="", "", IFERROR(VLOOKUP(A114, 'Building List'!A:C,3,FALSE), "Invalid Building Name"))</f>
        <v/>
      </c>
      <c r="D114" s="17"/>
      <c r="E114" s="17"/>
      <c r="F114" s="16" t="str">
        <f>IF(G114="", "", IFERROR(VLOOKUP(G114,'Location Type Codes'!F:G,2,FALSE), "Invalid Room Type"))</f>
        <v/>
      </c>
      <c r="G114" s="15"/>
      <c r="H114" s="16" t="str">
        <f>IF(I114="", "", IFERROR(VLOOKUP(I114,'Org Hierarchy'!F:G,2,FALSE), "Invalid Department"))</f>
        <v/>
      </c>
      <c r="I114" s="15"/>
      <c r="J114" s="17"/>
      <c r="K114" s="16" t="str">
        <f>IF(L114="", "", IFERROR(VLOOKUP(L114,Functionalization!A:B,2,FALSE), "Invalid Cost Pool"))</f>
        <v/>
      </c>
      <c r="L114" s="15"/>
      <c r="M114" s="17"/>
      <c r="N114" s="29"/>
      <c r="O114" s="33"/>
    </row>
    <row r="115" spans="1:15">
      <c r="A115" s="60"/>
      <c r="B115" s="16" t="str">
        <f>IF(A115="", "", IFERROR(VLOOKUP(A115, 'Building List'!A:C,2,FALSE), "Invalid Building Name"))</f>
        <v/>
      </c>
      <c r="C115" s="65" t="str">
        <f>IF(A115="", "", IFERROR(VLOOKUP(A115, 'Building List'!A:C,3,FALSE), "Invalid Building Name"))</f>
        <v/>
      </c>
      <c r="D115" s="17"/>
      <c r="E115" s="17"/>
      <c r="F115" s="16" t="str">
        <f>IF(G115="", "", IFERROR(VLOOKUP(G115,'Location Type Codes'!F:G,2,FALSE), "Invalid Room Type"))</f>
        <v/>
      </c>
      <c r="G115" s="15"/>
      <c r="H115" s="16" t="str">
        <f>IF(I115="", "", IFERROR(VLOOKUP(I115,'Org Hierarchy'!F:G,2,FALSE), "Invalid Department"))</f>
        <v/>
      </c>
      <c r="I115" s="15"/>
      <c r="J115" s="17"/>
      <c r="K115" s="16" t="str">
        <f>IF(L115="", "", IFERROR(VLOOKUP(L115,Functionalization!A:B,2,FALSE), "Invalid Cost Pool"))</f>
        <v/>
      </c>
      <c r="L115" s="15"/>
      <c r="M115" s="17"/>
      <c r="N115" s="29"/>
      <c r="O115" s="33"/>
    </row>
    <row r="116" spans="1:15">
      <c r="A116" s="60"/>
      <c r="B116" s="16" t="str">
        <f>IF(A116="", "", IFERROR(VLOOKUP(A116, 'Building List'!A:C,2,FALSE), "Invalid Building Name"))</f>
        <v/>
      </c>
      <c r="C116" s="65" t="str">
        <f>IF(A116="", "", IFERROR(VLOOKUP(A116, 'Building List'!A:C,3,FALSE), "Invalid Building Name"))</f>
        <v/>
      </c>
      <c r="D116" s="17"/>
      <c r="E116" s="17"/>
      <c r="F116" s="16" t="str">
        <f>IF(G116="", "", IFERROR(VLOOKUP(G116,'Location Type Codes'!F:G,2,FALSE), "Invalid Room Type"))</f>
        <v/>
      </c>
      <c r="G116" s="15"/>
      <c r="H116" s="16" t="str">
        <f>IF(I116="", "", IFERROR(VLOOKUP(I116,'Org Hierarchy'!F:G,2,FALSE), "Invalid Department"))</f>
        <v/>
      </c>
      <c r="I116" s="15"/>
      <c r="J116" s="17"/>
      <c r="K116" s="16" t="str">
        <f>IF(L116="", "", IFERROR(VLOOKUP(L116,Functionalization!A:B,2,FALSE), "Invalid Cost Pool"))</f>
        <v/>
      </c>
      <c r="L116" s="15"/>
      <c r="M116" s="17"/>
      <c r="N116" s="29"/>
      <c r="O116" s="33"/>
    </row>
    <row r="117" spans="1:15">
      <c r="A117" s="60"/>
      <c r="B117" s="16" t="str">
        <f>IF(A117="", "", IFERROR(VLOOKUP(A117, 'Building List'!A:C,2,FALSE), "Invalid Building Name"))</f>
        <v/>
      </c>
      <c r="C117" s="65" t="str">
        <f>IF(A117="", "", IFERROR(VLOOKUP(A117, 'Building List'!A:C,3,FALSE), "Invalid Building Name"))</f>
        <v/>
      </c>
      <c r="D117" s="17"/>
      <c r="E117" s="17"/>
      <c r="F117" s="16" t="str">
        <f>IF(G117="", "", IFERROR(VLOOKUP(G117,'Location Type Codes'!F:G,2,FALSE), "Invalid Room Type"))</f>
        <v/>
      </c>
      <c r="G117" s="15"/>
      <c r="H117" s="16" t="str">
        <f>IF(I117="", "", IFERROR(VLOOKUP(I117,'Org Hierarchy'!F:G,2,FALSE), "Invalid Department"))</f>
        <v/>
      </c>
      <c r="I117" s="15"/>
      <c r="J117" s="17"/>
      <c r="K117" s="16" t="str">
        <f>IF(L117="", "", IFERROR(VLOOKUP(L117,Functionalization!A:B,2,FALSE), "Invalid Cost Pool"))</f>
        <v/>
      </c>
      <c r="L117" s="15"/>
      <c r="M117" s="17"/>
      <c r="N117" s="29"/>
      <c r="O117" s="33"/>
    </row>
    <row r="118" spans="1:15">
      <c r="A118" s="60"/>
      <c r="B118" s="16" t="str">
        <f>IF(A118="", "", IFERROR(VLOOKUP(A118, 'Building List'!A:C,2,FALSE), "Invalid Building Name"))</f>
        <v/>
      </c>
      <c r="C118" s="65" t="str">
        <f>IF(A118="", "", IFERROR(VLOOKUP(A118, 'Building List'!A:C,3,FALSE), "Invalid Building Name"))</f>
        <v/>
      </c>
      <c r="D118" s="17"/>
      <c r="E118" s="17"/>
      <c r="F118" s="16" t="str">
        <f>IF(G118="", "", IFERROR(VLOOKUP(G118,'Location Type Codes'!F:G,2,FALSE), "Invalid Room Type"))</f>
        <v/>
      </c>
      <c r="G118" s="15"/>
      <c r="H118" s="16" t="str">
        <f>IF(I118="", "", IFERROR(VLOOKUP(I118,'Org Hierarchy'!F:G,2,FALSE), "Invalid Department"))</f>
        <v/>
      </c>
      <c r="I118" s="15"/>
      <c r="J118" s="17"/>
      <c r="K118" s="16" t="str">
        <f>IF(L118="", "", IFERROR(VLOOKUP(L118,Functionalization!A:B,2,FALSE), "Invalid Cost Pool"))</f>
        <v/>
      </c>
      <c r="L118" s="15"/>
      <c r="M118" s="17"/>
      <c r="N118" s="29"/>
      <c r="O118" s="33"/>
    </row>
    <row r="119" spans="1:15">
      <c r="A119" s="60"/>
      <c r="B119" s="16" t="str">
        <f>IF(A119="", "", IFERROR(VLOOKUP(A119, 'Building List'!A:C,2,FALSE), "Invalid Building Name"))</f>
        <v/>
      </c>
      <c r="C119" s="65" t="str">
        <f>IF(A119="", "", IFERROR(VLOOKUP(A119, 'Building List'!A:C,3,FALSE), "Invalid Building Name"))</f>
        <v/>
      </c>
      <c r="D119" s="17"/>
      <c r="E119" s="17"/>
      <c r="F119" s="16" t="str">
        <f>IF(G119="", "", IFERROR(VLOOKUP(G119,'Location Type Codes'!F:G,2,FALSE), "Invalid Room Type"))</f>
        <v/>
      </c>
      <c r="G119" s="15"/>
      <c r="H119" s="16" t="str">
        <f>IF(I119="", "", IFERROR(VLOOKUP(I119,'Org Hierarchy'!F:G,2,FALSE), "Invalid Department"))</f>
        <v/>
      </c>
      <c r="I119" s="15"/>
      <c r="J119" s="17"/>
      <c r="K119" s="16" t="str">
        <f>IF(L119="", "", IFERROR(VLOOKUP(L119,Functionalization!A:B,2,FALSE), "Invalid Cost Pool"))</f>
        <v/>
      </c>
      <c r="L119" s="15"/>
      <c r="M119" s="17"/>
      <c r="N119" s="29"/>
      <c r="O119" s="33"/>
    </row>
    <row r="120" spans="1:15">
      <c r="A120" s="60"/>
      <c r="B120" s="16" t="str">
        <f>IF(A120="", "", IFERROR(VLOOKUP(A120, 'Building List'!A:C,2,FALSE), "Invalid Building Name"))</f>
        <v/>
      </c>
      <c r="C120" s="65" t="str">
        <f>IF(A120="", "", IFERROR(VLOOKUP(A120, 'Building List'!A:C,3,FALSE), "Invalid Building Name"))</f>
        <v/>
      </c>
      <c r="D120" s="17"/>
      <c r="E120" s="17"/>
      <c r="F120" s="16" t="str">
        <f>IF(G120="", "", IFERROR(VLOOKUP(G120,'Location Type Codes'!F:G,2,FALSE), "Invalid Room Type"))</f>
        <v/>
      </c>
      <c r="G120" s="15"/>
      <c r="H120" s="16" t="str">
        <f>IF(I120="", "", IFERROR(VLOOKUP(I120,'Org Hierarchy'!F:G,2,FALSE), "Invalid Department"))</f>
        <v/>
      </c>
      <c r="I120" s="15"/>
      <c r="J120" s="17"/>
      <c r="K120" s="16" t="str">
        <f>IF(L120="", "", IFERROR(VLOOKUP(L120,Functionalization!A:B,2,FALSE), "Invalid Cost Pool"))</f>
        <v/>
      </c>
      <c r="L120" s="15"/>
      <c r="M120" s="17"/>
      <c r="N120" s="29"/>
      <c r="O120" s="33"/>
    </row>
    <row r="121" spans="1:15">
      <c r="A121" s="60"/>
      <c r="B121" s="16" t="str">
        <f>IF(A121="", "", IFERROR(VLOOKUP(A121, 'Building List'!A:C,2,FALSE), "Invalid Building Name"))</f>
        <v/>
      </c>
      <c r="C121" s="65" t="str">
        <f>IF(A121="", "", IFERROR(VLOOKUP(A121, 'Building List'!A:C,3,FALSE), "Invalid Building Name"))</f>
        <v/>
      </c>
      <c r="D121" s="17"/>
      <c r="E121" s="17"/>
      <c r="F121" s="16" t="str">
        <f>IF(G121="", "", IFERROR(VLOOKUP(G121,'Location Type Codes'!F:G,2,FALSE), "Invalid Room Type"))</f>
        <v/>
      </c>
      <c r="G121" s="15"/>
      <c r="H121" s="16" t="str">
        <f>IF(I121="", "", IFERROR(VLOOKUP(I121,'Org Hierarchy'!F:G,2,FALSE), "Invalid Department"))</f>
        <v/>
      </c>
      <c r="I121" s="15"/>
      <c r="J121" s="17"/>
      <c r="K121" s="16" t="str">
        <f>IF(L121="", "", IFERROR(VLOOKUP(L121,Functionalization!A:B,2,FALSE), "Invalid Cost Pool"))</f>
        <v/>
      </c>
      <c r="L121" s="15"/>
      <c r="M121" s="17"/>
      <c r="N121" s="29"/>
      <c r="O121" s="33"/>
    </row>
    <row r="122" spans="1:15">
      <c r="A122" s="60"/>
      <c r="B122" s="16" t="str">
        <f>IF(A122="", "", IFERROR(VLOOKUP(A122, 'Building List'!A:C,2,FALSE), "Invalid Building Name"))</f>
        <v/>
      </c>
      <c r="C122" s="65" t="str">
        <f>IF(A122="", "", IFERROR(VLOOKUP(A122, 'Building List'!A:C,3,FALSE), "Invalid Building Name"))</f>
        <v/>
      </c>
      <c r="D122" s="17"/>
      <c r="E122" s="17"/>
      <c r="F122" s="16" t="str">
        <f>IF(G122="", "", IFERROR(VLOOKUP(G122,'Location Type Codes'!F:G,2,FALSE), "Invalid Room Type"))</f>
        <v/>
      </c>
      <c r="G122" s="15"/>
      <c r="H122" s="16" t="str">
        <f>IF(I122="", "", IFERROR(VLOOKUP(I122,'Org Hierarchy'!F:G,2,FALSE), "Invalid Department"))</f>
        <v/>
      </c>
      <c r="I122" s="15"/>
      <c r="J122" s="17"/>
      <c r="K122" s="16" t="str">
        <f>IF(L122="", "", IFERROR(VLOOKUP(L122,Functionalization!A:B,2,FALSE), "Invalid Cost Pool"))</f>
        <v/>
      </c>
      <c r="L122" s="15"/>
      <c r="M122" s="17"/>
      <c r="N122" s="29"/>
      <c r="O122" s="33"/>
    </row>
    <row r="123" spans="1:15">
      <c r="A123" s="60"/>
      <c r="B123" s="16" t="str">
        <f>IF(A123="", "", IFERROR(VLOOKUP(A123, 'Building List'!A:C,2,FALSE), "Invalid Building Name"))</f>
        <v/>
      </c>
      <c r="C123" s="65" t="str">
        <f>IF(A123="", "", IFERROR(VLOOKUP(A123, 'Building List'!A:C,3,FALSE), "Invalid Building Name"))</f>
        <v/>
      </c>
      <c r="D123" s="17"/>
      <c r="E123" s="17"/>
      <c r="F123" s="16" t="str">
        <f>IF(G123="", "", IFERROR(VLOOKUP(G123,'Location Type Codes'!F:G,2,FALSE), "Invalid Room Type"))</f>
        <v/>
      </c>
      <c r="G123" s="15"/>
      <c r="H123" s="16" t="str">
        <f>IF(I123="", "", IFERROR(VLOOKUP(I123,'Org Hierarchy'!F:G,2,FALSE), "Invalid Department"))</f>
        <v/>
      </c>
      <c r="I123" s="15"/>
      <c r="J123" s="17"/>
      <c r="K123" s="16" t="str">
        <f>IF(L123="", "", IFERROR(VLOOKUP(L123,Functionalization!A:B,2,FALSE), "Invalid Cost Pool"))</f>
        <v/>
      </c>
      <c r="L123" s="15"/>
      <c r="M123" s="17"/>
      <c r="N123" s="29"/>
      <c r="O123" s="33"/>
    </row>
    <row r="124" spans="1:15">
      <c r="A124" s="60"/>
      <c r="B124" s="16" t="str">
        <f>IF(A124="", "", IFERROR(VLOOKUP(A124, 'Building List'!A:C,2,FALSE), "Invalid Building Name"))</f>
        <v/>
      </c>
      <c r="C124" s="65" t="str">
        <f>IF(A124="", "", IFERROR(VLOOKUP(A124, 'Building List'!A:C,3,FALSE), "Invalid Building Name"))</f>
        <v/>
      </c>
      <c r="D124" s="17"/>
      <c r="E124" s="17"/>
      <c r="F124" s="16" t="str">
        <f>IF(G124="", "", IFERROR(VLOOKUP(G124,'Location Type Codes'!F:G,2,FALSE), "Invalid Room Type"))</f>
        <v/>
      </c>
      <c r="G124" s="15"/>
      <c r="H124" s="16" t="str">
        <f>IF(I124="", "", IFERROR(VLOOKUP(I124,'Org Hierarchy'!F:G,2,FALSE), "Invalid Department"))</f>
        <v/>
      </c>
      <c r="I124" s="15"/>
      <c r="J124" s="17"/>
      <c r="K124" s="16" t="str">
        <f>IF(L124="", "", IFERROR(VLOOKUP(L124,Functionalization!A:B,2,FALSE), "Invalid Cost Pool"))</f>
        <v/>
      </c>
      <c r="L124" s="15"/>
      <c r="M124" s="17"/>
      <c r="N124" s="29"/>
      <c r="O124" s="33"/>
    </row>
    <row r="125" spans="1:15">
      <c r="A125" s="60"/>
      <c r="B125" s="16" t="str">
        <f>IF(A125="", "", IFERROR(VLOOKUP(A125, 'Building List'!A:C,2,FALSE), "Invalid Building Name"))</f>
        <v/>
      </c>
      <c r="C125" s="65" t="str">
        <f>IF(A125="", "", IFERROR(VLOOKUP(A125, 'Building List'!A:C,3,FALSE), "Invalid Building Name"))</f>
        <v/>
      </c>
      <c r="D125" s="17"/>
      <c r="E125" s="17"/>
      <c r="F125" s="16" t="str">
        <f>IF(G125="", "", IFERROR(VLOOKUP(G125,'Location Type Codes'!F:G,2,FALSE), "Invalid Room Type"))</f>
        <v/>
      </c>
      <c r="G125" s="15"/>
      <c r="H125" s="16" t="str">
        <f>IF(I125="", "", IFERROR(VLOOKUP(I125,'Org Hierarchy'!F:G,2,FALSE), "Invalid Department"))</f>
        <v/>
      </c>
      <c r="I125" s="15"/>
      <c r="J125" s="17"/>
      <c r="K125" s="16" t="str">
        <f>IF(L125="", "", IFERROR(VLOOKUP(L125,Functionalization!A:B,2,FALSE), "Invalid Cost Pool"))</f>
        <v/>
      </c>
      <c r="L125" s="15"/>
      <c r="M125" s="17"/>
      <c r="N125" s="29"/>
      <c r="O125" s="33"/>
    </row>
    <row r="126" spans="1:15">
      <c r="A126" s="60"/>
      <c r="B126" s="16" t="str">
        <f>IF(A126="", "", IFERROR(VLOOKUP(A126, 'Building List'!A:C,2,FALSE), "Invalid Building Name"))</f>
        <v/>
      </c>
      <c r="C126" s="65" t="str">
        <f>IF(A126="", "", IFERROR(VLOOKUP(A126, 'Building List'!A:C,3,FALSE), "Invalid Building Name"))</f>
        <v/>
      </c>
      <c r="D126" s="17"/>
      <c r="E126" s="17"/>
      <c r="F126" s="16" t="str">
        <f>IF(G126="", "", IFERROR(VLOOKUP(G126,'Location Type Codes'!F:G,2,FALSE), "Invalid Room Type"))</f>
        <v/>
      </c>
      <c r="G126" s="15"/>
      <c r="H126" s="16" t="str">
        <f>IF(I126="", "", IFERROR(VLOOKUP(I126,'Org Hierarchy'!F:G,2,FALSE), "Invalid Department"))</f>
        <v/>
      </c>
      <c r="I126" s="15"/>
      <c r="J126" s="17"/>
      <c r="K126" s="16" t="str">
        <f>IF(L126="", "", IFERROR(VLOOKUP(L126,Functionalization!A:B,2,FALSE), "Invalid Cost Pool"))</f>
        <v/>
      </c>
      <c r="L126" s="15"/>
      <c r="M126" s="17"/>
      <c r="N126" s="29"/>
      <c r="O126" s="33"/>
    </row>
    <row r="127" spans="1:15">
      <c r="A127" s="60"/>
      <c r="B127" s="16" t="str">
        <f>IF(A127="", "", IFERROR(VLOOKUP(A127, 'Building List'!A:C,2,FALSE), "Invalid Building Name"))</f>
        <v/>
      </c>
      <c r="C127" s="65" t="str">
        <f>IF(A127="", "", IFERROR(VLOOKUP(A127, 'Building List'!A:C,3,FALSE), "Invalid Building Name"))</f>
        <v/>
      </c>
      <c r="D127" s="17"/>
      <c r="E127" s="17"/>
      <c r="F127" s="16" t="str">
        <f>IF(G127="", "", IFERROR(VLOOKUP(G127,'Location Type Codes'!F:G,2,FALSE), "Invalid Room Type"))</f>
        <v/>
      </c>
      <c r="G127" s="15"/>
      <c r="H127" s="16" t="str">
        <f>IF(I127="", "", IFERROR(VLOOKUP(I127,'Org Hierarchy'!F:G,2,FALSE), "Invalid Department"))</f>
        <v/>
      </c>
      <c r="I127" s="15"/>
      <c r="J127" s="17"/>
      <c r="K127" s="16" t="str">
        <f>IF(L127="", "", IFERROR(VLOOKUP(L127,Functionalization!A:B,2,FALSE), "Invalid Cost Pool"))</f>
        <v/>
      </c>
      <c r="L127" s="15"/>
      <c r="M127" s="17"/>
      <c r="N127" s="29"/>
      <c r="O127" s="33"/>
    </row>
    <row r="128" spans="1:15">
      <c r="A128" s="60"/>
      <c r="B128" s="16" t="str">
        <f>IF(A128="", "", IFERROR(VLOOKUP(A128, 'Building List'!A:C,2,FALSE), "Invalid Building Name"))</f>
        <v/>
      </c>
      <c r="C128" s="65" t="str">
        <f>IF(A128="", "", IFERROR(VLOOKUP(A128, 'Building List'!A:C,3,FALSE), "Invalid Building Name"))</f>
        <v/>
      </c>
      <c r="D128" s="17"/>
      <c r="E128" s="17"/>
      <c r="F128" s="16" t="str">
        <f>IF(G128="", "", IFERROR(VLOOKUP(G128,'Location Type Codes'!F:G,2,FALSE), "Invalid Room Type"))</f>
        <v/>
      </c>
      <c r="G128" s="15"/>
      <c r="H128" s="16" t="str">
        <f>IF(I128="", "", IFERROR(VLOOKUP(I128,'Org Hierarchy'!F:G,2,FALSE), "Invalid Department"))</f>
        <v/>
      </c>
      <c r="I128" s="15"/>
      <c r="J128" s="17"/>
      <c r="K128" s="16" t="str">
        <f>IF(L128="", "", IFERROR(VLOOKUP(L128,Functionalization!A:B,2,FALSE), "Invalid Cost Pool"))</f>
        <v/>
      </c>
      <c r="L128" s="15"/>
      <c r="M128" s="17"/>
      <c r="N128" s="29"/>
      <c r="O128" s="33"/>
    </row>
    <row r="129" spans="1:15">
      <c r="A129" s="60"/>
      <c r="B129" s="16" t="str">
        <f>IF(A129="", "", IFERROR(VLOOKUP(A129, 'Building List'!A:C,2,FALSE), "Invalid Building Name"))</f>
        <v/>
      </c>
      <c r="C129" s="65" t="str">
        <f>IF(A129="", "", IFERROR(VLOOKUP(A129, 'Building List'!A:C,3,FALSE), "Invalid Building Name"))</f>
        <v/>
      </c>
      <c r="D129" s="17"/>
      <c r="E129" s="17"/>
      <c r="F129" s="16" t="str">
        <f>IF(G129="", "", IFERROR(VLOOKUP(G129,'Location Type Codes'!F:G,2,FALSE), "Invalid Room Type"))</f>
        <v/>
      </c>
      <c r="G129" s="15"/>
      <c r="H129" s="16" t="str">
        <f>IF(I129="", "", IFERROR(VLOOKUP(I129,'Org Hierarchy'!F:G,2,FALSE), "Invalid Department"))</f>
        <v/>
      </c>
      <c r="I129" s="15"/>
      <c r="J129" s="17"/>
      <c r="K129" s="16" t="str">
        <f>IF(L129="", "", IFERROR(VLOOKUP(L129,Functionalization!A:B,2,FALSE), "Invalid Cost Pool"))</f>
        <v/>
      </c>
      <c r="L129" s="15"/>
      <c r="M129" s="17"/>
      <c r="N129" s="29"/>
      <c r="O129" s="33"/>
    </row>
    <row r="130" spans="1:15">
      <c r="A130" s="60"/>
      <c r="B130" s="16" t="str">
        <f>IF(A130="", "", IFERROR(VLOOKUP(A130, 'Building List'!A:C,2,FALSE), "Invalid Building Name"))</f>
        <v/>
      </c>
      <c r="C130" s="65" t="str">
        <f>IF(A130="", "", IFERROR(VLOOKUP(A130, 'Building List'!A:C,3,FALSE), "Invalid Building Name"))</f>
        <v/>
      </c>
      <c r="D130" s="17"/>
      <c r="E130" s="17"/>
      <c r="F130" s="16" t="str">
        <f>IF(G130="", "", IFERROR(VLOOKUP(G130,'Location Type Codes'!F:G,2,FALSE), "Invalid Room Type"))</f>
        <v/>
      </c>
      <c r="G130" s="15"/>
      <c r="H130" s="16" t="str">
        <f>IF(I130="", "", IFERROR(VLOOKUP(I130,'Org Hierarchy'!F:G,2,FALSE), "Invalid Department"))</f>
        <v/>
      </c>
      <c r="I130" s="15"/>
      <c r="J130" s="17"/>
      <c r="K130" s="16" t="str">
        <f>IF(L130="", "", IFERROR(VLOOKUP(L130,Functionalization!A:B,2,FALSE), "Invalid Cost Pool"))</f>
        <v/>
      </c>
      <c r="L130" s="15"/>
      <c r="M130" s="17"/>
      <c r="N130" s="29"/>
      <c r="O130" s="33"/>
    </row>
    <row r="131" spans="1:15">
      <c r="A131" s="60"/>
      <c r="B131" s="16" t="str">
        <f>IF(A131="", "", IFERROR(VLOOKUP(A131, 'Building List'!A:C,2,FALSE), "Invalid Building Name"))</f>
        <v/>
      </c>
      <c r="C131" s="65" t="str">
        <f>IF(A131="", "", IFERROR(VLOOKUP(A131, 'Building List'!A:C,3,FALSE), "Invalid Building Name"))</f>
        <v/>
      </c>
      <c r="D131" s="17"/>
      <c r="E131" s="17"/>
      <c r="F131" s="16" t="str">
        <f>IF(G131="", "", IFERROR(VLOOKUP(G131,'Location Type Codes'!F:G,2,FALSE), "Invalid Room Type"))</f>
        <v/>
      </c>
      <c r="G131" s="15"/>
      <c r="H131" s="16" t="str">
        <f>IF(I131="", "", IFERROR(VLOOKUP(I131,'Org Hierarchy'!F:G,2,FALSE), "Invalid Department"))</f>
        <v/>
      </c>
      <c r="I131" s="15"/>
      <c r="J131" s="17"/>
      <c r="K131" s="16" t="str">
        <f>IF(L131="", "", IFERROR(VLOOKUP(L131,Functionalization!A:B,2,FALSE), "Invalid Cost Pool"))</f>
        <v/>
      </c>
      <c r="L131" s="15"/>
      <c r="M131" s="17"/>
      <c r="N131" s="29"/>
      <c r="O131" s="33"/>
    </row>
    <row r="132" spans="1:15">
      <c r="A132" s="60"/>
      <c r="B132" s="16" t="str">
        <f>IF(A132="", "", IFERROR(VLOOKUP(A132, 'Building List'!A:C,2,FALSE), "Invalid Building Name"))</f>
        <v/>
      </c>
      <c r="C132" s="65" t="str">
        <f>IF(A132="", "", IFERROR(VLOOKUP(A132, 'Building List'!A:C,3,FALSE), "Invalid Building Name"))</f>
        <v/>
      </c>
      <c r="D132" s="17"/>
      <c r="E132" s="17"/>
      <c r="F132" s="16" t="str">
        <f>IF(G132="", "", IFERROR(VLOOKUP(G132,'Location Type Codes'!F:G,2,FALSE), "Invalid Room Type"))</f>
        <v/>
      </c>
      <c r="G132" s="15"/>
      <c r="H132" s="16" t="str">
        <f>IF(I132="", "", IFERROR(VLOOKUP(I132,'Org Hierarchy'!F:G,2,FALSE), "Invalid Department"))</f>
        <v/>
      </c>
      <c r="I132" s="15"/>
      <c r="J132" s="17"/>
      <c r="K132" s="16" t="str">
        <f>IF(L132="", "", IFERROR(VLOOKUP(L132,Functionalization!A:B,2,FALSE), "Invalid Cost Pool"))</f>
        <v/>
      </c>
      <c r="L132" s="15"/>
      <c r="M132" s="17"/>
      <c r="N132" s="29"/>
      <c r="O132" s="33"/>
    </row>
    <row r="133" spans="1:15">
      <c r="A133" s="60"/>
      <c r="B133" s="16" t="str">
        <f>IF(A133="", "", IFERROR(VLOOKUP(A133, 'Building List'!A:C,2,FALSE), "Invalid Building Name"))</f>
        <v/>
      </c>
      <c r="C133" s="65" t="str">
        <f>IF(A133="", "", IFERROR(VLOOKUP(A133, 'Building List'!A:C,3,FALSE), "Invalid Building Name"))</f>
        <v/>
      </c>
      <c r="D133" s="17"/>
      <c r="E133" s="17"/>
      <c r="F133" s="16" t="str">
        <f>IF(G133="", "", IFERROR(VLOOKUP(G133,'Location Type Codes'!F:G,2,FALSE), "Invalid Room Type"))</f>
        <v/>
      </c>
      <c r="G133" s="15"/>
      <c r="H133" s="16" t="str">
        <f>IF(I133="", "", IFERROR(VLOOKUP(I133,'Org Hierarchy'!F:G,2,FALSE), "Invalid Department"))</f>
        <v/>
      </c>
      <c r="I133" s="15"/>
      <c r="J133" s="17"/>
      <c r="K133" s="16" t="str">
        <f>IF(L133="", "", IFERROR(VLOOKUP(L133,Functionalization!A:B,2,FALSE), "Invalid Cost Pool"))</f>
        <v/>
      </c>
      <c r="L133" s="15"/>
      <c r="M133" s="17"/>
      <c r="N133" s="29"/>
      <c r="O133" s="33"/>
    </row>
    <row r="134" spans="1:15">
      <c r="A134" s="60"/>
      <c r="B134" s="16" t="str">
        <f>IF(A134="", "", IFERROR(VLOOKUP(A134, 'Building List'!A:C,2,FALSE), "Invalid Building Name"))</f>
        <v/>
      </c>
      <c r="C134" s="65" t="str">
        <f>IF(A134="", "", IFERROR(VLOOKUP(A134, 'Building List'!A:C,3,FALSE), "Invalid Building Name"))</f>
        <v/>
      </c>
      <c r="D134" s="17"/>
      <c r="E134" s="17"/>
      <c r="F134" s="16" t="str">
        <f>IF(G134="", "", IFERROR(VLOOKUP(G134,'Location Type Codes'!F:G,2,FALSE), "Invalid Room Type"))</f>
        <v/>
      </c>
      <c r="G134" s="15"/>
      <c r="H134" s="16" t="str">
        <f>IF(I134="", "", IFERROR(VLOOKUP(I134,'Org Hierarchy'!F:G,2,FALSE), "Invalid Department"))</f>
        <v/>
      </c>
      <c r="I134" s="15"/>
      <c r="J134" s="17"/>
      <c r="K134" s="16" t="str">
        <f>IF(L134="", "", IFERROR(VLOOKUP(L134,Functionalization!A:B,2,FALSE), "Invalid Cost Pool"))</f>
        <v/>
      </c>
      <c r="L134" s="15"/>
      <c r="M134" s="17"/>
      <c r="N134" s="29"/>
      <c r="O134" s="33"/>
    </row>
    <row r="135" spans="1:15">
      <c r="A135" s="60"/>
      <c r="B135" s="16" t="str">
        <f>IF(A135="", "", IFERROR(VLOOKUP(A135, 'Building List'!A:C,2,FALSE), "Invalid Building Name"))</f>
        <v/>
      </c>
      <c r="C135" s="65" t="str">
        <f>IF(A135="", "", IFERROR(VLOOKUP(A135, 'Building List'!A:C,3,FALSE), "Invalid Building Name"))</f>
        <v/>
      </c>
      <c r="D135" s="17"/>
      <c r="E135" s="17"/>
      <c r="F135" s="16" t="str">
        <f>IF(G135="", "", IFERROR(VLOOKUP(G135,'Location Type Codes'!F:G,2,FALSE), "Invalid Room Type"))</f>
        <v/>
      </c>
      <c r="G135" s="15"/>
      <c r="H135" s="16" t="str">
        <f>IF(I135="", "", IFERROR(VLOOKUP(I135,'Org Hierarchy'!F:G,2,FALSE), "Invalid Department"))</f>
        <v/>
      </c>
      <c r="I135" s="15"/>
      <c r="J135" s="17"/>
      <c r="K135" s="16" t="str">
        <f>IF(L135="", "", IFERROR(VLOOKUP(L135,Functionalization!A:B,2,FALSE), "Invalid Cost Pool"))</f>
        <v/>
      </c>
      <c r="L135" s="15"/>
      <c r="M135" s="17"/>
      <c r="N135" s="29"/>
      <c r="O135" s="33"/>
    </row>
    <row r="136" spans="1:15">
      <c r="A136" s="60"/>
      <c r="B136" s="16" t="str">
        <f>IF(A136="", "", IFERROR(VLOOKUP(A136, 'Building List'!A:C,2,FALSE), "Invalid Building Name"))</f>
        <v/>
      </c>
      <c r="C136" s="65" t="str">
        <f>IF(A136="", "", IFERROR(VLOOKUP(A136, 'Building List'!A:C,3,FALSE), "Invalid Building Name"))</f>
        <v/>
      </c>
      <c r="D136" s="17"/>
      <c r="E136" s="17"/>
      <c r="F136" s="16" t="str">
        <f>IF(G136="", "", IFERROR(VLOOKUP(G136,'Location Type Codes'!F:G,2,FALSE), "Invalid Room Type"))</f>
        <v/>
      </c>
      <c r="G136" s="15"/>
      <c r="H136" s="16" t="str">
        <f>IF(I136="", "", IFERROR(VLOOKUP(I136,'Org Hierarchy'!F:G,2,FALSE), "Invalid Department"))</f>
        <v/>
      </c>
      <c r="I136" s="15"/>
      <c r="J136" s="17"/>
      <c r="K136" s="16" t="str">
        <f>IF(L136="", "", IFERROR(VLOOKUP(L136,Functionalization!A:B,2,FALSE), "Invalid Cost Pool"))</f>
        <v/>
      </c>
      <c r="L136" s="15"/>
      <c r="M136" s="17"/>
      <c r="N136" s="29"/>
      <c r="O136" s="33"/>
    </row>
    <row r="137" spans="1:15">
      <c r="A137" s="60"/>
      <c r="B137" s="16" t="str">
        <f>IF(A137="", "", IFERROR(VLOOKUP(A137, 'Building List'!A:C,2,FALSE), "Invalid Building Name"))</f>
        <v/>
      </c>
      <c r="C137" s="65" t="str">
        <f>IF(A137="", "", IFERROR(VLOOKUP(A137, 'Building List'!A:C,3,FALSE), "Invalid Building Name"))</f>
        <v/>
      </c>
      <c r="D137" s="17"/>
      <c r="E137" s="17"/>
      <c r="F137" s="16" t="str">
        <f>IF(G137="", "", IFERROR(VLOOKUP(G137,'Location Type Codes'!F:G,2,FALSE), "Invalid Room Type"))</f>
        <v/>
      </c>
      <c r="G137" s="15"/>
      <c r="H137" s="16" t="str">
        <f>IF(I137="", "", IFERROR(VLOOKUP(I137,'Org Hierarchy'!F:G,2,FALSE), "Invalid Department"))</f>
        <v/>
      </c>
      <c r="I137" s="15"/>
      <c r="J137" s="17"/>
      <c r="K137" s="16" t="str">
        <f>IF(L137="", "", IFERROR(VLOOKUP(L137,Functionalization!A:B,2,FALSE), "Invalid Cost Pool"))</f>
        <v/>
      </c>
      <c r="L137" s="15"/>
      <c r="M137" s="17"/>
      <c r="N137" s="29"/>
      <c r="O137" s="33"/>
    </row>
    <row r="138" spans="1:15">
      <c r="A138" s="60"/>
      <c r="B138" s="16" t="str">
        <f>IF(A138="", "", IFERROR(VLOOKUP(A138, 'Building List'!A:C,2,FALSE), "Invalid Building Name"))</f>
        <v/>
      </c>
      <c r="C138" s="65" t="str">
        <f>IF(A138="", "", IFERROR(VLOOKUP(A138, 'Building List'!A:C,3,FALSE), "Invalid Building Name"))</f>
        <v/>
      </c>
      <c r="D138" s="17"/>
      <c r="E138" s="17"/>
      <c r="F138" s="16" t="str">
        <f>IF(G138="", "", IFERROR(VLOOKUP(G138,'Location Type Codes'!F:G,2,FALSE), "Invalid Room Type"))</f>
        <v/>
      </c>
      <c r="G138" s="15"/>
      <c r="H138" s="16" t="str">
        <f>IF(I138="", "", IFERROR(VLOOKUP(I138,'Org Hierarchy'!F:G,2,FALSE), "Invalid Department"))</f>
        <v/>
      </c>
      <c r="I138" s="15"/>
      <c r="J138" s="17"/>
      <c r="K138" s="16" t="str">
        <f>IF(L138="", "", IFERROR(VLOOKUP(L138,Functionalization!A:B,2,FALSE), "Invalid Cost Pool"))</f>
        <v/>
      </c>
      <c r="L138" s="15"/>
      <c r="M138" s="17"/>
      <c r="N138" s="29"/>
      <c r="O138" s="33"/>
    </row>
    <row r="139" spans="1:15">
      <c r="A139" s="60"/>
      <c r="B139" s="16" t="str">
        <f>IF(A139="", "", IFERROR(VLOOKUP(A139, 'Building List'!A:C,2,FALSE), "Invalid Building Name"))</f>
        <v/>
      </c>
      <c r="C139" s="65" t="str">
        <f>IF(A139="", "", IFERROR(VLOOKUP(A139, 'Building List'!A:C,3,FALSE), "Invalid Building Name"))</f>
        <v/>
      </c>
      <c r="D139" s="17"/>
      <c r="E139" s="17"/>
      <c r="F139" s="16" t="str">
        <f>IF(G139="", "", IFERROR(VLOOKUP(G139,'Location Type Codes'!F:G,2,FALSE), "Invalid Room Type"))</f>
        <v/>
      </c>
      <c r="G139" s="15"/>
      <c r="H139" s="16" t="str">
        <f>IF(I139="", "", IFERROR(VLOOKUP(I139,'Org Hierarchy'!F:G,2,FALSE), "Invalid Department"))</f>
        <v/>
      </c>
      <c r="I139" s="15"/>
      <c r="J139" s="17"/>
      <c r="K139" s="16" t="str">
        <f>IF(L139="", "", IFERROR(VLOOKUP(L139,Functionalization!A:B,2,FALSE), "Invalid Cost Pool"))</f>
        <v/>
      </c>
      <c r="L139" s="15"/>
      <c r="M139" s="17"/>
      <c r="N139" s="29"/>
      <c r="O139" s="33"/>
    </row>
    <row r="140" spans="1:15">
      <c r="A140" s="60"/>
      <c r="B140" s="16" t="str">
        <f>IF(A140="", "", IFERROR(VLOOKUP(A140, 'Building List'!A:C,2,FALSE), "Invalid Building Name"))</f>
        <v/>
      </c>
      <c r="C140" s="65" t="str">
        <f>IF(A140="", "", IFERROR(VLOOKUP(A140, 'Building List'!A:C,3,FALSE), "Invalid Building Name"))</f>
        <v/>
      </c>
      <c r="D140" s="17"/>
      <c r="E140" s="17"/>
      <c r="F140" s="16" t="str">
        <f>IF(G140="", "", IFERROR(VLOOKUP(G140,'Location Type Codes'!F:G,2,FALSE), "Invalid Room Type"))</f>
        <v/>
      </c>
      <c r="G140" s="15"/>
      <c r="H140" s="16" t="str">
        <f>IF(I140="", "", IFERROR(VLOOKUP(I140,'Org Hierarchy'!F:G,2,FALSE), "Invalid Department"))</f>
        <v/>
      </c>
      <c r="I140" s="15"/>
      <c r="J140" s="17"/>
      <c r="K140" s="16" t="str">
        <f>IF(L140="", "", IFERROR(VLOOKUP(L140,Functionalization!A:B,2,FALSE), "Invalid Cost Pool"))</f>
        <v/>
      </c>
      <c r="L140" s="15"/>
      <c r="M140" s="17"/>
      <c r="N140" s="29"/>
      <c r="O140" s="33"/>
    </row>
    <row r="141" spans="1:15">
      <c r="A141" s="60"/>
      <c r="B141" s="16" t="str">
        <f>IF(A141="", "", IFERROR(VLOOKUP(A141, 'Building List'!A:C,2,FALSE), "Invalid Building Name"))</f>
        <v/>
      </c>
      <c r="C141" s="65" t="str">
        <f>IF(A141="", "", IFERROR(VLOOKUP(A141, 'Building List'!A:C,3,FALSE), "Invalid Building Name"))</f>
        <v/>
      </c>
      <c r="D141" s="17"/>
      <c r="E141" s="17"/>
      <c r="F141" s="16" t="str">
        <f>IF(G141="", "", IFERROR(VLOOKUP(G141,'Location Type Codes'!F:G,2,FALSE), "Invalid Room Type"))</f>
        <v/>
      </c>
      <c r="G141" s="15"/>
      <c r="H141" s="16" t="str">
        <f>IF(I141="", "", IFERROR(VLOOKUP(I141,'Org Hierarchy'!F:G,2,FALSE), "Invalid Department"))</f>
        <v/>
      </c>
      <c r="I141" s="15"/>
      <c r="J141" s="17"/>
      <c r="K141" s="16" t="str">
        <f>IF(L141="", "", IFERROR(VLOOKUP(L141,Functionalization!A:B,2,FALSE), "Invalid Cost Pool"))</f>
        <v/>
      </c>
      <c r="L141" s="15"/>
      <c r="M141" s="17"/>
      <c r="N141" s="29"/>
      <c r="O141" s="33"/>
    </row>
    <row r="142" spans="1:15">
      <c r="A142" s="60"/>
      <c r="B142" s="16" t="str">
        <f>IF(A142="", "", IFERROR(VLOOKUP(A142, 'Building List'!A:C,2,FALSE), "Invalid Building Name"))</f>
        <v/>
      </c>
      <c r="C142" s="65" t="str">
        <f>IF(A142="", "", IFERROR(VLOOKUP(A142, 'Building List'!A:C,3,FALSE), "Invalid Building Name"))</f>
        <v/>
      </c>
      <c r="D142" s="17"/>
      <c r="E142" s="17"/>
      <c r="F142" s="16" t="str">
        <f>IF(G142="", "", IFERROR(VLOOKUP(G142,'Location Type Codes'!F:G,2,FALSE), "Invalid Room Type"))</f>
        <v/>
      </c>
      <c r="G142" s="15"/>
      <c r="H142" s="16" t="str">
        <f>IF(I142="", "", IFERROR(VLOOKUP(I142,'Org Hierarchy'!F:G,2,FALSE), "Invalid Department"))</f>
        <v/>
      </c>
      <c r="I142" s="15"/>
      <c r="J142" s="17"/>
      <c r="K142" s="16" t="str">
        <f>IF(L142="", "", IFERROR(VLOOKUP(L142,Functionalization!A:B,2,FALSE), "Invalid Cost Pool"))</f>
        <v/>
      </c>
      <c r="L142" s="15"/>
      <c r="M142" s="17"/>
      <c r="N142" s="29"/>
      <c r="O142" s="33"/>
    </row>
    <row r="143" spans="1:15">
      <c r="A143" s="60"/>
      <c r="B143" s="16" t="str">
        <f>IF(A143="", "", IFERROR(VLOOKUP(A143, 'Building List'!A:C,2,FALSE), "Invalid Building Name"))</f>
        <v/>
      </c>
      <c r="C143" s="65" t="str">
        <f>IF(A143="", "", IFERROR(VLOOKUP(A143, 'Building List'!A:C,3,FALSE), "Invalid Building Name"))</f>
        <v/>
      </c>
      <c r="D143" s="17"/>
      <c r="E143" s="17"/>
      <c r="F143" s="16" t="str">
        <f>IF(G143="", "", IFERROR(VLOOKUP(G143,'Location Type Codes'!F:G,2,FALSE), "Invalid Room Type"))</f>
        <v/>
      </c>
      <c r="G143" s="15"/>
      <c r="H143" s="16" t="str">
        <f>IF(I143="", "", IFERROR(VLOOKUP(I143,'Org Hierarchy'!F:G,2,FALSE), "Invalid Department"))</f>
        <v/>
      </c>
      <c r="I143" s="15"/>
      <c r="J143" s="17"/>
      <c r="K143" s="16" t="str">
        <f>IF(L143="", "", IFERROR(VLOOKUP(L143,Functionalization!A:B,2,FALSE), "Invalid Cost Pool"))</f>
        <v/>
      </c>
      <c r="L143" s="15"/>
      <c r="M143" s="17"/>
      <c r="N143" s="29"/>
      <c r="O143" s="33"/>
    </row>
    <row r="144" spans="1:15">
      <c r="A144" s="60"/>
      <c r="B144" s="16" t="str">
        <f>IF(A144="", "", IFERROR(VLOOKUP(A144, 'Building List'!A:C,2,FALSE), "Invalid Building Name"))</f>
        <v/>
      </c>
      <c r="C144" s="65" t="str">
        <f>IF(A144="", "", IFERROR(VLOOKUP(A144, 'Building List'!A:C,3,FALSE), "Invalid Building Name"))</f>
        <v/>
      </c>
      <c r="D144" s="17"/>
      <c r="E144" s="17"/>
      <c r="F144" s="16" t="str">
        <f>IF(G144="", "", IFERROR(VLOOKUP(G144,'Location Type Codes'!F:G,2,FALSE), "Invalid Room Type"))</f>
        <v/>
      </c>
      <c r="G144" s="15"/>
      <c r="H144" s="16" t="str">
        <f>IF(I144="", "", IFERROR(VLOOKUP(I144,'Org Hierarchy'!F:G,2,FALSE), "Invalid Department"))</f>
        <v/>
      </c>
      <c r="I144" s="15"/>
      <c r="J144" s="17"/>
      <c r="K144" s="16" t="str">
        <f>IF(L144="", "", IFERROR(VLOOKUP(L144,Functionalization!A:B,2,FALSE), "Invalid Cost Pool"))</f>
        <v/>
      </c>
      <c r="L144" s="15"/>
      <c r="M144" s="17"/>
      <c r="N144" s="29"/>
      <c r="O144" s="33"/>
    </row>
    <row r="145" spans="1:15">
      <c r="A145" s="60"/>
      <c r="B145" s="16" t="str">
        <f>IF(A145="", "", IFERROR(VLOOKUP(A145, 'Building List'!A:C,2,FALSE), "Invalid Building Name"))</f>
        <v/>
      </c>
      <c r="C145" s="65" t="str">
        <f>IF(A145="", "", IFERROR(VLOOKUP(A145, 'Building List'!A:C,3,FALSE), "Invalid Building Name"))</f>
        <v/>
      </c>
      <c r="D145" s="17"/>
      <c r="E145" s="17"/>
      <c r="F145" s="16" t="str">
        <f>IF(G145="", "", IFERROR(VLOOKUP(G145,'Location Type Codes'!F:G,2,FALSE), "Invalid Room Type"))</f>
        <v/>
      </c>
      <c r="G145" s="15"/>
      <c r="H145" s="16" t="str">
        <f>IF(I145="", "", IFERROR(VLOOKUP(I145,'Org Hierarchy'!F:G,2,FALSE), "Invalid Department"))</f>
        <v/>
      </c>
      <c r="I145" s="15"/>
      <c r="J145" s="17"/>
      <c r="K145" s="16" t="str">
        <f>IF(L145="", "", IFERROR(VLOOKUP(L145,Functionalization!A:B,2,FALSE), "Invalid Cost Pool"))</f>
        <v/>
      </c>
      <c r="L145" s="15"/>
      <c r="M145" s="17"/>
      <c r="N145" s="29"/>
      <c r="O145" s="33"/>
    </row>
    <row r="146" spans="1:15">
      <c r="A146" s="60"/>
      <c r="B146" s="16" t="str">
        <f>IF(A146="", "", IFERROR(VLOOKUP(A146, 'Building List'!A:C,2,FALSE), "Invalid Building Name"))</f>
        <v/>
      </c>
      <c r="C146" s="65" t="str">
        <f>IF(A146="", "", IFERROR(VLOOKUP(A146, 'Building List'!A:C,3,FALSE), "Invalid Building Name"))</f>
        <v/>
      </c>
      <c r="D146" s="17"/>
      <c r="E146" s="17"/>
      <c r="F146" s="16" t="str">
        <f>IF(G146="", "", IFERROR(VLOOKUP(G146,'Location Type Codes'!F:G,2,FALSE), "Invalid Room Type"))</f>
        <v/>
      </c>
      <c r="G146" s="15"/>
      <c r="H146" s="16" t="str">
        <f>IF(I146="", "", IFERROR(VLOOKUP(I146,'Org Hierarchy'!F:G,2,FALSE), "Invalid Department"))</f>
        <v/>
      </c>
      <c r="I146" s="15"/>
      <c r="J146" s="17"/>
      <c r="K146" s="16" t="str">
        <f>IF(L146="", "", IFERROR(VLOOKUP(L146,Functionalization!A:B,2,FALSE), "Invalid Cost Pool"))</f>
        <v/>
      </c>
      <c r="L146" s="15"/>
      <c r="M146" s="17"/>
      <c r="N146" s="29"/>
      <c r="O146" s="33"/>
    </row>
    <row r="147" spans="1:15">
      <c r="A147" s="60"/>
      <c r="B147" s="16" t="str">
        <f>IF(A147="", "", IFERROR(VLOOKUP(A147, 'Building List'!A:C,2,FALSE), "Invalid Building Name"))</f>
        <v/>
      </c>
      <c r="C147" s="65" t="str">
        <f>IF(A147="", "", IFERROR(VLOOKUP(A147, 'Building List'!A:C,3,FALSE), "Invalid Building Name"))</f>
        <v/>
      </c>
      <c r="D147" s="17"/>
      <c r="E147" s="17"/>
      <c r="F147" s="16" t="str">
        <f>IF(G147="", "", IFERROR(VLOOKUP(G147,'Location Type Codes'!F:G,2,FALSE), "Invalid Room Type"))</f>
        <v/>
      </c>
      <c r="G147" s="15"/>
      <c r="H147" s="16" t="str">
        <f>IF(I147="", "", IFERROR(VLOOKUP(I147,'Org Hierarchy'!F:G,2,FALSE), "Invalid Department"))</f>
        <v/>
      </c>
      <c r="I147" s="15"/>
      <c r="J147" s="17"/>
      <c r="K147" s="16" t="str">
        <f>IF(L147="", "", IFERROR(VLOOKUP(L147,Functionalization!A:B,2,FALSE), "Invalid Cost Pool"))</f>
        <v/>
      </c>
      <c r="L147" s="15"/>
      <c r="M147" s="17"/>
      <c r="N147" s="29"/>
      <c r="O147" s="33"/>
    </row>
    <row r="148" spans="1:15">
      <c r="A148" s="60"/>
      <c r="B148" s="16" t="str">
        <f>IF(A148="", "", IFERROR(VLOOKUP(A148, 'Building List'!A:C,2,FALSE), "Invalid Building Name"))</f>
        <v/>
      </c>
      <c r="C148" s="65" t="str">
        <f>IF(A148="", "", IFERROR(VLOOKUP(A148, 'Building List'!A:C,3,FALSE), "Invalid Building Name"))</f>
        <v/>
      </c>
      <c r="D148" s="17"/>
      <c r="E148" s="17"/>
      <c r="F148" s="16" t="str">
        <f>IF(G148="", "", IFERROR(VLOOKUP(G148,'Location Type Codes'!F:G,2,FALSE), "Invalid Room Type"))</f>
        <v/>
      </c>
      <c r="G148" s="15"/>
      <c r="H148" s="16" t="str">
        <f>IF(I148="", "", IFERROR(VLOOKUP(I148,'Org Hierarchy'!F:G,2,FALSE), "Invalid Department"))</f>
        <v/>
      </c>
      <c r="I148" s="15"/>
      <c r="J148" s="17"/>
      <c r="K148" s="16" t="str">
        <f>IF(L148="", "", IFERROR(VLOOKUP(L148,Functionalization!A:B,2,FALSE), "Invalid Cost Pool"))</f>
        <v/>
      </c>
      <c r="L148" s="15"/>
      <c r="M148" s="17"/>
      <c r="N148" s="29"/>
      <c r="O148" s="33"/>
    </row>
    <row r="149" spans="1:15">
      <c r="A149" s="60"/>
      <c r="B149" s="16" t="str">
        <f>IF(A149="", "", IFERROR(VLOOKUP(A149, 'Building List'!A:C,2,FALSE), "Invalid Building Name"))</f>
        <v/>
      </c>
      <c r="C149" s="65" t="str">
        <f>IF(A149="", "", IFERROR(VLOOKUP(A149, 'Building List'!A:C,3,FALSE), "Invalid Building Name"))</f>
        <v/>
      </c>
      <c r="D149" s="17"/>
      <c r="E149" s="17"/>
      <c r="F149" s="16" t="str">
        <f>IF(G149="", "", IFERROR(VLOOKUP(G149,'Location Type Codes'!F:G,2,FALSE), "Invalid Room Type"))</f>
        <v/>
      </c>
      <c r="G149" s="15"/>
      <c r="H149" s="16" t="str">
        <f>IF(I149="", "", IFERROR(VLOOKUP(I149,'Org Hierarchy'!F:G,2,FALSE), "Invalid Department"))</f>
        <v/>
      </c>
      <c r="I149" s="15"/>
      <c r="J149" s="17"/>
      <c r="K149" s="16" t="str">
        <f>IF(L149="", "", IFERROR(VLOOKUP(L149,Functionalization!A:B,2,FALSE), "Invalid Cost Pool"))</f>
        <v/>
      </c>
      <c r="L149" s="15"/>
      <c r="M149" s="17"/>
      <c r="N149" s="29"/>
      <c r="O149" s="33"/>
    </row>
    <row r="150" spans="1:15">
      <c r="A150" s="60"/>
      <c r="B150" s="16" t="str">
        <f>IF(A150="", "", IFERROR(VLOOKUP(A150, 'Building List'!A:C,2,FALSE), "Invalid Building Name"))</f>
        <v/>
      </c>
      <c r="C150" s="65" t="str">
        <f>IF(A150="", "", IFERROR(VLOOKUP(A150, 'Building List'!A:C,3,FALSE), "Invalid Building Name"))</f>
        <v/>
      </c>
      <c r="D150" s="17"/>
      <c r="E150" s="17"/>
      <c r="F150" s="16" t="str">
        <f>IF(G150="", "", IFERROR(VLOOKUP(G150,'Location Type Codes'!F:G,2,FALSE), "Invalid Room Type"))</f>
        <v/>
      </c>
      <c r="G150" s="15"/>
      <c r="H150" s="16" t="str">
        <f>IF(I150="", "", IFERROR(VLOOKUP(I150,'Org Hierarchy'!F:G,2,FALSE), "Invalid Department"))</f>
        <v/>
      </c>
      <c r="I150" s="15"/>
      <c r="J150" s="17"/>
      <c r="K150" s="16" t="str">
        <f>IF(L150="", "", IFERROR(VLOOKUP(L150,Functionalization!A:B,2,FALSE), "Invalid Cost Pool"))</f>
        <v/>
      </c>
      <c r="L150" s="15"/>
      <c r="M150" s="17"/>
      <c r="N150" s="29"/>
      <c r="O150" s="33"/>
    </row>
    <row r="151" spans="1:15">
      <c r="A151" s="60"/>
      <c r="B151" s="16" t="str">
        <f>IF(A151="", "", IFERROR(VLOOKUP(A151, 'Building List'!A:C,2,FALSE), "Invalid Building Name"))</f>
        <v/>
      </c>
      <c r="C151" s="65" t="str">
        <f>IF(A151="", "", IFERROR(VLOOKUP(A151, 'Building List'!A:C,3,FALSE), "Invalid Building Name"))</f>
        <v/>
      </c>
      <c r="D151" s="17"/>
      <c r="E151" s="17"/>
      <c r="F151" s="16" t="str">
        <f>IF(G151="", "", IFERROR(VLOOKUP(G151,'Location Type Codes'!F:G,2,FALSE), "Invalid Room Type"))</f>
        <v/>
      </c>
      <c r="G151" s="15"/>
      <c r="H151" s="16" t="str">
        <f>IF(I151="", "", IFERROR(VLOOKUP(I151,'Org Hierarchy'!F:G,2,FALSE), "Invalid Department"))</f>
        <v/>
      </c>
      <c r="I151" s="15"/>
      <c r="J151" s="17"/>
      <c r="K151" s="16" t="str">
        <f>IF(L151="", "", IFERROR(VLOOKUP(L151,Functionalization!A:B,2,FALSE), "Invalid Cost Pool"))</f>
        <v/>
      </c>
      <c r="L151" s="15"/>
      <c r="M151" s="17"/>
      <c r="N151" s="29"/>
      <c r="O151" s="33"/>
    </row>
    <row r="152" spans="1:15">
      <c r="A152" s="60"/>
      <c r="B152" s="16" t="str">
        <f>IF(A152="", "", IFERROR(VLOOKUP(A152, 'Building List'!A:C,2,FALSE), "Invalid Building Name"))</f>
        <v/>
      </c>
      <c r="C152" s="65" t="str">
        <f>IF(A152="", "", IFERROR(VLOOKUP(A152, 'Building List'!A:C,3,FALSE), "Invalid Building Name"))</f>
        <v/>
      </c>
      <c r="D152" s="17"/>
      <c r="E152" s="17"/>
      <c r="F152" s="16" t="str">
        <f>IF(G152="", "", IFERROR(VLOOKUP(G152,'Location Type Codes'!F:G,2,FALSE), "Invalid Room Type"))</f>
        <v/>
      </c>
      <c r="G152" s="15"/>
      <c r="H152" s="16" t="str">
        <f>IF(I152="", "", IFERROR(VLOOKUP(I152,'Org Hierarchy'!F:G,2,FALSE), "Invalid Department"))</f>
        <v/>
      </c>
      <c r="I152" s="15"/>
      <c r="J152" s="17"/>
      <c r="K152" s="16" t="str">
        <f>IF(L152="", "", IFERROR(VLOOKUP(L152,Functionalization!A:B,2,FALSE), "Invalid Cost Pool"))</f>
        <v/>
      </c>
      <c r="L152" s="15"/>
      <c r="M152" s="17"/>
      <c r="N152" s="29"/>
      <c r="O152" s="33"/>
    </row>
    <row r="153" spans="1:15">
      <c r="A153" s="60"/>
      <c r="B153" s="16" t="str">
        <f>IF(A153="", "", IFERROR(VLOOKUP(A153, 'Building List'!A:C,2,FALSE), "Invalid Building Name"))</f>
        <v/>
      </c>
      <c r="C153" s="65" t="str">
        <f>IF(A153="", "", IFERROR(VLOOKUP(A153, 'Building List'!A:C,3,FALSE), "Invalid Building Name"))</f>
        <v/>
      </c>
      <c r="D153" s="17"/>
      <c r="E153" s="17"/>
      <c r="F153" s="16" t="str">
        <f>IF(G153="", "", IFERROR(VLOOKUP(G153,'Location Type Codes'!F:G,2,FALSE), "Invalid Room Type"))</f>
        <v/>
      </c>
      <c r="G153" s="15"/>
      <c r="H153" s="16" t="str">
        <f>IF(I153="", "", IFERROR(VLOOKUP(I153,'Org Hierarchy'!F:G,2,FALSE), "Invalid Department"))</f>
        <v/>
      </c>
      <c r="I153" s="15"/>
      <c r="J153" s="17"/>
      <c r="K153" s="16" t="str">
        <f>IF(L153="", "", IFERROR(VLOOKUP(L153,Functionalization!A:B,2,FALSE), "Invalid Cost Pool"))</f>
        <v/>
      </c>
      <c r="L153" s="15"/>
      <c r="M153" s="17"/>
      <c r="N153" s="29"/>
      <c r="O153" s="33"/>
    </row>
    <row r="154" spans="1:15">
      <c r="A154" s="60"/>
      <c r="B154" s="16" t="str">
        <f>IF(A154="", "", IFERROR(VLOOKUP(A154, 'Building List'!A:C,2,FALSE), "Invalid Building Name"))</f>
        <v/>
      </c>
      <c r="C154" s="65" t="str">
        <f>IF(A154="", "", IFERROR(VLOOKUP(A154, 'Building List'!A:C,3,FALSE), "Invalid Building Name"))</f>
        <v/>
      </c>
      <c r="D154" s="17"/>
      <c r="E154" s="17"/>
      <c r="F154" s="16" t="str">
        <f>IF(G154="", "", IFERROR(VLOOKUP(G154,'Location Type Codes'!F:G,2,FALSE), "Invalid Room Type"))</f>
        <v/>
      </c>
      <c r="G154" s="15"/>
      <c r="H154" s="16" t="str">
        <f>IF(I154="", "", IFERROR(VLOOKUP(I154,'Org Hierarchy'!F:G,2,FALSE), "Invalid Department"))</f>
        <v/>
      </c>
      <c r="I154" s="15"/>
      <c r="J154" s="17"/>
      <c r="K154" s="16" t="str">
        <f>IF(L154="", "", IFERROR(VLOOKUP(L154,Functionalization!A:B,2,FALSE), "Invalid Cost Pool"))</f>
        <v/>
      </c>
      <c r="L154" s="15"/>
      <c r="M154" s="17"/>
      <c r="N154" s="29"/>
      <c r="O154" s="33"/>
    </row>
    <row r="155" spans="1:15">
      <c r="A155" s="60"/>
      <c r="B155" s="16" t="str">
        <f>IF(A155="", "", IFERROR(VLOOKUP(A155, 'Building List'!A:C,2,FALSE), "Invalid Building Name"))</f>
        <v/>
      </c>
      <c r="C155" s="65" t="str">
        <f>IF(A155="", "", IFERROR(VLOOKUP(A155, 'Building List'!A:C,3,FALSE), "Invalid Building Name"))</f>
        <v/>
      </c>
      <c r="D155" s="17"/>
      <c r="E155" s="17"/>
      <c r="F155" s="16" t="str">
        <f>IF(G155="", "", IFERROR(VLOOKUP(G155,'Location Type Codes'!F:G,2,FALSE), "Invalid Room Type"))</f>
        <v/>
      </c>
      <c r="G155" s="15"/>
      <c r="H155" s="16" t="str">
        <f>IF(I155="", "", IFERROR(VLOOKUP(I155,'Org Hierarchy'!F:G,2,FALSE), "Invalid Department"))</f>
        <v/>
      </c>
      <c r="I155" s="15"/>
      <c r="J155" s="17"/>
      <c r="K155" s="16" t="str">
        <f>IF(L155="", "", IFERROR(VLOOKUP(L155,Functionalization!A:B,2,FALSE), "Invalid Cost Pool"))</f>
        <v/>
      </c>
      <c r="L155" s="15"/>
      <c r="M155" s="17"/>
      <c r="N155" s="29"/>
      <c r="O155" s="33"/>
    </row>
    <row r="156" spans="1:15">
      <c r="A156" s="60"/>
      <c r="B156" s="16" t="str">
        <f>IF(A156="", "", IFERROR(VLOOKUP(A156, 'Building List'!A:C,2,FALSE), "Invalid Building Name"))</f>
        <v/>
      </c>
      <c r="C156" s="65" t="str">
        <f>IF(A156="", "", IFERROR(VLOOKUP(A156, 'Building List'!A:C,3,FALSE), "Invalid Building Name"))</f>
        <v/>
      </c>
      <c r="D156" s="17"/>
      <c r="E156" s="17"/>
      <c r="F156" s="16" t="str">
        <f>IF(G156="", "", IFERROR(VLOOKUP(G156,'Location Type Codes'!F:G,2,FALSE), "Invalid Room Type"))</f>
        <v/>
      </c>
      <c r="G156" s="15"/>
      <c r="H156" s="16" t="str">
        <f>IF(I156="", "", IFERROR(VLOOKUP(I156,'Org Hierarchy'!F:G,2,FALSE), "Invalid Department"))</f>
        <v/>
      </c>
      <c r="I156" s="15"/>
      <c r="J156" s="17"/>
      <c r="K156" s="16" t="str">
        <f>IF(L156="", "", IFERROR(VLOOKUP(L156,Functionalization!A:B,2,FALSE), "Invalid Cost Pool"))</f>
        <v/>
      </c>
      <c r="L156" s="15"/>
      <c r="M156" s="17"/>
      <c r="N156" s="29"/>
      <c r="O156" s="33"/>
    </row>
    <row r="157" spans="1:15">
      <c r="A157" s="60"/>
      <c r="B157" s="16" t="str">
        <f>IF(A157="", "", IFERROR(VLOOKUP(A157, 'Building List'!A:C,2,FALSE), "Invalid Building Name"))</f>
        <v/>
      </c>
      <c r="C157" s="65" t="str">
        <f>IF(A157="", "", IFERROR(VLOOKUP(A157, 'Building List'!A:C,3,FALSE), "Invalid Building Name"))</f>
        <v/>
      </c>
      <c r="D157" s="17"/>
      <c r="E157" s="17"/>
      <c r="F157" s="16" t="str">
        <f>IF(G157="", "", IFERROR(VLOOKUP(G157,'Location Type Codes'!F:G,2,FALSE), "Invalid Room Type"))</f>
        <v/>
      </c>
      <c r="G157" s="15"/>
      <c r="H157" s="16" t="str">
        <f>IF(I157="", "", IFERROR(VLOOKUP(I157,'Org Hierarchy'!F:G,2,FALSE), "Invalid Department"))</f>
        <v/>
      </c>
      <c r="I157" s="15"/>
      <c r="J157" s="17"/>
      <c r="K157" s="16" t="str">
        <f>IF(L157="", "", IFERROR(VLOOKUP(L157,Functionalization!A:B,2,FALSE), "Invalid Cost Pool"))</f>
        <v/>
      </c>
      <c r="L157" s="15"/>
      <c r="M157" s="17"/>
      <c r="N157" s="29"/>
      <c r="O157" s="33"/>
    </row>
    <row r="158" spans="1:15">
      <c r="A158" s="60"/>
      <c r="B158" s="16" t="str">
        <f>IF(A158="", "", IFERROR(VLOOKUP(A158, 'Building List'!A:C,2,FALSE), "Invalid Building Name"))</f>
        <v/>
      </c>
      <c r="C158" s="65" t="str">
        <f>IF(A158="", "", IFERROR(VLOOKUP(A158, 'Building List'!A:C,3,FALSE), "Invalid Building Name"))</f>
        <v/>
      </c>
      <c r="D158" s="17"/>
      <c r="E158" s="17"/>
      <c r="F158" s="16" t="str">
        <f>IF(G158="", "", IFERROR(VLOOKUP(G158,'Location Type Codes'!F:G,2,FALSE), "Invalid Room Type"))</f>
        <v/>
      </c>
      <c r="G158" s="15"/>
      <c r="H158" s="16" t="str">
        <f>IF(I158="", "", IFERROR(VLOOKUP(I158,'Org Hierarchy'!F:G,2,FALSE), "Invalid Department"))</f>
        <v/>
      </c>
      <c r="I158" s="15"/>
      <c r="J158" s="17"/>
      <c r="K158" s="16" t="str">
        <f>IF(L158="", "", IFERROR(VLOOKUP(L158,Functionalization!A:B,2,FALSE), "Invalid Cost Pool"))</f>
        <v/>
      </c>
      <c r="L158" s="15"/>
      <c r="M158" s="17"/>
      <c r="N158" s="29"/>
      <c r="O158" s="33"/>
    </row>
    <row r="159" spans="1:15">
      <c r="A159" s="60"/>
      <c r="B159" s="16" t="str">
        <f>IF(A159="", "", IFERROR(VLOOKUP(A159, 'Building List'!A:C,2,FALSE), "Invalid Building Name"))</f>
        <v/>
      </c>
      <c r="C159" s="65" t="str">
        <f>IF(A159="", "", IFERROR(VLOOKUP(A159, 'Building List'!A:C,3,FALSE), "Invalid Building Name"))</f>
        <v/>
      </c>
      <c r="D159" s="17"/>
      <c r="E159" s="17"/>
      <c r="F159" s="16" t="str">
        <f>IF(G159="", "", IFERROR(VLOOKUP(G159,'Location Type Codes'!F:G,2,FALSE), "Invalid Room Type"))</f>
        <v/>
      </c>
      <c r="G159" s="15"/>
      <c r="H159" s="16" t="str">
        <f>IF(I159="", "", IFERROR(VLOOKUP(I159,'Org Hierarchy'!F:G,2,FALSE), "Invalid Department"))</f>
        <v/>
      </c>
      <c r="I159" s="15"/>
      <c r="J159" s="17"/>
      <c r="K159" s="16" t="str">
        <f>IF(L159="", "", IFERROR(VLOOKUP(L159,Functionalization!A:B,2,FALSE), "Invalid Cost Pool"))</f>
        <v/>
      </c>
      <c r="L159" s="15"/>
      <c r="M159" s="17"/>
      <c r="N159" s="29"/>
      <c r="O159" s="33"/>
    </row>
    <row r="160" spans="1:15">
      <c r="A160" s="60"/>
      <c r="B160" s="16" t="str">
        <f>IF(A160="", "", IFERROR(VLOOKUP(A160, 'Building List'!A:C,2,FALSE), "Invalid Building Name"))</f>
        <v/>
      </c>
      <c r="C160" s="65" t="str">
        <f>IF(A160="", "", IFERROR(VLOOKUP(A160, 'Building List'!A:C,3,FALSE), "Invalid Building Name"))</f>
        <v/>
      </c>
      <c r="D160" s="17"/>
      <c r="E160" s="17"/>
      <c r="F160" s="16" t="str">
        <f>IF(G160="", "", IFERROR(VLOOKUP(G160,'Location Type Codes'!F:G,2,FALSE), "Invalid Room Type"))</f>
        <v/>
      </c>
      <c r="G160" s="15"/>
      <c r="H160" s="16" t="str">
        <f>IF(I160="", "", IFERROR(VLOOKUP(I160,'Org Hierarchy'!F:G,2,FALSE), "Invalid Department"))</f>
        <v/>
      </c>
      <c r="I160" s="15"/>
      <c r="J160" s="17"/>
      <c r="K160" s="16" t="str">
        <f>IF(L160="", "", IFERROR(VLOOKUP(L160,Functionalization!A:B,2,FALSE), "Invalid Cost Pool"))</f>
        <v/>
      </c>
      <c r="L160" s="15"/>
      <c r="M160" s="17"/>
      <c r="N160" s="29"/>
      <c r="O160" s="33"/>
    </row>
    <row r="161" spans="1:15">
      <c r="A161" s="60"/>
      <c r="B161" s="16" t="str">
        <f>IF(A161="", "", IFERROR(VLOOKUP(A161, 'Building List'!A:C,2,FALSE), "Invalid Building Name"))</f>
        <v/>
      </c>
      <c r="C161" s="65" t="str">
        <f>IF(A161="", "", IFERROR(VLOOKUP(A161, 'Building List'!A:C,3,FALSE), "Invalid Building Name"))</f>
        <v/>
      </c>
      <c r="D161" s="17"/>
      <c r="E161" s="17"/>
      <c r="F161" s="16" t="str">
        <f>IF(G161="", "", IFERROR(VLOOKUP(G161,'Location Type Codes'!F:G,2,FALSE), "Invalid Room Type"))</f>
        <v/>
      </c>
      <c r="G161" s="15"/>
      <c r="H161" s="16" t="str">
        <f>IF(I161="", "", IFERROR(VLOOKUP(I161,'Org Hierarchy'!F:G,2,FALSE), "Invalid Department"))</f>
        <v/>
      </c>
      <c r="I161" s="15"/>
      <c r="J161" s="17"/>
      <c r="K161" s="16" t="str">
        <f>IF(L161="", "", IFERROR(VLOOKUP(L161,Functionalization!A:B,2,FALSE), "Invalid Cost Pool"))</f>
        <v/>
      </c>
      <c r="L161" s="15"/>
      <c r="M161" s="17"/>
      <c r="N161" s="29"/>
      <c r="O161" s="33"/>
    </row>
    <row r="162" spans="1:15">
      <c r="A162" s="60"/>
      <c r="B162" s="16" t="str">
        <f>IF(A162="", "", IFERROR(VLOOKUP(A162, 'Building List'!A:C,2,FALSE), "Invalid Building Name"))</f>
        <v/>
      </c>
      <c r="C162" s="65" t="str">
        <f>IF(A162="", "", IFERROR(VLOOKUP(A162, 'Building List'!A:C,3,FALSE), "Invalid Building Name"))</f>
        <v/>
      </c>
      <c r="D162" s="17"/>
      <c r="E162" s="17"/>
      <c r="F162" s="16" t="str">
        <f>IF(G162="", "", IFERROR(VLOOKUP(G162,'Location Type Codes'!F:G,2,FALSE), "Invalid Room Type"))</f>
        <v/>
      </c>
      <c r="G162" s="15"/>
      <c r="H162" s="16" t="str">
        <f>IF(I162="", "", IFERROR(VLOOKUP(I162,'Org Hierarchy'!F:G,2,FALSE), "Invalid Department"))</f>
        <v/>
      </c>
      <c r="I162" s="15"/>
      <c r="J162" s="17"/>
      <c r="K162" s="16" t="str">
        <f>IF(L162="", "", IFERROR(VLOOKUP(L162,Functionalization!A:B,2,FALSE), "Invalid Cost Pool"))</f>
        <v/>
      </c>
      <c r="L162" s="15"/>
      <c r="M162" s="17"/>
      <c r="N162" s="29"/>
      <c r="O162" s="33"/>
    </row>
    <row r="163" spans="1:15">
      <c r="A163" s="60"/>
      <c r="B163" s="16" t="str">
        <f>IF(A163="", "", IFERROR(VLOOKUP(A163, 'Building List'!A:C,2,FALSE), "Invalid Building Name"))</f>
        <v/>
      </c>
      <c r="C163" s="65" t="str">
        <f>IF(A163="", "", IFERROR(VLOOKUP(A163, 'Building List'!A:C,3,FALSE), "Invalid Building Name"))</f>
        <v/>
      </c>
      <c r="D163" s="17"/>
      <c r="E163" s="17"/>
      <c r="F163" s="16" t="str">
        <f>IF(G163="", "", IFERROR(VLOOKUP(G163,'Location Type Codes'!F:G,2,FALSE), "Invalid Room Type"))</f>
        <v/>
      </c>
      <c r="G163" s="15"/>
      <c r="H163" s="16" t="str">
        <f>IF(I163="", "", IFERROR(VLOOKUP(I163,'Org Hierarchy'!F:G,2,FALSE), "Invalid Department"))</f>
        <v/>
      </c>
      <c r="I163" s="15"/>
      <c r="J163" s="17"/>
      <c r="K163" s="16" t="str">
        <f>IF(L163="", "", IFERROR(VLOOKUP(L163,Functionalization!A:B,2,FALSE), "Invalid Cost Pool"))</f>
        <v/>
      </c>
      <c r="L163" s="15"/>
      <c r="M163" s="17"/>
      <c r="N163" s="29"/>
      <c r="O163" s="33"/>
    </row>
    <row r="164" spans="1:15">
      <c r="A164" s="60"/>
      <c r="B164" s="16" t="str">
        <f>IF(A164="", "", IFERROR(VLOOKUP(A164, 'Building List'!A:C,2,FALSE), "Invalid Building Name"))</f>
        <v/>
      </c>
      <c r="C164" s="65" t="str">
        <f>IF(A164="", "", IFERROR(VLOOKUP(A164, 'Building List'!A:C,3,FALSE), "Invalid Building Name"))</f>
        <v/>
      </c>
      <c r="D164" s="17"/>
      <c r="E164" s="17"/>
      <c r="F164" s="16" t="str">
        <f>IF(G164="", "", IFERROR(VLOOKUP(G164,'Location Type Codes'!F:G,2,FALSE), "Invalid Room Type"))</f>
        <v/>
      </c>
      <c r="G164" s="15"/>
      <c r="H164" s="16" t="str">
        <f>IF(I164="", "", IFERROR(VLOOKUP(I164,'Org Hierarchy'!F:G,2,FALSE), "Invalid Department"))</f>
        <v/>
      </c>
      <c r="I164" s="15"/>
      <c r="J164" s="17"/>
      <c r="K164" s="16" t="str">
        <f>IF(L164="", "", IFERROR(VLOOKUP(L164,Functionalization!A:B,2,FALSE), "Invalid Cost Pool"))</f>
        <v/>
      </c>
      <c r="L164" s="15"/>
      <c r="M164" s="17"/>
      <c r="N164" s="29"/>
      <c r="O164" s="33"/>
    </row>
    <row r="165" spans="1:15">
      <c r="A165" s="60"/>
      <c r="B165" s="16" t="str">
        <f>IF(A165="", "", IFERROR(VLOOKUP(A165, 'Building List'!A:C,2,FALSE), "Invalid Building Name"))</f>
        <v/>
      </c>
      <c r="C165" s="65" t="str">
        <f>IF(A165="", "", IFERROR(VLOOKUP(A165, 'Building List'!A:C,3,FALSE), "Invalid Building Name"))</f>
        <v/>
      </c>
      <c r="D165" s="17"/>
      <c r="E165" s="17"/>
      <c r="F165" s="16" t="str">
        <f>IF(G165="", "", IFERROR(VLOOKUP(G165,'Location Type Codes'!F:G,2,FALSE), "Invalid Room Type"))</f>
        <v/>
      </c>
      <c r="G165" s="15"/>
      <c r="H165" s="16" t="str">
        <f>IF(I165="", "", IFERROR(VLOOKUP(I165,'Org Hierarchy'!F:G,2,FALSE), "Invalid Department"))</f>
        <v/>
      </c>
      <c r="I165" s="15"/>
      <c r="J165" s="17"/>
      <c r="K165" s="16" t="str">
        <f>IF(L165="", "", IFERROR(VLOOKUP(L165,Functionalization!A:B,2,FALSE), "Invalid Cost Pool"))</f>
        <v/>
      </c>
      <c r="L165" s="15"/>
      <c r="M165" s="17"/>
      <c r="N165" s="29"/>
      <c r="O165" s="33"/>
    </row>
    <row r="166" spans="1:15">
      <c r="A166" s="60"/>
      <c r="B166" s="16" t="str">
        <f>IF(A166="", "", IFERROR(VLOOKUP(A166, 'Building List'!A:C,2,FALSE), "Invalid Building Name"))</f>
        <v/>
      </c>
      <c r="C166" s="65" t="str">
        <f>IF(A166="", "", IFERROR(VLOOKUP(A166, 'Building List'!A:C,3,FALSE), "Invalid Building Name"))</f>
        <v/>
      </c>
      <c r="D166" s="17"/>
      <c r="E166" s="17"/>
      <c r="F166" s="16" t="str">
        <f>IF(G166="", "", IFERROR(VLOOKUP(G166,'Location Type Codes'!F:G,2,FALSE), "Invalid Room Type"))</f>
        <v/>
      </c>
      <c r="G166" s="15"/>
      <c r="H166" s="16" t="str">
        <f>IF(I166="", "", IFERROR(VLOOKUP(I166,'Org Hierarchy'!F:G,2,FALSE), "Invalid Department"))</f>
        <v/>
      </c>
      <c r="I166" s="15"/>
      <c r="J166" s="17"/>
      <c r="K166" s="16" t="str">
        <f>IF(L166="", "", IFERROR(VLOOKUP(L166,Functionalization!A:B,2,FALSE), "Invalid Cost Pool"))</f>
        <v/>
      </c>
      <c r="L166" s="15"/>
      <c r="M166" s="17"/>
      <c r="N166" s="29"/>
      <c r="O166" s="33"/>
    </row>
    <row r="167" spans="1:15">
      <c r="A167" s="60"/>
      <c r="B167" s="16" t="str">
        <f>IF(A167="", "", IFERROR(VLOOKUP(A167, 'Building List'!A:C,2,FALSE), "Invalid Building Name"))</f>
        <v/>
      </c>
      <c r="C167" s="65" t="str">
        <f>IF(A167="", "", IFERROR(VLOOKUP(A167, 'Building List'!A:C,3,FALSE), "Invalid Building Name"))</f>
        <v/>
      </c>
      <c r="D167" s="17"/>
      <c r="E167" s="17"/>
      <c r="F167" s="16" t="str">
        <f>IF(G167="", "", IFERROR(VLOOKUP(G167,'Location Type Codes'!F:G,2,FALSE), "Invalid Room Type"))</f>
        <v/>
      </c>
      <c r="G167" s="15"/>
      <c r="H167" s="16" t="str">
        <f>IF(I167="", "", IFERROR(VLOOKUP(I167,'Org Hierarchy'!F:G,2,FALSE), "Invalid Department"))</f>
        <v/>
      </c>
      <c r="I167" s="15"/>
      <c r="J167" s="17"/>
      <c r="K167" s="16" t="str">
        <f>IF(L167="", "", IFERROR(VLOOKUP(L167,Functionalization!A:B,2,FALSE), "Invalid Cost Pool"))</f>
        <v/>
      </c>
      <c r="L167" s="15"/>
      <c r="M167" s="17"/>
      <c r="N167" s="29"/>
      <c r="O167" s="33"/>
    </row>
    <row r="168" spans="1:15">
      <c r="A168" s="60"/>
      <c r="B168" s="16" t="str">
        <f>IF(A168="", "", IFERROR(VLOOKUP(A168, 'Building List'!A:C,2,FALSE), "Invalid Building Name"))</f>
        <v/>
      </c>
      <c r="C168" s="65" t="str">
        <f>IF(A168="", "", IFERROR(VLOOKUP(A168, 'Building List'!A:C,3,FALSE), "Invalid Building Name"))</f>
        <v/>
      </c>
      <c r="D168" s="17"/>
      <c r="E168" s="17"/>
      <c r="F168" s="16" t="str">
        <f>IF(G168="", "", IFERROR(VLOOKUP(G168,'Location Type Codes'!F:G,2,FALSE), "Invalid Room Type"))</f>
        <v/>
      </c>
      <c r="G168" s="15"/>
      <c r="H168" s="16" t="str">
        <f>IF(I168="", "", IFERROR(VLOOKUP(I168,'Org Hierarchy'!F:G,2,FALSE), "Invalid Department"))</f>
        <v/>
      </c>
      <c r="I168" s="15"/>
      <c r="J168" s="17"/>
      <c r="K168" s="16" t="str">
        <f>IF(L168="", "", IFERROR(VLOOKUP(L168,Functionalization!A:B,2,FALSE), "Invalid Cost Pool"))</f>
        <v/>
      </c>
      <c r="L168" s="15"/>
      <c r="M168" s="17"/>
      <c r="N168" s="29"/>
      <c r="O168" s="33"/>
    </row>
    <row r="169" spans="1:15">
      <c r="A169" s="60"/>
      <c r="B169" s="16" t="str">
        <f>IF(A169="", "", IFERROR(VLOOKUP(A169, 'Building List'!A:C,2,FALSE), "Invalid Building Name"))</f>
        <v/>
      </c>
      <c r="C169" s="65" t="str">
        <f>IF(A169="", "", IFERROR(VLOOKUP(A169, 'Building List'!A:C,3,FALSE), "Invalid Building Name"))</f>
        <v/>
      </c>
      <c r="D169" s="17"/>
      <c r="E169" s="17"/>
      <c r="F169" s="16" t="str">
        <f>IF(G169="", "", IFERROR(VLOOKUP(G169,'Location Type Codes'!F:G,2,FALSE), "Invalid Room Type"))</f>
        <v/>
      </c>
      <c r="G169" s="15"/>
      <c r="H169" s="16" t="str">
        <f>IF(I169="", "", IFERROR(VLOOKUP(I169,'Org Hierarchy'!F:G,2,FALSE), "Invalid Department"))</f>
        <v/>
      </c>
      <c r="I169" s="15"/>
      <c r="J169" s="17"/>
      <c r="K169" s="16" t="str">
        <f>IF(L169="", "", IFERROR(VLOOKUP(L169,Functionalization!A:B,2,FALSE), "Invalid Cost Pool"))</f>
        <v/>
      </c>
      <c r="L169" s="15"/>
      <c r="M169" s="17"/>
      <c r="N169" s="29"/>
      <c r="O169" s="33"/>
    </row>
    <row r="170" spans="1:15">
      <c r="A170" s="60"/>
      <c r="B170" s="16" t="str">
        <f>IF(A170="", "", IFERROR(VLOOKUP(A170, 'Building List'!A:C,2,FALSE), "Invalid Building Name"))</f>
        <v/>
      </c>
      <c r="C170" s="65" t="str">
        <f>IF(A170="", "", IFERROR(VLOOKUP(A170, 'Building List'!A:C,3,FALSE), "Invalid Building Name"))</f>
        <v/>
      </c>
      <c r="D170" s="17"/>
      <c r="E170" s="17"/>
      <c r="F170" s="16" t="str">
        <f>IF(G170="", "", IFERROR(VLOOKUP(G170,'Location Type Codes'!F:G,2,FALSE), "Invalid Room Type"))</f>
        <v/>
      </c>
      <c r="G170" s="15"/>
      <c r="H170" s="16" t="str">
        <f>IF(I170="", "", IFERROR(VLOOKUP(I170,'Org Hierarchy'!F:G,2,FALSE), "Invalid Department"))</f>
        <v/>
      </c>
      <c r="I170" s="15"/>
      <c r="J170" s="17"/>
      <c r="K170" s="16" t="str">
        <f>IF(L170="", "", IFERROR(VLOOKUP(L170,Functionalization!A:B,2,FALSE), "Invalid Cost Pool"))</f>
        <v/>
      </c>
      <c r="L170" s="15"/>
      <c r="M170" s="17"/>
      <c r="N170" s="29"/>
      <c r="O170" s="33"/>
    </row>
    <row r="171" spans="1:15">
      <c r="A171" s="60"/>
      <c r="B171" s="16" t="str">
        <f>IF(A171="", "", IFERROR(VLOOKUP(A171, 'Building List'!A:C,2,FALSE), "Invalid Building Name"))</f>
        <v/>
      </c>
      <c r="C171" s="65" t="str">
        <f>IF(A171="", "", IFERROR(VLOOKUP(A171, 'Building List'!A:C,3,FALSE), "Invalid Building Name"))</f>
        <v/>
      </c>
      <c r="D171" s="17"/>
      <c r="E171" s="17"/>
      <c r="F171" s="16" t="str">
        <f>IF(G171="", "", IFERROR(VLOOKUP(G171,'Location Type Codes'!F:G,2,FALSE), "Invalid Room Type"))</f>
        <v/>
      </c>
      <c r="G171" s="15"/>
      <c r="H171" s="16" t="str">
        <f>IF(I171="", "", IFERROR(VLOOKUP(I171,'Org Hierarchy'!F:G,2,FALSE), "Invalid Department"))</f>
        <v/>
      </c>
      <c r="I171" s="15"/>
      <c r="J171" s="17"/>
      <c r="K171" s="16" t="str">
        <f>IF(L171="", "", IFERROR(VLOOKUP(L171,Functionalization!A:B,2,FALSE), "Invalid Cost Pool"))</f>
        <v/>
      </c>
      <c r="L171" s="15"/>
      <c r="M171" s="17"/>
      <c r="N171" s="29"/>
      <c r="O171" s="33"/>
    </row>
    <row r="172" spans="1:15">
      <c r="A172" s="60"/>
      <c r="B172" s="16" t="str">
        <f>IF(A172="", "", IFERROR(VLOOKUP(A172, 'Building List'!A:C,2,FALSE), "Invalid Building Name"))</f>
        <v/>
      </c>
      <c r="C172" s="65" t="str">
        <f>IF(A172="", "", IFERROR(VLOOKUP(A172, 'Building List'!A:C,3,FALSE), "Invalid Building Name"))</f>
        <v/>
      </c>
      <c r="D172" s="17"/>
      <c r="E172" s="17"/>
      <c r="F172" s="16" t="str">
        <f>IF(G172="", "", IFERROR(VLOOKUP(G172,'Location Type Codes'!F:G,2,FALSE), "Invalid Room Type"))</f>
        <v/>
      </c>
      <c r="G172" s="15"/>
      <c r="H172" s="16" t="str">
        <f>IF(I172="", "", IFERROR(VLOOKUP(I172,'Org Hierarchy'!F:G,2,FALSE), "Invalid Department"))</f>
        <v/>
      </c>
      <c r="I172" s="15"/>
      <c r="J172" s="17"/>
      <c r="K172" s="16" t="str">
        <f>IF(L172="", "", IFERROR(VLOOKUP(L172,Functionalization!A:B,2,FALSE), "Invalid Cost Pool"))</f>
        <v/>
      </c>
      <c r="L172" s="15"/>
      <c r="M172" s="17"/>
      <c r="N172" s="29"/>
      <c r="O172" s="33"/>
    </row>
    <row r="173" spans="1:15">
      <c r="A173" s="60"/>
      <c r="B173" s="16" t="str">
        <f>IF(A173="", "", IFERROR(VLOOKUP(A173, 'Building List'!A:C,2,FALSE), "Invalid Building Name"))</f>
        <v/>
      </c>
      <c r="C173" s="65" t="str">
        <f>IF(A173="", "", IFERROR(VLOOKUP(A173, 'Building List'!A:C,3,FALSE), "Invalid Building Name"))</f>
        <v/>
      </c>
      <c r="D173" s="17"/>
      <c r="E173" s="17"/>
      <c r="F173" s="16" t="str">
        <f>IF(G173="", "", IFERROR(VLOOKUP(G173,'Location Type Codes'!F:G,2,FALSE), "Invalid Room Type"))</f>
        <v/>
      </c>
      <c r="G173" s="15"/>
      <c r="H173" s="16" t="str">
        <f>IF(I173="", "", IFERROR(VLOOKUP(I173,'Org Hierarchy'!F:G,2,FALSE), "Invalid Department"))</f>
        <v/>
      </c>
      <c r="I173" s="15"/>
      <c r="J173" s="17"/>
      <c r="K173" s="16" t="str">
        <f>IF(L173="", "", IFERROR(VLOOKUP(L173,Functionalization!A:B,2,FALSE), "Invalid Cost Pool"))</f>
        <v/>
      </c>
      <c r="L173" s="15"/>
      <c r="M173" s="17"/>
      <c r="N173" s="29"/>
      <c r="O173" s="33"/>
    </row>
    <row r="174" spans="1:15">
      <c r="A174" s="60"/>
      <c r="B174" s="16" t="str">
        <f>IF(A174="", "", IFERROR(VLOOKUP(A174, 'Building List'!A:C,2,FALSE), "Invalid Building Name"))</f>
        <v/>
      </c>
      <c r="C174" s="65" t="str">
        <f>IF(A174="", "", IFERROR(VLOOKUP(A174, 'Building List'!A:C,3,FALSE), "Invalid Building Name"))</f>
        <v/>
      </c>
      <c r="D174" s="17"/>
      <c r="E174" s="17"/>
      <c r="F174" s="16" t="str">
        <f>IF(G174="", "", IFERROR(VLOOKUP(G174,'Location Type Codes'!F:G,2,FALSE), "Invalid Room Type"))</f>
        <v/>
      </c>
      <c r="G174" s="15"/>
      <c r="H174" s="16" t="str">
        <f>IF(I174="", "", IFERROR(VLOOKUP(I174,'Org Hierarchy'!F:G,2,FALSE), "Invalid Department"))</f>
        <v/>
      </c>
      <c r="I174" s="15"/>
      <c r="J174" s="17"/>
      <c r="K174" s="16" t="str">
        <f>IF(L174="", "", IFERROR(VLOOKUP(L174,Functionalization!A:B,2,FALSE), "Invalid Cost Pool"))</f>
        <v/>
      </c>
      <c r="L174" s="15"/>
      <c r="M174" s="17"/>
      <c r="N174" s="29"/>
      <c r="O174" s="33"/>
    </row>
    <row r="175" spans="1:15">
      <c r="A175" s="60"/>
      <c r="B175" s="16" t="str">
        <f>IF(A175="", "", IFERROR(VLOOKUP(A175, 'Building List'!A:C,2,FALSE), "Invalid Building Name"))</f>
        <v/>
      </c>
      <c r="C175" s="65" t="str">
        <f>IF(A175="", "", IFERROR(VLOOKUP(A175, 'Building List'!A:C,3,FALSE), "Invalid Building Name"))</f>
        <v/>
      </c>
      <c r="D175" s="17"/>
      <c r="E175" s="17"/>
      <c r="F175" s="16" t="str">
        <f>IF(G175="", "", IFERROR(VLOOKUP(G175,'Location Type Codes'!F:G,2,FALSE), "Invalid Room Type"))</f>
        <v/>
      </c>
      <c r="G175" s="15"/>
      <c r="H175" s="16" t="str">
        <f>IF(I175="", "", IFERROR(VLOOKUP(I175,'Org Hierarchy'!F:G,2,FALSE), "Invalid Department"))</f>
        <v/>
      </c>
      <c r="I175" s="15"/>
      <c r="J175" s="17"/>
      <c r="K175" s="16" t="str">
        <f>IF(L175="", "", IFERROR(VLOOKUP(L175,Functionalization!A:B,2,FALSE), "Invalid Cost Pool"))</f>
        <v/>
      </c>
      <c r="L175" s="15"/>
      <c r="M175" s="17"/>
      <c r="N175" s="29"/>
      <c r="O175" s="33"/>
    </row>
    <row r="176" spans="1:15">
      <c r="A176" s="60"/>
      <c r="B176" s="16" t="str">
        <f>IF(A176="", "", IFERROR(VLOOKUP(A176, 'Building List'!A:C,2,FALSE), "Invalid Building Name"))</f>
        <v/>
      </c>
      <c r="C176" s="65" t="str">
        <f>IF(A176="", "", IFERROR(VLOOKUP(A176, 'Building List'!A:C,3,FALSE), "Invalid Building Name"))</f>
        <v/>
      </c>
      <c r="D176" s="17"/>
      <c r="E176" s="17"/>
      <c r="F176" s="16" t="str">
        <f>IF(G176="", "", IFERROR(VLOOKUP(G176,'Location Type Codes'!F:G,2,FALSE), "Invalid Room Type"))</f>
        <v/>
      </c>
      <c r="G176" s="15"/>
      <c r="H176" s="16" t="str">
        <f>IF(I176="", "", IFERROR(VLOOKUP(I176,'Org Hierarchy'!F:G,2,FALSE), "Invalid Department"))</f>
        <v/>
      </c>
      <c r="I176" s="15"/>
      <c r="J176" s="17"/>
      <c r="K176" s="16" t="str">
        <f>IF(L176="", "", IFERROR(VLOOKUP(L176,Functionalization!A:B,2,FALSE), "Invalid Cost Pool"))</f>
        <v/>
      </c>
      <c r="L176" s="15"/>
      <c r="M176" s="17"/>
      <c r="N176" s="29"/>
      <c r="O176" s="33"/>
    </row>
    <row r="177" spans="1:15">
      <c r="A177" s="60"/>
      <c r="B177" s="16" t="str">
        <f>IF(A177="", "", IFERROR(VLOOKUP(A177, 'Building List'!A:C,2,FALSE), "Invalid Building Name"))</f>
        <v/>
      </c>
      <c r="C177" s="65" t="str">
        <f>IF(A177="", "", IFERROR(VLOOKUP(A177, 'Building List'!A:C,3,FALSE), "Invalid Building Name"))</f>
        <v/>
      </c>
      <c r="D177" s="17"/>
      <c r="E177" s="17"/>
      <c r="F177" s="16" t="str">
        <f>IF(G177="", "", IFERROR(VLOOKUP(G177,'Location Type Codes'!F:G,2,FALSE), "Invalid Room Type"))</f>
        <v/>
      </c>
      <c r="G177" s="15"/>
      <c r="H177" s="16" t="str">
        <f>IF(I177="", "", IFERROR(VLOOKUP(I177,'Org Hierarchy'!F:G,2,FALSE), "Invalid Department"))</f>
        <v/>
      </c>
      <c r="I177" s="15"/>
      <c r="J177" s="17"/>
      <c r="K177" s="16" t="str">
        <f>IF(L177="", "", IFERROR(VLOOKUP(L177,Functionalization!A:B,2,FALSE), "Invalid Cost Pool"))</f>
        <v/>
      </c>
      <c r="L177" s="15"/>
      <c r="M177" s="17"/>
      <c r="N177" s="29"/>
      <c r="O177" s="33"/>
    </row>
    <row r="178" spans="1:15">
      <c r="A178" s="60"/>
      <c r="B178" s="16" t="str">
        <f>IF(A178="", "", IFERROR(VLOOKUP(A178, 'Building List'!A:C,2,FALSE), "Invalid Building Name"))</f>
        <v/>
      </c>
      <c r="C178" s="65" t="str">
        <f>IF(A178="", "", IFERROR(VLOOKUP(A178, 'Building List'!A:C,3,FALSE), "Invalid Building Name"))</f>
        <v/>
      </c>
      <c r="D178" s="17"/>
      <c r="E178" s="17"/>
      <c r="F178" s="16" t="str">
        <f>IF(G178="", "", IFERROR(VLOOKUP(G178,'Location Type Codes'!F:G,2,FALSE), "Invalid Room Type"))</f>
        <v/>
      </c>
      <c r="G178" s="15"/>
      <c r="H178" s="16" t="str">
        <f>IF(I178="", "", IFERROR(VLOOKUP(I178,'Org Hierarchy'!F:G,2,FALSE), "Invalid Department"))</f>
        <v/>
      </c>
      <c r="I178" s="15"/>
      <c r="J178" s="17"/>
      <c r="K178" s="16" t="str">
        <f>IF(L178="", "", IFERROR(VLOOKUP(L178,Functionalization!A:B,2,FALSE), "Invalid Cost Pool"))</f>
        <v/>
      </c>
      <c r="L178" s="15"/>
      <c r="M178" s="17"/>
      <c r="N178" s="29"/>
      <c r="O178" s="33"/>
    </row>
    <row r="179" spans="1:15">
      <c r="A179" s="60"/>
      <c r="B179" s="16" t="str">
        <f>IF(A179="", "", IFERROR(VLOOKUP(A179, 'Building List'!A:C,2,FALSE), "Invalid Building Name"))</f>
        <v/>
      </c>
      <c r="C179" s="65" t="str">
        <f>IF(A179="", "", IFERROR(VLOOKUP(A179, 'Building List'!A:C,3,FALSE), "Invalid Building Name"))</f>
        <v/>
      </c>
      <c r="D179" s="17"/>
      <c r="E179" s="17"/>
      <c r="F179" s="16" t="str">
        <f>IF(G179="", "", IFERROR(VLOOKUP(G179,'Location Type Codes'!F:G,2,FALSE), "Invalid Room Type"))</f>
        <v/>
      </c>
      <c r="G179" s="15"/>
      <c r="H179" s="16" t="str">
        <f>IF(I179="", "", IFERROR(VLOOKUP(I179,'Org Hierarchy'!F:G,2,FALSE), "Invalid Department"))</f>
        <v/>
      </c>
      <c r="I179" s="15"/>
      <c r="J179" s="17"/>
      <c r="K179" s="16" t="str">
        <f>IF(L179="", "", IFERROR(VLOOKUP(L179,Functionalization!A:B,2,FALSE), "Invalid Cost Pool"))</f>
        <v/>
      </c>
      <c r="L179" s="15"/>
      <c r="M179" s="17"/>
      <c r="N179" s="29"/>
      <c r="O179" s="33"/>
    </row>
    <row r="180" spans="1:15">
      <c r="A180" s="60"/>
      <c r="B180" s="16" t="str">
        <f>IF(A180="", "", IFERROR(VLOOKUP(A180, 'Building List'!A:C,2,FALSE), "Invalid Building Name"))</f>
        <v/>
      </c>
      <c r="C180" s="65" t="str">
        <f>IF(A180="", "", IFERROR(VLOOKUP(A180, 'Building List'!A:C,3,FALSE), "Invalid Building Name"))</f>
        <v/>
      </c>
      <c r="D180" s="17"/>
      <c r="E180" s="17"/>
      <c r="F180" s="16" t="str">
        <f>IF(G180="", "", IFERROR(VLOOKUP(G180,'Location Type Codes'!F:G,2,FALSE), "Invalid Room Type"))</f>
        <v/>
      </c>
      <c r="G180" s="15"/>
      <c r="H180" s="16" t="str">
        <f>IF(I180="", "", IFERROR(VLOOKUP(I180,'Org Hierarchy'!F:G,2,FALSE), "Invalid Department"))</f>
        <v/>
      </c>
      <c r="I180" s="15"/>
      <c r="J180" s="17"/>
      <c r="K180" s="16" t="str">
        <f>IF(L180="", "", IFERROR(VLOOKUP(L180,Functionalization!A:B,2,FALSE), "Invalid Cost Pool"))</f>
        <v/>
      </c>
      <c r="L180" s="15"/>
      <c r="M180" s="17"/>
      <c r="N180" s="29"/>
      <c r="O180" s="33"/>
    </row>
    <row r="181" spans="1:15">
      <c r="A181" s="60"/>
      <c r="B181" s="16" t="str">
        <f>IF(A181="", "", IFERROR(VLOOKUP(A181, 'Building List'!A:C,2,FALSE), "Invalid Building Name"))</f>
        <v/>
      </c>
      <c r="C181" s="65" t="str">
        <f>IF(A181="", "", IFERROR(VLOOKUP(A181, 'Building List'!A:C,3,FALSE), "Invalid Building Name"))</f>
        <v/>
      </c>
      <c r="D181" s="17"/>
      <c r="E181" s="17"/>
      <c r="F181" s="16" t="str">
        <f>IF(G181="", "", IFERROR(VLOOKUP(G181,'Location Type Codes'!F:G,2,FALSE), "Invalid Room Type"))</f>
        <v/>
      </c>
      <c r="G181" s="15"/>
      <c r="H181" s="16" t="str">
        <f>IF(I181="", "", IFERROR(VLOOKUP(I181,'Org Hierarchy'!F:G,2,FALSE), "Invalid Department"))</f>
        <v/>
      </c>
      <c r="I181" s="15"/>
      <c r="J181" s="17"/>
      <c r="K181" s="16" t="str">
        <f>IF(L181="", "", IFERROR(VLOOKUP(L181,Functionalization!A:B,2,FALSE), "Invalid Cost Pool"))</f>
        <v/>
      </c>
      <c r="L181" s="15"/>
      <c r="M181" s="17"/>
      <c r="N181" s="29"/>
      <c r="O181" s="33"/>
    </row>
    <row r="182" spans="1:15">
      <c r="A182" s="60"/>
      <c r="B182" s="16" t="str">
        <f>IF(A182="", "", IFERROR(VLOOKUP(A182, 'Building List'!A:C,2,FALSE), "Invalid Building Name"))</f>
        <v/>
      </c>
      <c r="C182" s="65" t="str">
        <f>IF(A182="", "", IFERROR(VLOOKUP(A182, 'Building List'!A:C,3,FALSE), "Invalid Building Name"))</f>
        <v/>
      </c>
      <c r="D182" s="17"/>
      <c r="E182" s="17"/>
      <c r="F182" s="16" t="str">
        <f>IF(G182="", "", IFERROR(VLOOKUP(G182,'Location Type Codes'!F:G,2,FALSE), "Invalid Room Type"))</f>
        <v/>
      </c>
      <c r="G182" s="15"/>
      <c r="H182" s="16" t="str">
        <f>IF(I182="", "", IFERROR(VLOOKUP(I182,'Org Hierarchy'!F:G,2,FALSE), "Invalid Department"))</f>
        <v/>
      </c>
      <c r="I182" s="15"/>
      <c r="J182" s="17"/>
      <c r="K182" s="16" t="str">
        <f>IF(L182="", "", IFERROR(VLOOKUP(L182,Functionalization!A:B,2,FALSE), "Invalid Cost Pool"))</f>
        <v/>
      </c>
      <c r="L182" s="15"/>
      <c r="M182" s="17"/>
      <c r="N182" s="29"/>
      <c r="O182" s="33"/>
    </row>
    <row r="183" spans="1:15">
      <c r="A183" s="60"/>
      <c r="B183" s="16" t="str">
        <f>IF(A183="", "", IFERROR(VLOOKUP(A183, 'Building List'!A:C,2,FALSE), "Invalid Building Name"))</f>
        <v/>
      </c>
      <c r="C183" s="65" t="str">
        <f>IF(A183="", "", IFERROR(VLOOKUP(A183, 'Building List'!A:C,3,FALSE), "Invalid Building Name"))</f>
        <v/>
      </c>
      <c r="D183" s="17"/>
      <c r="E183" s="17"/>
      <c r="F183" s="16" t="str">
        <f>IF(G183="", "", IFERROR(VLOOKUP(G183,'Location Type Codes'!F:G,2,FALSE), "Invalid Room Type"))</f>
        <v/>
      </c>
      <c r="G183" s="15"/>
      <c r="H183" s="16" t="str">
        <f>IF(I183="", "", IFERROR(VLOOKUP(I183,'Org Hierarchy'!F:G,2,FALSE), "Invalid Department"))</f>
        <v/>
      </c>
      <c r="I183" s="15"/>
      <c r="J183" s="17"/>
      <c r="K183" s="16" t="str">
        <f>IF(L183="", "", IFERROR(VLOOKUP(L183,Functionalization!A:B,2,FALSE), "Invalid Cost Pool"))</f>
        <v/>
      </c>
      <c r="L183" s="15"/>
      <c r="M183" s="17"/>
      <c r="N183" s="29"/>
      <c r="O183" s="33"/>
    </row>
    <row r="184" spans="1:15">
      <c r="A184" s="60"/>
      <c r="B184" s="16" t="str">
        <f>IF(A184="", "", IFERROR(VLOOKUP(A184, 'Building List'!A:C,2,FALSE), "Invalid Building Name"))</f>
        <v/>
      </c>
      <c r="C184" s="65" t="str">
        <f>IF(A184="", "", IFERROR(VLOOKUP(A184, 'Building List'!A:C,3,FALSE), "Invalid Building Name"))</f>
        <v/>
      </c>
      <c r="D184" s="17"/>
      <c r="E184" s="17"/>
      <c r="F184" s="16" t="str">
        <f>IF(G184="", "", IFERROR(VLOOKUP(G184,'Location Type Codes'!F:G,2,FALSE), "Invalid Room Type"))</f>
        <v/>
      </c>
      <c r="G184" s="15"/>
      <c r="H184" s="16" t="str">
        <f>IF(I184="", "", IFERROR(VLOOKUP(I184,'Org Hierarchy'!F:G,2,FALSE), "Invalid Department"))</f>
        <v/>
      </c>
      <c r="I184" s="15"/>
      <c r="J184" s="17"/>
      <c r="K184" s="16" t="str">
        <f>IF(L184="", "", IFERROR(VLOOKUP(L184,Functionalization!A:B,2,FALSE), "Invalid Cost Pool"))</f>
        <v/>
      </c>
      <c r="L184" s="15"/>
      <c r="M184" s="17"/>
      <c r="N184" s="29"/>
      <c r="O184" s="33"/>
    </row>
    <row r="185" spans="1:15">
      <c r="A185" s="60"/>
      <c r="B185" s="16" t="str">
        <f>IF(A185="", "", IFERROR(VLOOKUP(A185, 'Building List'!A:C,2,FALSE), "Invalid Building Name"))</f>
        <v/>
      </c>
      <c r="C185" s="65" t="str">
        <f>IF(A185="", "", IFERROR(VLOOKUP(A185, 'Building List'!A:C,3,FALSE), "Invalid Building Name"))</f>
        <v/>
      </c>
      <c r="D185" s="17"/>
      <c r="E185" s="17"/>
      <c r="F185" s="16" t="str">
        <f>IF(G185="", "", IFERROR(VLOOKUP(G185,'Location Type Codes'!F:G,2,FALSE), "Invalid Room Type"))</f>
        <v/>
      </c>
      <c r="G185" s="15"/>
      <c r="H185" s="16" t="str">
        <f>IF(I185="", "", IFERROR(VLOOKUP(I185,'Org Hierarchy'!F:G,2,FALSE), "Invalid Department"))</f>
        <v/>
      </c>
      <c r="I185" s="15"/>
      <c r="J185" s="17"/>
      <c r="K185" s="16" t="str">
        <f>IF(L185="", "", IFERROR(VLOOKUP(L185,Functionalization!A:B,2,FALSE), "Invalid Cost Pool"))</f>
        <v/>
      </c>
      <c r="L185" s="15"/>
      <c r="M185" s="17"/>
      <c r="N185" s="29"/>
      <c r="O185" s="33"/>
    </row>
    <row r="186" spans="1:15">
      <c r="A186" s="60"/>
      <c r="B186" s="16" t="str">
        <f>IF(A186="", "", IFERROR(VLOOKUP(A186, 'Building List'!A:C,2,FALSE), "Invalid Building Name"))</f>
        <v/>
      </c>
      <c r="C186" s="65" t="str">
        <f>IF(A186="", "", IFERROR(VLOOKUP(A186, 'Building List'!A:C,3,FALSE), "Invalid Building Name"))</f>
        <v/>
      </c>
      <c r="D186" s="17"/>
      <c r="E186" s="17"/>
      <c r="F186" s="16" t="str">
        <f>IF(G186="", "", IFERROR(VLOOKUP(G186,'Location Type Codes'!F:G,2,FALSE), "Invalid Room Type"))</f>
        <v/>
      </c>
      <c r="G186" s="15"/>
      <c r="H186" s="16" t="str">
        <f>IF(I186="", "", IFERROR(VLOOKUP(I186,'Org Hierarchy'!F:G,2,FALSE), "Invalid Department"))</f>
        <v/>
      </c>
      <c r="I186" s="15"/>
      <c r="J186" s="17"/>
      <c r="K186" s="16" t="str">
        <f>IF(L186="", "", IFERROR(VLOOKUP(L186,Functionalization!A:B,2,FALSE), "Invalid Cost Pool"))</f>
        <v/>
      </c>
      <c r="L186" s="15"/>
      <c r="M186" s="17"/>
      <c r="N186" s="29"/>
      <c r="O186" s="33"/>
    </row>
    <row r="187" spans="1:15">
      <c r="A187" s="60"/>
      <c r="B187" s="16" t="str">
        <f>IF(A187="", "", IFERROR(VLOOKUP(A187, 'Building List'!A:C,2,FALSE), "Invalid Building Name"))</f>
        <v/>
      </c>
      <c r="C187" s="65" t="str">
        <f>IF(A187="", "", IFERROR(VLOOKUP(A187, 'Building List'!A:C,3,FALSE), "Invalid Building Name"))</f>
        <v/>
      </c>
      <c r="D187" s="17"/>
      <c r="E187" s="17"/>
      <c r="F187" s="16" t="str">
        <f>IF(G187="", "", IFERROR(VLOOKUP(G187,'Location Type Codes'!F:G,2,FALSE), "Invalid Room Type"))</f>
        <v/>
      </c>
      <c r="G187" s="15"/>
      <c r="H187" s="16" t="str">
        <f>IF(I187="", "", IFERROR(VLOOKUP(I187,'Org Hierarchy'!F:G,2,FALSE), "Invalid Department"))</f>
        <v/>
      </c>
      <c r="I187" s="15"/>
      <c r="J187" s="17"/>
      <c r="K187" s="16" t="str">
        <f>IF(L187="", "", IFERROR(VLOOKUP(L187,Functionalization!A:B,2,FALSE), "Invalid Cost Pool"))</f>
        <v/>
      </c>
      <c r="L187" s="15"/>
      <c r="M187" s="17"/>
      <c r="N187" s="29"/>
      <c r="O187" s="33"/>
    </row>
    <row r="188" spans="1:15">
      <c r="A188" s="60"/>
      <c r="B188" s="16" t="str">
        <f>IF(A188="", "", IFERROR(VLOOKUP(A188, 'Building List'!A:C,2,FALSE), "Invalid Building Name"))</f>
        <v/>
      </c>
      <c r="C188" s="65" t="str">
        <f>IF(A188="", "", IFERROR(VLOOKUP(A188, 'Building List'!A:C,3,FALSE), "Invalid Building Name"))</f>
        <v/>
      </c>
      <c r="D188" s="17"/>
      <c r="E188" s="17"/>
      <c r="F188" s="16" t="str">
        <f>IF(G188="", "", IFERROR(VLOOKUP(G188,'Location Type Codes'!F:G,2,FALSE), "Invalid Room Type"))</f>
        <v/>
      </c>
      <c r="G188" s="15"/>
      <c r="H188" s="16" t="str">
        <f>IF(I188="", "", IFERROR(VLOOKUP(I188,'Org Hierarchy'!F:G,2,FALSE), "Invalid Department"))</f>
        <v/>
      </c>
      <c r="I188" s="15"/>
      <c r="J188" s="17"/>
      <c r="K188" s="16" t="str">
        <f>IF(L188="", "", IFERROR(VLOOKUP(L188,Functionalization!A:B,2,FALSE), "Invalid Cost Pool"))</f>
        <v/>
      </c>
      <c r="L188" s="15"/>
      <c r="M188" s="17"/>
      <c r="N188" s="29"/>
      <c r="O188" s="33"/>
    </row>
    <row r="189" spans="1:15">
      <c r="A189" s="60"/>
      <c r="B189" s="16" t="str">
        <f>IF(A189="", "", IFERROR(VLOOKUP(A189, 'Building List'!A:C,2,FALSE), "Invalid Building Name"))</f>
        <v/>
      </c>
      <c r="C189" s="65" t="str">
        <f>IF(A189="", "", IFERROR(VLOOKUP(A189, 'Building List'!A:C,3,FALSE), "Invalid Building Name"))</f>
        <v/>
      </c>
      <c r="D189" s="17"/>
      <c r="E189" s="17"/>
      <c r="F189" s="16" t="str">
        <f>IF(G189="", "", IFERROR(VLOOKUP(G189,'Location Type Codes'!F:G,2,FALSE), "Invalid Room Type"))</f>
        <v/>
      </c>
      <c r="G189" s="15"/>
      <c r="H189" s="16" t="str">
        <f>IF(I189="", "", IFERROR(VLOOKUP(I189,'Org Hierarchy'!F:G,2,FALSE), "Invalid Department"))</f>
        <v/>
      </c>
      <c r="I189" s="15"/>
      <c r="J189" s="17"/>
      <c r="K189" s="16" t="str">
        <f>IF(L189="", "", IFERROR(VLOOKUP(L189,Functionalization!A:B,2,FALSE), "Invalid Cost Pool"))</f>
        <v/>
      </c>
      <c r="L189" s="15"/>
      <c r="M189" s="17"/>
      <c r="N189" s="29"/>
      <c r="O189" s="33"/>
    </row>
    <row r="190" spans="1:15">
      <c r="A190" s="60"/>
      <c r="B190" s="16" t="str">
        <f>IF(A190="", "", IFERROR(VLOOKUP(A190, 'Building List'!A:C,2,FALSE), "Invalid Building Name"))</f>
        <v/>
      </c>
      <c r="C190" s="65" t="str">
        <f>IF(A190="", "", IFERROR(VLOOKUP(A190, 'Building List'!A:C,3,FALSE), "Invalid Building Name"))</f>
        <v/>
      </c>
      <c r="D190" s="17"/>
      <c r="E190" s="17"/>
      <c r="F190" s="16" t="str">
        <f>IF(G190="", "", IFERROR(VLOOKUP(G190,'Location Type Codes'!F:G,2,FALSE), "Invalid Room Type"))</f>
        <v/>
      </c>
      <c r="G190" s="15"/>
      <c r="H190" s="16" t="str">
        <f>IF(I190="", "", IFERROR(VLOOKUP(I190,'Org Hierarchy'!F:G,2,FALSE), "Invalid Department"))</f>
        <v/>
      </c>
      <c r="I190" s="15"/>
      <c r="J190" s="17"/>
      <c r="K190" s="16" t="str">
        <f>IF(L190="", "", IFERROR(VLOOKUP(L190,Functionalization!A:B,2,FALSE), "Invalid Cost Pool"))</f>
        <v/>
      </c>
      <c r="L190" s="15"/>
      <c r="M190" s="17"/>
      <c r="N190" s="29"/>
      <c r="O190" s="33"/>
    </row>
    <row r="191" spans="1:15">
      <c r="A191" s="60"/>
      <c r="B191" s="16" t="str">
        <f>IF(A191="", "", IFERROR(VLOOKUP(A191, 'Building List'!A:C,2,FALSE), "Invalid Building Name"))</f>
        <v/>
      </c>
      <c r="C191" s="65" t="str">
        <f>IF(A191="", "", IFERROR(VLOOKUP(A191, 'Building List'!A:C,3,FALSE), "Invalid Building Name"))</f>
        <v/>
      </c>
      <c r="D191" s="17"/>
      <c r="E191" s="17"/>
      <c r="F191" s="16" t="str">
        <f>IF(G191="", "", IFERROR(VLOOKUP(G191,'Location Type Codes'!F:G,2,FALSE), "Invalid Room Type"))</f>
        <v/>
      </c>
      <c r="G191" s="15"/>
      <c r="H191" s="16" t="str">
        <f>IF(I191="", "", IFERROR(VLOOKUP(I191,'Org Hierarchy'!F:G,2,FALSE), "Invalid Department"))</f>
        <v/>
      </c>
      <c r="I191" s="15"/>
      <c r="J191" s="17"/>
      <c r="K191" s="16" t="str">
        <f>IF(L191="", "", IFERROR(VLOOKUP(L191,Functionalization!A:B,2,FALSE), "Invalid Cost Pool"))</f>
        <v/>
      </c>
      <c r="L191" s="15"/>
      <c r="M191" s="17"/>
      <c r="N191" s="29"/>
      <c r="O191" s="33"/>
    </row>
    <row r="192" spans="1:15">
      <c r="A192" s="60"/>
      <c r="B192" s="16" t="str">
        <f>IF(A192="", "", IFERROR(VLOOKUP(A192, 'Building List'!A:C,2,FALSE), "Invalid Building Name"))</f>
        <v/>
      </c>
      <c r="C192" s="65" t="str">
        <f>IF(A192="", "", IFERROR(VLOOKUP(A192, 'Building List'!A:C,3,FALSE), "Invalid Building Name"))</f>
        <v/>
      </c>
      <c r="D192" s="17"/>
      <c r="E192" s="17"/>
      <c r="F192" s="16" t="str">
        <f>IF(G192="", "", IFERROR(VLOOKUP(G192,'Location Type Codes'!F:G,2,FALSE), "Invalid Room Type"))</f>
        <v/>
      </c>
      <c r="G192" s="15"/>
      <c r="H192" s="16" t="str">
        <f>IF(I192="", "", IFERROR(VLOOKUP(I192,'Org Hierarchy'!F:G,2,FALSE), "Invalid Department"))</f>
        <v/>
      </c>
      <c r="I192" s="15"/>
      <c r="J192" s="17"/>
      <c r="K192" s="16" t="str">
        <f>IF(L192="", "", IFERROR(VLOOKUP(L192,Functionalization!A:B,2,FALSE), "Invalid Cost Pool"))</f>
        <v/>
      </c>
      <c r="L192" s="15"/>
      <c r="M192" s="17"/>
      <c r="N192" s="29"/>
      <c r="O192" s="33"/>
    </row>
    <row r="193" spans="1:15">
      <c r="A193" s="60"/>
      <c r="B193" s="16" t="str">
        <f>IF(A193="", "", IFERROR(VLOOKUP(A193, 'Building List'!A:C,2,FALSE), "Invalid Building Name"))</f>
        <v/>
      </c>
      <c r="C193" s="65" t="str">
        <f>IF(A193="", "", IFERROR(VLOOKUP(A193, 'Building List'!A:C,3,FALSE), "Invalid Building Name"))</f>
        <v/>
      </c>
      <c r="D193" s="17"/>
      <c r="E193" s="17"/>
      <c r="F193" s="16" t="str">
        <f>IF(G193="", "", IFERROR(VLOOKUP(G193,'Location Type Codes'!F:G,2,FALSE), "Invalid Room Type"))</f>
        <v/>
      </c>
      <c r="G193" s="15"/>
      <c r="H193" s="16" t="str">
        <f>IF(I193="", "", IFERROR(VLOOKUP(I193,'Org Hierarchy'!F:G,2,FALSE), "Invalid Department"))</f>
        <v/>
      </c>
      <c r="I193" s="15"/>
      <c r="J193" s="17"/>
      <c r="K193" s="16" t="str">
        <f>IF(L193="", "", IFERROR(VLOOKUP(L193,Functionalization!A:B,2,FALSE), "Invalid Cost Pool"))</f>
        <v/>
      </c>
      <c r="L193" s="15"/>
      <c r="M193" s="17"/>
      <c r="N193" s="29"/>
      <c r="O193" s="33"/>
    </row>
    <row r="194" spans="1:15">
      <c r="A194" s="60"/>
      <c r="B194" s="16" t="str">
        <f>IF(A194="", "", IFERROR(VLOOKUP(A194, 'Building List'!A:C,2,FALSE), "Invalid Building Name"))</f>
        <v/>
      </c>
      <c r="C194" s="65" t="str">
        <f>IF(A194="", "", IFERROR(VLOOKUP(A194, 'Building List'!A:C,3,FALSE), "Invalid Building Name"))</f>
        <v/>
      </c>
      <c r="D194" s="17"/>
      <c r="E194" s="17"/>
      <c r="F194" s="16" t="str">
        <f>IF(G194="", "", IFERROR(VLOOKUP(G194,'Location Type Codes'!F:G,2,FALSE), "Invalid Room Type"))</f>
        <v/>
      </c>
      <c r="G194" s="15"/>
      <c r="H194" s="16" t="str">
        <f>IF(I194="", "", IFERROR(VLOOKUP(I194,'Org Hierarchy'!F:G,2,FALSE), "Invalid Department"))</f>
        <v/>
      </c>
      <c r="I194" s="15"/>
      <c r="J194" s="17"/>
      <c r="K194" s="16" t="str">
        <f>IF(L194="", "", IFERROR(VLOOKUP(L194,Functionalization!A:B,2,FALSE), "Invalid Cost Pool"))</f>
        <v/>
      </c>
      <c r="L194" s="15"/>
      <c r="M194" s="17"/>
      <c r="N194" s="29"/>
      <c r="O194" s="33"/>
    </row>
    <row r="195" spans="1:15">
      <c r="A195" s="60"/>
      <c r="B195" s="16" t="str">
        <f>IF(A195="", "", IFERROR(VLOOKUP(A195, 'Building List'!A:C,2,FALSE), "Invalid Building Name"))</f>
        <v/>
      </c>
      <c r="C195" s="65" t="str">
        <f>IF(A195="", "", IFERROR(VLOOKUP(A195, 'Building List'!A:C,3,FALSE), "Invalid Building Name"))</f>
        <v/>
      </c>
      <c r="D195" s="17"/>
      <c r="E195" s="17"/>
      <c r="F195" s="16" t="str">
        <f>IF(G195="", "", IFERROR(VLOOKUP(G195,'Location Type Codes'!F:G,2,FALSE), "Invalid Room Type"))</f>
        <v/>
      </c>
      <c r="G195" s="15"/>
      <c r="H195" s="16" t="str">
        <f>IF(I195="", "", IFERROR(VLOOKUP(I195,'Org Hierarchy'!F:G,2,FALSE), "Invalid Department"))</f>
        <v/>
      </c>
      <c r="I195" s="15"/>
      <c r="J195" s="17"/>
      <c r="K195" s="16" t="str">
        <f>IF(L195="", "", IFERROR(VLOOKUP(L195,Functionalization!A:B,2,FALSE), "Invalid Cost Pool"))</f>
        <v/>
      </c>
      <c r="L195" s="15"/>
      <c r="M195" s="17"/>
      <c r="N195" s="29"/>
      <c r="O195" s="33"/>
    </row>
    <row r="196" spans="1:15">
      <c r="A196" s="60"/>
      <c r="B196" s="16" t="str">
        <f>IF(A196="", "", IFERROR(VLOOKUP(A196, 'Building List'!A:C,2,FALSE), "Invalid Building Name"))</f>
        <v/>
      </c>
      <c r="C196" s="65" t="str">
        <f>IF(A196="", "", IFERROR(VLOOKUP(A196, 'Building List'!A:C,3,FALSE), "Invalid Building Name"))</f>
        <v/>
      </c>
      <c r="D196" s="17"/>
      <c r="E196" s="17"/>
      <c r="F196" s="16" t="str">
        <f>IF(G196="", "", IFERROR(VLOOKUP(G196,'Location Type Codes'!F:G,2,FALSE), "Invalid Room Type"))</f>
        <v/>
      </c>
      <c r="G196" s="15"/>
      <c r="H196" s="16" t="str">
        <f>IF(I196="", "", IFERROR(VLOOKUP(I196,'Org Hierarchy'!F:G,2,FALSE), "Invalid Department"))</f>
        <v/>
      </c>
      <c r="I196" s="15"/>
      <c r="J196" s="17"/>
      <c r="K196" s="16" t="str">
        <f>IF(L196="", "", IFERROR(VLOOKUP(L196,Functionalization!A:B,2,FALSE), "Invalid Cost Pool"))</f>
        <v/>
      </c>
      <c r="L196" s="15"/>
      <c r="M196" s="17"/>
      <c r="N196" s="29"/>
      <c r="O196" s="33"/>
    </row>
    <row r="197" spans="1:15">
      <c r="A197" s="60"/>
      <c r="B197" s="16" t="str">
        <f>IF(A197="", "", IFERROR(VLOOKUP(A197, 'Building List'!A:C,2,FALSE), "Invalid Building Name"))</f>
        <v/>
      </c>
      <c r="C197" s="65" t="str">
        <f>IF(A197="", "", IFERROR(VLOOKUP(A197, 'Building List'!A:C,3,FALSE), "Invalid Building Name"))</f>
        <v/>
      </c>
      <c r="D197" s="17"/>
      <c r="E197" s="17"/>
      <c r="F197" s="16" t="str">
        <f>IF(G197="", "", IFERROR(VLOOKUP(G197,'Location Type Codes'!F:G,2,FALSE), "Invalid Room Type"))</f>
        <v/>
      </c>
      <c r="G197" s="15"/>
      <c r="H197" s="16" t="str">
        <f>IF(I197="", "", IFERROR(VLOOKUP(I197,'Org Hierarchy'!F:G,2,FALSE), "Invalid Department"))</f>
        <v/>
      </c>
      <c r="I197" s="15"/>
      <c r="J197" s="17"/>
      <c r="K197" s="16" t="str">
        <f>IF(L197="", "", IFERROR(VLOOKUP(L197,Functionalization!A:B,2,FALSE), "Invalid Cost Pool"))</f>
        <v/>
      </c>
      <c r="L197" s="15"/>
      <c r="M197" s="17"/>
      <c r="N197" s="29"/>
      <c r="O197" s="33"/>
    </row>
    <row r="198" spans="1:15">
      <c r="A198" s="60"/>
      <c r="B198" s="16" t="str">
        <f>IF(A198="", "", IFERROR(VLOOKUP(A198, 'Building List'!A:C,2,FALSE), "Invalid Building Name"))</f>
        <v/>
      </c>
      <c r="C198" s="65" t="str">
        <f>IF(A198="", "", IFERROR(VLOOKUP(A198, 'Building List'!A:C,3,FALSE), "Invalid Building Name"))</f>
        <v/>
      </c>
      <c r="D198" s="17"/>
      <c r="E198" s="17"/>
      <c r="F198" s="16" t="str">
        <f>IF(G198="", "", IFERROR(VLOOKUP(G198,'Location Type Codes'!F:G,2,FALSE), "Invalid Room Type"))</f>
        <v/>
      </c>
      <c r="G198" s="15"/>
      <c r="H198" s="16" t="str">
        <f>IF(I198="", "", IFERROR(VLOOKUP(I198,'Org Hierarchy'!F:G,2,FALSE), "Invalid Department"))</f>
        <v/>
      </c>
      <c r="I198" s="15"/>
      <c r="J198" s="17"/>
      <c r="K198" s="16" t="str">
        <f>IF(L198="", "", IFERROR(VLOOKUP(L198,Functionalization!A:B,2,FALSE), "Invalid Cost Pool"))</f>
        <v/>
      </c>
      <c r="L198" s="15"/>
      <c r="M198" s="17"/>
      <c r="N198" s="29"/>
      <c r="O198" s="33"/>
    </row>
    <row r="199" spans="1:15">
      <c r="A199" s="60"/>
      <c r="B199" s="16" t="str">
        <f>IF(A199="", "", IFERROR(VLOOKUP(A199, 'Building List'!A:C,2,FALSE), "Invalid Building Name"))</f>
        <v/>
      </c>
      <c r="C199" s="65" t="str">
        <f>IF(A199="", "", IFERROR(VLOOKUP(A199, 'Building List'!A:C,3,FALSE), "Invalid Building Name"))</f>
        <v/>
      </c>
      <c r="D199" s="17"/>
      <c r="E199" s="17"/>
      <c r="F199" s="16" t="str">
        <f>IF(G199="", "", IFERROR(VLOOKUP(G199,'Location Type Codes'!F:G,2,FALSE), "Invalid Room Type"))</f>
        <v/>
      </c>
      <c r="G199" s="15"/>
      <c r="H199" s="16" t="str">
        <f>IF(I199="", "", IFERROR(VLOOKUP(I199,'Org Hierarchy'!F:G,2,FALSE), "Invalid Department"))</f>
        <v/>
      </c>
      <c r="I199" s="15"/>
      <c r="J199" s="17"/>
      <c r="K199" s="16" t="str">
        <f>IF(L199="", "", IFERROR(VLOOKUP(L199,Functionalization!A:B,2,FALSE), "Invalid Cost Pool"))</f>
        <v/>
      </c>
      <c r="L199" s="15"/>
      <c r="M199" s="17"/>
      <c r="N199" s="29"/>
      <c r="O199" s="33"/>
    </row>
    <row r="200" spans="1:15">
      <c r="A200" s="60"/>
      <c r="B200" s="16" t="str">
        <f>IF(A200="", "", IFERROR(VLOOKUP(A200, 'Building List'!A:C,2,FALSE), "Invalid Building Name"))</f>
        <v/>
      </c>
      <c r="C200" s="65" t="str">
        <f>IF(A200="", "", IFERROR(VLOOKUP(A200, 'Building List'!A:C,3,FALSE), "Invalid Building Name"))</f>
        <v/>
      </c>
      <c r="D200" s="17"/>
      <c r="E200" s="17"/>
      <c r="F200" s="16" t="str">
        <f>IF(G200="", "", IFERROR(VLOOKUP(G200,'Location Type Codes'!F:G,2,FALSE), "Invalid Room Type"))</f>
        <v/>
      </c>
      <c r="G200" s="15"/>
      <c r="H200" s="16" t="str">
        <f>IF(I200="", "", IFERROR(VLOOKUP(I200,'Org Hierarchy'!F:G,2,FALSE), "Invalid Department"))</f>
        <v/>
      </c>
      <c r="I200" s="15"/>
      <c r="J200" s="17"/>
      <c r="K200" s="16" t="str">
        <f>IF(L200="", "", IFERROR(VLOOKUP(L200,Functionalization!A:B,2,FALSE), "Invalid Cost Pool"))</f>
        <v/>
      </c>
      <c r="L200" s="15"/>
      <c r="M200" s="17"/>
      <c r="N200" s="29"/>
      <c r="O200" s="33"/>
    </row>
    <row r="201" spans="1:15">
      <c r="A201" s="60"/>
      <c r="B201" s="16" t="str">
        <f>IF(A201="", "", IFERROR(VLOOKUP(A201, 'Building List'!A:C,2,FALSE), "Invalid Building Name"))</f>
        <v/>
      </c>
      <c r="C201" s="65" t="str">
        <f>IF(A201="", "", IFERROR(VLOOKUP(A201, 'Building List'!A:C,3,FALSE), "Invalid Building Name"))</f>
        <v/>
      </c>
      <c r="D201" s="17"/>
      <c r="E201" s="17"/>
      <c r="F201" s="16" t="str">
        <f>IF(G201="", "", IFERROR(VLOOKUP(G201,'Location Type Codes'!F:G,2,FALSE), "Invalid Room Type"))</f>
        <v/>
      </c>
      <c r="G201" s="15"/>
      <c r="H201" s="16" t="str">
        <f>IF(I201="", "", IFERROR(VLOOKUP(I201,'Org Hierarchy'!F:G,2,FALSE), "Invalid Department"))</f>
        <v/>
      </c>
      <c r="I201" s="15"/>
      <c r="J201" s="17"/>
      <c r="K201" s="16" t="str">
        <f>IF(L201="", "", IFERROR(VLOOKUP(L201,Functionalization!A:B,2,FALSE), "Invalid Cost Pool"))</f>
        <v/>
      </c>
      <c r="L201" s="15"/>
      <c r="M201" s="17"/>
      <c r="N201" s="29"/>
      <c r="O201" s="33"/>
    </row>
    <row r="202" spans="1:15">
      <c r="A202" s="60"/>
      <c r="B202" s="16" t="str">
        <f>IF(A202="", "", IFERROR(VLOOKUP(A202, 'Building List'!A:C,2,FALSE), "Invalid Building Name"))</f>
        <v/>
      </c>
      <c r="C202" s="65" t="str">
        <f>IF(A202="", "", IFERROR(VLOOKUP(A202, 'Building List'!A:C,3,FALSE), "Invalid Building Name"))</f>
        <v/>
      </c>
      <c r="D202" s="17"/>
      <c r="E202" s="17"/>
      <c r="F202" s="16" t="str">
        <f>IF(G202="", "", IFERROR(VLOOKUP(G202,'Location Type Codes'!F:G,2,FALSE), "Invalid Room Type"))</f>
        <v/>
      </c>
      <c r="G202" s="15"/>
      <c r="H202" s="16" t="str">
        <f>IF(I202="", "", IFERROR(VLOOKUP(I202,'Org Hierarchy'!F:G,2,FALSE), "Invalid Department"))</f>
        <v/>
      </c>
      <c r="I202" s="15"/>
      <c r="J202" s="17"/>
      <c r="K202" s="16" t="str">
        <f>IF(L202="", "", IFERROR(VLOOKUP(L202,Functionalization!A:B,2,FALSE), "Invalid Cost Pool"))</f>
        <v/>
      </c>
      <c r="L202" s="15"/>
      <c r="M202" s="17"/>
      <c r="N202" s="29"/>
      <c r="O202" s="33"/>
    </row>
    <row r="203" spans="1:15">
      <c r="A203" s="60"/>
      <c r="B203" s="16" t="str">
        <f>IF(A203="", "", IFERROR(VLOOKUP(A203, 'Building List'!A:C,2,FALSE), "Invalid Building Name"))</f>
        <v/>
      </c>
      <c r="C203" s="65" t="str">
        <f>IF(A203="", "", IFERROR(VLOOKUP(A203, 'Building List'!A:C,3,FALSE), "Invalid Building Name"))</f>
        <v/>
      </c>
      <c r="D203" s="17"/>
      <c r="E203" s="17"/>
      <c r="F203" s="16" t="str">
        <f>IF(G203="", "", IFERROR(VLOOKUP(G203,'Location Type Codes'!F:G,2,FALSE), "Invalid Room Type"))</f>
        <v/>
      </c>
      <c r="G203" s="15"/>
      <c r="H203" s="16" t="str">
        <f>IF(I203="", "", IFERROR(VLOOKUP(I203,'Org Hierarchy'!F:G,2,FALSE), "Invalid Department"))</f>
        <v/>
      </c>
      <c r="I203" s="15"/>
      <c r="J203" s="17"/>
      <c r="K203" s="16" t="str">
        <f>IF(L203="", "", IFERROR(VLOOKUP(L203,Functionalization!A:B,2,FALSE), "Invalid Cost Pool"))</f>
        <v/>
      </c>
      <c r="L203" s="15"/>
      <c r="M203" s="17"/>
      <c r="N203" s="29"/>
      <c r="O203" s="33"/>
    </row>
    <row r="204" spans="1:15">
      <c r="A204" s="60"/>
      <c r="B204" s="16" t="str">
        <f>IF(A204="", "", IFERROR(VLOOKUP(A204, 'Building List'!A:C,2,FALSE), "Invalid Building Name"))</f>
        <v/>
      </c>
      <c r="C204" s="65" t="str">
        <f>IF(A204="", "", IFERROR(VLOOKUP(A204, 'Building List'!A:C,3,FALSE), "Invalid Building Name"))</f>
        <v/>
      </c>
      <c r="D204" s="17"/>
      <c r="E204" s="17"/>
      <c r="F204" s="16" t="str">
        <f>IF(G204="", "", IFERROR(VLOOKUP(G204,'Location Type Codes'!F:G,2,FALSE), "Invalid Room Type"))</f>
        <v/>
      </c>
      <c r="G204" s="15"/>
      <c r="H204" s="16" t="str">
        <f>IF(I204="", "", IFERROR(VLOOKUP(I204,'Org Hierarchy'!F:G,2,FALSE), "Invalid Department"))</f>
        <v/>
      </c>
      <c r="I204" s="15"/>
      <c r="J204" s="17"/>
      <c r="K204" s="16" t="str">
        <f>IF(L204="", "", IFERROR(VLOOKUP(L204,Functionalization!A:B,2,FALSE), "Invalid Cost Pool"))</f>
        <v/>
      </c>
      <c r="L204" s="15"/>
      <c r="M204" s="17"/>
      <c r="N204" s="29"/>
      <c r="O204" s="33"/>
    </row>
    <row r="205" spans="1:15">
      <c r="A205" s="60"/>
      <c r="B205" s="16" t="str">
        <f>IF(A205="", "", IFERROR(VLOOKUP(A205, 'Building List'!A:C,2,FALSE), "Invalid Building Name"))</f>
        <v/>
      </c>
      <c r="C205" s="65" t="str">
        <f>IF(A205="", "", IFERROR(VLOOKUP(A205, 'Building List'!A:C,3,FALSE), "Invalid Building Name"))</f>
        <v/>
      </c>
      <c r="D205" s="17"/>
      <c r="E205" s="17"/>
      <c r="F205" s="16" t="str">
        <f>IF(G205="", "", IFERROR(VLOOKUP(G205,'Location Type Codes'!F:G,2,FALSE), "Invalid Room Type"))</f>
        <v/>
      </c>
      <c r="G205" s="15"/>
      <c r="H205" s="16" t="str">
        <f>IF(I205="", "", IFERROR(VLOOKUP(I205,'Org Hierarchy'!F:G,2,FALSE), "Invalid Department"))</f>
        <v/>
      </c>
      <c r="I205" s="15"/>
      <c r="J205" s="17"/>
      <c r="K205" s="16" t="str">
        <f>IF(L205="", "", IFERROR(VLOOKUP(L205,Functionalization!A:B,2,FALSE), "Invalid Cost Pool"))</f>
        <v/>
      </c>
      <c r="L205" s="15"/>
      <c r="M205" s="17"/>
      <c r="N205" s="29"/>
      <c r="O205" s="33"/>
    </row>
    <row r="206" spans="1:15">
      <c r="A206" s="60"/>
      <c r="B206" s="16" t="str">
        <f>IF(A206="", "", IFERROR(VLOOKUP(A206, 'Building List'!A:C,2,FALSE), "Invalid Building Name"))</f>
        <v/>
      </c>
      <c r="C206" s="65" t="str">
        <f>IF(A206="", "", IFERROR(VLOOKUP(A206, 'Building List'!A:C,3,FALSE), "Invalid Building Name"))</f>
        <v/>
      </c>
      <c r="D206" s="17"/>
      <c r="E206" s="17"/>
      <c r="F206" s="16" t="str">
        <f>IF(G206="", "", IFERROR(VLOOKUP(G206,'Location Type Codes'!F:G,2,FALSE), "Invalid Room Type"))</f>
        <v/>
      </c>
      <c r="G206" s="15"/>
      <c r="H206" s="16" t="str">
        <f>IF(I206="", "", IFERROR(VLOOKUP(I206,'Org Hierarchy'!F:G,2,FALSE), "Invalid Department"))</f>
        <v/>
      </c>
      <c r="I206" s="15"/>
      <c r="J206" s="17"/>
      <c r="K206" s="16" t="str">
        <f>IF(L206="", "", IFERROR(VLOOKUP(L206,Functionalization!A:B,2,FALSE), "Invalid Cost Pool"))</f>
        <v/>
      </c>
      <c r="L206" s="15"/>
      <c r="M206" s="17"/>
      <c r="N206" s="29"/>
      <c r="O206" s="33"/>
    </row>
    <row r="207" spans="1:15">
      <c r="A207" s="60"/>
      <c r="B207" s="16" t="str">
        <f>IF(A207="", "", IFERROR(VLOOKUP(A207, 'Building List'!A:C,2,FALSE), "Invalid Building Name"))</f>
        <v/>
      </c>
      <c r="C207" s="65" t="str">
        <f>IF(A207="", "", IFERROR(VLOOKUP(A207, 'Building List'!A:C,3,FALSE), "Invalid Building Name"))</f>
        <v/>
      </c>
      <c r="D207" s="17"/>
      <c r="E207" s="17"/>
      <c r="F207" s="16" t="str">
        <f>IF(G207="", "", IFERROR(VLOOKUP(G207,'Location Type Codes'!F:G,2,FALSE), "Invalid Room Type"))</f>
        <v/>
      </c>
      <c r="G207" s="15"/>
      <c r="H207" s="16" t="str">
        <f>IF(I207="", "", IFERROR(VLOOKUP(I207,'Org Hierarchy'!F:G,2,FALSE), "Invalid Department"))</f>
        <v/>
      </c>
      <c r="I207" s="15"/>
      <c r="J207" s="17"/>
      <c r="K207" s="16" t="str">
        <f>IF(L207="", "", IFERROR(VLOOKUP(L207,Functionalization!A:B,2,FALSE), "Invalid Cost Pool"))</f>
        <v/>
      </c>
      <c r="L207" s="15"/>
      <c r="M207" s="17"/>
      <c r="N207" s="29"/>
      <c r="O207" s="33"/>
    </row>
    <row r="208" spans="1:15">
      <c r="A208" s="60"/>
      <c r="B208" s="16" t="str">
        <f>IF(A208="", "", IFERROR(VLOOKUP(A208, 'Building List'!A:C,2,FALSE), "Invalid Building Name"))</f>
        <v/>
      </c>
      <c r="C208" s="65" t="str">
        <f>IF(A208="", "", IFERROR(VLOOKUP(A208, 'Building List'!A:C,3,FALSE), "Invalid Building Name"))</f>
        <v/>
      </c>
      <c r="D208" s="17"/>
      <c r="E208" s="17"/>
      <c r="F208" s="16" t="str">
        <f>IF(G208="", "", IFERROR(VLOOKUP(G208,'Location Type Codes'!F:G,2,FALSE), "Invalid Room Type"))</f>
        <v/>
      </c>
      <c r="G208" s="15"/>
      <c r="H208" s="16" t="str">
        <f>IF(I208="", "", IFERROR(VLOOKUP(I208,'Org Hierarchy'!F:G,2,FALSE), "Invalid Department"))</f>
        <v/>
      </c>
      <c r="I208" s="15"/>
      <c r="J208" s="17"/>
      <c r="K208" s="16" t="str">
        <f>IF(L208="", "", IFERROR(VLOOKUP(L208,Functionalization!A:B,2,FALSE), "Invalid Cost Pool"))</f>
        <v/>
      </c>
      <c r="L208" s="15"/>
      <c r="M208" s="17"/>
      <c r="N208" s="29"/>
      <c r="O208" s="33"/>
    </row>
    <row r="209" spans="1:15">
      <c r="A209" s="60"/>
      <c r="B209" s="16" t="str">
        <f>IF(A209="", "", IFERROR(VLOOKUP(A209, 'Building List'!A:C,2,FALSE), "Invalid Building Name"))</f>
        <v/>
      </c>
      <c r="C209" s="65" t="str">
        <f>IF(A209="", "", IFERROR(VLOOKUP(A209, 'Building List'!A:C,3,FALSE), "Invalid Building Name"))</f>
        <v/>
      </c>
      <c r="D209" s="17"/>
      <c r="E209" s="17"/>
      <c r="F209" s="16" t="str">
        <f>IF(G209="", "", IFERROR(VLOOKUP(G209,'Location Type Codes'!F:G,2,FALSE), "Invalid Room Type"))</f>
        <v/>
      </c>
      <c r="G209" s="15"/>
      <c r="H209" s="16" t="str">
        <f>IF(I209="", "", IFERROR(VLOOKUP(I209,'Org Hierarchy'!F:G,2,FALSE), "Invalid Department"))</f>
        <v/>
      </c>
      <c r="I209" s="15"/>
      <c r="J209" s="17"/>
      <c r="K209" s="16" t="str">
        <f>IF(L209="", "", IFERROR(VLOOKUP(L209,Functionalization!A:B,2,FALSE), "Invalid Cost Pool"))</f>
        <v/>
      </c>
      <c r="L209" s="15"/>
      <c r="M209" s="17"/>
      <c r="N209" s="29"/>
      <c r="O209" s="33"/>
    </row>
    <row r="210" spans="1:15">
      <c r="A210" s="60"/>
      <c r="B210" s="16" t="str">
        <f>IF(A210="", "", IFERROR(VLOOKUP(A210, 'Building List'!A:C,2,FALSE), "Invalid Building Name"))</f>
        <v/>
      </c>
      <c r="C210" s="65" t="str">
        <f>IF(A210="", "", IFERROR(VLOOKUP(A210, 'Building List'!A:C,3,FALSE), "Invalid Building Name"))</f>
        <v/>
      </c>
      <c r="D210" s="17"/>
      <c r="E210" s="17"/>
      <c r="F210" s="16" t="str">
        <f>IF(G210="", "", IFERROR(VLOOKUP(G210,'Location Type Codes'!F:G,2,FALSE), "Invalid Room Type"))</f>
        <v/>
      </c>
      <c r="G210" s="15"/>
      <c r="H210" s="16" t="str">
        <f>IF(I210="", "", IFERROR(VLOOKUP(I210,'Org Hierarchy'!F:G,2,FALSE), "Invalid Department"))</f>
        <v/>
      </c>
      <c r="I210" s="15"/>
      <c r="J210" s="17"/>
      <c r="K210" s="16" t="str">
        <f>IF(L210="", "", IFERROR(VLOOKUP(L210,Functionalization!A:B,2,FALSE), "Invalid Cost Pool"))</f>
        <v/>
      </c>
      <c r="L210" s="15"/>
      <c r="M210" s="17"/>
      <c r="N210" s="29"/>
      <c r="O210" s="33"/>
    </row>
    <row r="211" spans="1:15">
      <c r="A211" s="60"/>
      <c r="B211" s="16" t="str">
        <f>IF(A211="", "", IFERROR(VLOOKUP(A211, 'Building List'!A:C,2,FALSE), "Invalid Building Name"))</f>
        <v/>
      </c>
      <c r="C211" s="65" t="str">
        <f>IF(A211="", "", IFERROR(VLOOKUP(A211, 'Building List'!A:C,3,FALSE), "Invalid Building Name"))</f>
        <v/>
      </c>
      <c r="D211" s="17"/>
      <c r="E211" s="17"/>
      <c r="F211" s="16" t="str">
        <f>IF(G211="", "", IFERROR(VLOOKUP(G211,'Location Type Codes'!F:G,2,FALSE), "Invalid Room Type"))</f>
        <v/>
      </c>
      <c r="G211" s="15"/>
      <c r="H211" s="16" t="str">
        <f>IF(I211="", "", IFERROR(VLOOKUP(I211,'Org Hierarchy'!F:G,2,FALSE), "Invalid Department"))</f>
        <v/>
      </c>
      <c r="I211" s="15"/>
      <c r="J211" s="17"/>
      <c r="K211" s="16" t="str">
        <f>IF(L211="", "", IFERROR(VLOOKUP(L211,Functionalization!A:B,2,FALSE), "Invalid Cost Pool"))</f>
        <v/>
      </c>
      <c r="L211" s="15"/>
      <c r="M211" s="17"/>
      <c r="N211" s="29"/>
      <c r="O211" s="33"/>
    </row>
    <row r="212" spans="1:15">
      <c r="A212" s="60"/>
      <c r="B212" s="16" t="str">
        <f>IF(A212="", "", IFERROR(VLOOKUP(A212, 'Building List'!A:C,2,FALSE), "Invalid Building Name"))</f>
        <v/>
      </c>
      <c r="C212" s="65" t="str">
        <f>IF(A212="", "", IFERROR(VLOOKUP(A212, 'Building List'!A:C,3,FALSE), "Invalid Building Name"))</f>
        <v/>
      </c>
      <c r="D212" s="17"/>
      <c r="E212" s="17"/>
      <c r="F212" s="16" t="str">
        <f>IF(G212="", "", IFERROR(VLOOKUP(G212,'Location Type Codes'!F:G,2,FALSE), "Invalid Room Type"))</f>
        <v/>
      </c>
      <c r="G212" s="15"/>
      <c r="H212" s="16" t="str">
        <f>IF(I212="", "", IFERROR(VLOOKUP(I212,'Org Hierarchy'!F:G,2,FALSE), "Invalid Department"))</f>
        <v/>
      </c>
      <c r="I212" s="15"/>
      <c r="J212" s="17"/>
      <c r="K212" s="16" t="str">
        <f>IF(L212="", "", IFERROR(VLOOKUP(L212,Functionalization!A:B,2,FALSE), "Invalid Cost Pool"))</f>
        <v/>
      </c>
      <c r="L212" s="15"/>
      <c r="M212" s="17"/>
      <c r="N212" s="29"/>
      <c r="O212" s="33"/>
    </row>
    <row r="213" spans="1:15">
      <c r="A213" s="60"/>
      <c r="B213" s="16" t="str">
        <f>IF(A213="", "", IFERROR(VLOOKUP(A213, 'Building List'!A:C,2,FALSE), "Invalid Building Name"))</f>
        <v/>
      </c>
      <c r="C213" s="65" t="str">
        <f>IF(A213="", "", IFERROR(VLOOKUP(A213, 'Building List'!A:C,3,FALSE), "Invalid Building Name"))</f>
        <v/>
      </c>
      <c r="D213" s="17"/>
      <c r="E213" s="17"/>
      <c r="F213" s="16" t="str">
        <f>IF(G213="", "", IFERROR(VLOOKUP(G213,'Location Type Codes'!F:G,2,FALSE), "Invalid Room Type"))</f>
        <v/>
      </c>
      <c r="G213" s="15"/>
      <c r="H213" s="16" t="str">
        <f>IF(I213="", "", IFERROR(VLOOKUP(I213,'Org Hierarchy'!F:G,2,FALSE), "Invalid Department"))</f>
        <v/>
      </c>
      <c r="I213" s="15"/>
      <c r="J213" s="17"/>
      <c r="K213" s="16" t="str">
        <f>IF(L213="", "", IFERROR(VLOOKUP(L213,Functionalization!A:B,2,FALSE), "Invalid Cost Pool"))</f>
        <v/>
      </c>
      <c r="L213" s="15"/>
      <c r="M213" s="17"/>
      <c r="N213" s="29"/>
      <c r="O213" s="33"/>
    </row>
    <row r="214" spans="1:15">
      <c r="A214" s="60"/>
      <c r="B214" s="16" t="str">
        <f>IF(A214="", "", IFERROR(VLOOKUP(A214, 'Building List'!A:C,2,FALSE), "Invalid Building Name"))</f>
        <v/>
      </c>
      <c r="C214" s="65" t="str">
        <f>IF(A214="", "", IFERROR(VLOOKUP(A214, 'Building List'!A:C,3,FALSE), "Invalid Building Name"))</f>
        <v/>
      </c>
      <c r="D214" s="17"/>
      <c r="E214" s="17"/>
      <c r="F214" s="16" t="str">
        <f>IF(G214="", "", IFERROR(VLOOKUP(G214,'Location Type Codes'!F:G,2,FALSE), "Invalid Room Type"))</f>
        <v/>
      </c>
      <c r="G214" s="15"/>
      <c r="H214" s="16" t="str">
        <f>IF(I214="", "", IFERROR(VLOOKUP(I214,'Org Hierarchy'!F:G,2,FALSE), "Invalid Department"))</f>
        <v/>
      </c>
      <c r="I214" s="15"/>
      <c r="J214" s="17"/>
      <c r="K214" s="16" t="str">
        <f>IF(L214="", "", IFERROR(VLOOKUP(L214,Functionalization!A:B,2,FALSE), "Invalid Cost Pool"))</f>
        <v/>
      </c>
      <c r="L214" s="15"/>
      <c r="M214" s="17"/>
      <c r="N214" s="29"/>
      <c r="O214" s="33"/>
    </row>
    <row r="215" spans="1:15">
      <c r="A215" s="60"/>
      <c r="B215" s="16" t="str">
        <f>IF(A215="", "", IFERROR(VLOOKUP(A215, 'Building List'!A:C,2,FALSE), "Invalid Building Name"))</f>
        <v/>
      </c>
      <c r="C215" s="65" t="str">
        <f>IF(A215="", "", IFERROR(VLOOKUP(A215, 'Building List'!A:C,3,FALSE), "Invalid Building Name"))</f>
        <v/>
      </c>
      <c r="D215" s="17"/>
      <c r="E215" s="17"/>
      <c r="F215" s="16" t="str">
        <f>IF(G215="", "", IFERROR(VLOOKUP(G215,'Location Type Codes'!F:G,2,FALSE), "Invalid Room Type"))</f>
        <v/>
      </c>
      <c r="G215" s="15"/>
      <c r="H215" s="16" t="str">
        <f>IF(I215="", "", IFERROR(VLOOKUP(I215,'Org Hierarchy'!F:G,2,FALSE), "Invalid Department"))</f>
        <v/>
      </c>
      <c r="I215" s="15"/>
      <c r="J215" s="17"/>
      <c r="K215" s="16" t="str">
        <f>IF(L215="", "", IFERROR(VLOOKUP(L215,Functionalization!A:B,2,FALSE), "Invalid Cost Pool"))</f>
        <v/>
      </c>
      <c r="L215" s="15"/>
      <c r="M215" s="17"/>
      <c r="N215" s="29"/>
      <c r="O215" s="33"/>
    </row>
    <row r="216" spans="1:15">
      <c r="A216" s="60"/>
      <c r="B216" s="16" t="str">
        <f>IF(A216="", "", IFERROR(VLOOKUP(A216, 'Building List'!A:C,2,FALSE), "Invalid Building Name"))</f>
        <v/>
      </c>
      <c r="C216" s="65" t="str">
        <f>IF(A216="", "", IFERROR(VLOOKUP(A216, 'Building List'!A:C,3,FALSE), "Invalid Building Name"))</f>
        <v/>
      </c>
      <c r="D216" s="17"/>
      <c r="E216" s="17"/>
      <c r="F216" s="16" t="str">
        <f>IF(G216="", "", IFERROR(VLOOKUP(G216,'Location Type Codes'!F:G,2,FALSE), "Invalid Room Type"))</f>
        <v/>
      </c>
      <c r="G216" s="15"/>
      <c r="H216" s="16" t="str">
        <f>IF(I216="", "", IFERROR(VLOOKUP(I216,'Org Hierarchy'!F:G,2,FALSE), "Invalid Department"))</f>
        <v/>
      </c>
      <c r="I216" s="15"/>
      <c r="J216" s="17"/>
      <c r="K216" s="16" t="str">
        <f>IF(L216="", "", IFERROR(VLOOKUP(L216,Functionalization!A:B,2,FALSE), "Invalid Cost Pool"))</f>
        <v/>
      </c>
      <c r="L216" s="15"/>
      <c r="M216" s="17"/>
      <c r="N216" s="29"/>
      <c r="O216" s="33"/>
    </row>
    <row r="217" spans="1:15">
      <c r="A217" s="60"/>
      <c r="B217" s="16" t="str">
        <f>IF(A217="", "", IFERROR(VLOOKUP(A217, 'Building List'!A:C,2,FALSE), "Invalid Building Name"))</f>
        <v/>
      </c>
      <c r="C217" s="65" t="str">
        <f>IF(A217="", "", IFERROR(VLOOKUP(A217, 'Building List'!A:C,3,FALSE), "Invalid Building Name"))</f>
        <v/>
      </c>
      <c r="D217" s="17"/>
      <c r="E217" s="17"/>
      <c r="F217" s="16" t="str">
        <f>IF(G217="", "", IFERROR(VLOOKUP(G217,'Location Type Codes'!F:G,2,FALSE), "Invalid Room Type"))</f>
        <v/>
      </c>
      <c r="G217" s="15"/>
      <c r="H217" s="16" t="str">
        <f>IF(I217="", "", IFERROR(VLOOKUP(I217,'Org Hierarchy'!F:G,2,FALSE), "Invalid Department"))</f>
        <v/>
      </c>
      <c r="I217" s="15"/>
      <c r="J217" s="17"/>
      <c r="K217" s="16" t="str">
        <f>IF(L217="", "", IFERROR(VLOOKUP(L217,Functionalization!A:B,2,FALSE), "Invalid Cost Pool"))</f>
        <v/>
      </c>
      <c r="L217" s="15"/>
      <c r="M217" s="17"/>
      <c r="N217" s="29"/>
      <c r="O217" s="33"/>
    </row>
    <row r="218" spans="1:15">
      <c r="A218" s="60"/>
      <c r="B218" s="16" t="str">
        <f>IF(A218="", "", IFERROR(VLOOKUP(A218, 'Building List'!A:C,2,FALSE), "Invalid Building Name"))</f>
        <v/>
      </c>
      <c r="C218" s="65" t="str">
        <f>IF(A218="", "", IFERROR(VLOOKUP(A218, 'Building List'!A:C,3,FALSE), "Invalid Building Name"))</f>
        <v/>
      </c>
      <c r="D218" s="17"/>
      <c r="E218" s="17"/>
      <c r="F218" s="16" t="str">
        <f>IF(G218="", "", IFERROR(VLOOKUP(G218,'Location Type Codes'!F:G,2,FALSE), "Invalid Room Type"))</f>
        <v/>
      </c>
      <c r="G218" s="15"/>
      <c r="H218" s="16" t="str">
        <f>IF(I218="", "", IFERROR(VLOOKUP(I218,'Org Hierarchy'!F:G,2,FALSE), "Invalid Department"))</f>
        <v/>
      </c>
      <c r="I218" s="15"/>
      <c r="J218" s="17"/>
      <c r="K218" s="16" t="str">
        <f>IF(L218="", "", IFERROR(VLOOKUP(L218,Functionalization!A:B,2,FALSE), "Invalid Cost Pool"))</f>
        <v/>
      </c>
      <c r="L218" s="15"/>
      <c r="M218" s="17"/>
      <c r="N218" s="29"/>
      <c r="O218" s="33"/>
    </row>
    <row r="219" spans="1:15">
      <c r="A219" s="60"/>
      <c r="B219" s="16" t="str">
        <f>IF(A219="", "", IFERROR(VLOOKUP(A219, 'Building List'!A:C,2,FALSE), "Invalid Building Name"))</f>
        <v/>
      </c>
      <c r="C219" s="65" t="str">
        <f>IF(A219="", "", IFERROR(VLOOKUP(A219, 'Building List'!A:C,3,FALSE), "Invalid Building Name"))</f>
        <v/>
      </c>
      <c r="D219" s="17"/>
      <c r="E219" s="17"/>
      <c r="F219" s="16" t="str">
        <f>IF(G219="", "", IFERROR(VLOOKUP(G219,'Location Type Codes'!F:G,2,FALSE), "Invalid Room Type"))</f>
        <v/>
      </c>
      <c r="G219" s="15"/>
      <c r="H219" s="16" t="str">
        <f>IF(I219="", "", IFERROR(VLOOKUP(I219,'Org Hierarchy'!F:G,2,FALSE), "Invalid Department"))</f>
        <v/>
      </c>
      <c r="I219" s="15"/>
      <c r="J219" s="17"/>
      <c r="K219" s="16" t="str">
        <f>IF(L219="", "", IFERROR(VLOOKUP(L219,Functionalization!A:B,2,FALSE), "Invalid Cost Pool"))</f>
        <v/>
      </c>
      <c r="L219" s="15"/>
      <c r="M219" s="17"/>
      <c r="N219" s="29"/>
      <c r="O219" s="33"/>
    </row>
    <row r="220" spans="1:15">
      <c r="A220" s="60"/>
      <c r="B220" s="16" t="str">
        <f>IF(A220="", "", IFERROR(VLOOKUP(A220, 'Building List'!A:C,2,FALSE), "Invalid Building Name"))</f>
        <v/>
      </c>
      <c r="C220" s="65" t="str">
        <f>IF(A220="", "", IFERROR(VLOOKUP(A220, 'Building List'!A:C,3,FALSE), "Invalid Building Name"))</f>
        <v/>
      </c>
      <c r="D220" s="17"/>
      <c r="E220" s="17"/>
      <c r="F220" s="16" t="str">
        <f>IF(G220="", "", IFERROR(VLOOKUP(G220,'Location Type Codes'!F:G,2,FALSE), "Invalid Room Type"))</f>
        <v/>
      </c>
      <c r="G220" s="15"/>
      <c r="H220" s="16" t="str">
        <f>IF(I220="", "", IFERROR(VLOOKUP(I220,'Org Hierarchy'!F:G,2,FALSE), "Invalid Department"))</f>
        <v/>
      </c>
      <c r="I220" s="15"/>
      <c r="J220" s="17"/>
      <c r="K220" s="16" t="str">
        <f>IF(L220="", "", IFERROR(VLOOKUP(L220,Functionalization!A:B,2,FALSE), "Invalid Cost Pool"))</f>
        <v/>
      </c>
      <c r="L220" s="15"/>
      <c r="M220" s="17"/>
      <c r="N220" s="29"/>
      <c r="O220" s="33"/>
    </row>
    <row r="221" spans="1:15">
      <c r="A221" s="60"/>
      <c r="B221" s="16" t="str">
        <f>IF(A221="", "", IFERROR(VLOOKUP(A221, 'Building List'!A:C,2,FALSE), "Invalid Building Name"))</f>
        <v/>
      </c>
      <c r="C221" s="65" t="str">
        <f>IF(A221="", "", IFERROR(VLOOKUP(A221, 'Building List'!A:C,3,FALSE), "Invalid Building Name"))</f>
        <v/>
      </c>
      <c r="D221" s="17"/>
      <c r="E221" s="17"/>
      <c r="F221" s="16" t="str">
        <f>IF(G221="", "", IFERROR(VLOOKUP(G221,'Location Type Codes'!F:G,2,FALSE), "Invalid Room Type"))</f>
        <v/>
      </c>
      <c r="G221" s="15"/>
      <c r="H221" s="16" t="str">
        <f>IF(I221="", "", IFERROR(VLOOKUP(I221,'Org Hierarchy'!F:G,2,FALSE), "Invalid Department"))</f>
        <v/>
      </c>
      <c r="I221" s="15"/>
      <c r="J221" s="17"/>
      <c r="K221" s="16" t="str">
        <f>IF(L221="", "", IFERROR(VLOOKUP(L221,Functionalization!A:B,2,FALSE), "Invalid Cost Pool"))</f>
        <v/>
      </c>
      <c r="L221" s="15"/>
      <c r="M221" s="17"/>
      <c r="N221" s="29"/>
      <c r="O221" s="33"/>
    </row>
    <row r="222" spans="1:15">
      <c r="A222" s="60"/>
      <c r="B222" s="16" t="str">
        <f>IF(A222="", "", IFERROR(VLOOKUP(A222, 'Building List'!A:C,2,FALSE), "Invalid Building Name"))</f>
        <v/>
      </c>
      <c r="C222" s="65" t="str">
        <f>IF(A222="", "", IFERROR(VLOOKUP(A222, 'Building List'!A:C,3,FALSE), "Invalid Building Name"))</f>
        <v/>
      </c>
      <c r="D222" s="17"/>
      <c r="E222" s="17"/>
      <c r="F222" s="16" t="str">
        <f>IF(G222="", "", IFERROR(VLOOKUP(G222,'Location Type Codes'!F:G,2,FALSE), "Invalid Room Type"))</f>
        <v/>
      </c>
      <c r="G222" s="15"/>
      <c r="H222" s="16" t="str">
        <f>IF(I222="", "", IFERROR(VLOOKUP(I222,'Org Hierarchy'!F:G,2,FALSE), "Invalid Department"))</f>
        <v/>
      </c>
      <c r="I222" s="15"/>
      <c r="J222" s="17"/>
      <c r="K222" s="16" t="str">
        <f>IF(L222="", "", IFERROR(VLOOKUP(L222,Functionalization!A:B,2,FALSE), "Invalid Cost Pool"))</f>
        <v/>
      </c>
      <c r="L222" s="15"/>
      <c r="M222" s="17"/>
      <c r="N222" s="29"/>
      <c r="O222" s="33"/>
    </row>
    <row r="223" spans="1:15">
      <c r="A223" s="60"/>
      <c r="B223" s="16" t="str">
        <f>IF(A223="", "", IFERROR(VLOOKUP(A223, 'Building List'!A:C,2,FALSE), "Invalid Building Name"))</f>
        <v/>
      </c>
      <c r="C223" s="65" t="str">
        <f>IF(A223="", "", IFERROR(VLOOKUP(A223, 'Building List'!A:C,3,FALSE), "Invalid Building Name"))</f>
        <v/>
      </c>
      <c r="D223" s="17"/>
      <c r="E223" s="17"/>
      <c r="F223" s="16" t="str">
        <f>IF(G223="", "", IFERROR(VLOOKUP(G223,'Location Type Codes'!F:G,2,FALSE), "Invalid Room Type"))</f>
        <v/>
      </c>
      <c r="G223" s="15"/>
      <c r="H223" s="16" t="str">
        <f>IF(I223="", "", IFERROR(VLOOKUP(I223,'Org Hierarchy'!F:G,2,FALSE), "Invalid Department"))</f>
        <v/>
      </c>
      <c r="I223" s="15"/>
      <c r="J223" s="17"/>
      <c r="K223" s="16" t="str">
        <f>IF(L223="", "", IFERROR(VLOOKUP(L223,Functionalization!A:B,2,FALSE), "Invalid Cost Pool"))</f>
        <v/>
      </c>
      <c r="L223" s="15"/>
      <c r="M223" s="17"/>
      <c r="N223" s="29"/>
      <c r="O223" s="33"/>
    </row>
    <row r="224" spans="1:15">
      <c r="A224" s="60"/>
      <c r="B224" s="16" t="str">
        <f>IF(A224="", "", IFERROR(VLOOKUP(A224, 'Building List'!A:C,2,FALSE), "Invalid Building Name"))</f>
        <v/>
      </c>
      <c r="C224" s="65" t="str">
        <f>IF(A224="", "", IFERROR(VLOOKUP(A224, 'Building List'!A:C,3,FALSE), "Invalid Building Name"))</f>
        <v/>
      </c>
      <c r="D224" s="17"/>
      <c r="E224" s="17"/>
      <c r="F224" s="16" t="str">
        <f>IF(G224="", "", IFERROR(VLOOKUP(G224,'Location Type Codes'!F:G,2,FALSE), "Invalid Room Type"))</f>
        <v/>
      </c>
      <c r="G224" s="15"/>
      <c r="H224" s="16" t="str">
        <f>IF(I224="", "", IFERROR(VLOOKUP(I224,'Org Hierarchy'!F:G,2,FALSE), "Invalid Department"))</f>
        <v/>
      </c>
      <c r="I224" s="15"/>
      <c r="J224" s="17"/>
      <c r="K224" s="16" t="str">
        <f>IF(L224="", "", IFERROR(VLOOKUP(L224,Functionalization!A:B,2,FALSE), "Invalid Cost Pool"))</f>
        <v/>
      </c>
      <c r="L224" s="15"/>
      <c r="M224" s="17"/>
      <c r="N224" s="29"/>
      <c r="O224" s="33"/>
    </row>
    <row r="225" spans="1:15">
      <c r="A225" s="60"/>
      <c r="B225" s="16" t="str">
        <f>IF(A225="", "", IFERROR(VLOOKUP(A225, 'Building List'!A:C,2,FALSE), "Invalid Building Name"))</f>
        <v/>
      </c>
      <c r="C225" s="65" t="str">
        <f>IF(A225="", "", IFERROR(VLOOKUP(A225, 'Building List'!A:C,3,FALSE), "Invalid Building Name"))</f>
        <v/>
      </c>
      <c r="D225" s="17"/>
      <c r="E225" s="17"/>
      <c r="F225" s="16" t="str">
        <f>IF(G225="", "", IFERROR(VLOOKUP(G225,'Location Type Codes'!F:G,2,FALSE), "Invalid Room Type"))</f>
        <v/>
      </c>
      <c r="G225" s="15"/>
      <c r="H225" s="16" t="str">
        <f>IF(I225="", "", IFERROR(VLOOKUP(I225,'Org Hierarchy'!F:G,2,FALSE), "Invalid Department"))</f>
        <v/>
      </c>
      <c r="I225" s="15"/>
      <c r="J225" s="17"/>
      <c r="K225" s="16" t="str">
        <f>IF(L225="", "", IFERROR(VLOOKUP(L225,Functionalization!A:B,2,FALSE), "Invalid Cost Pool"))</f>
        <v/>
      </c>
      <c r="L225" s="15"/>
      <c r="M225" s="17"/>
      <c r="N225" s="29"/>
      <c r="O225" s="33"/>
    </row>
    <row r="226" spans="1:15">
      <c r="A226" s="60"/>
      <c r="B226" s="16" t="str">
        <f>IF(A226="", "", IFERROR(VLOOKUP(A226, 'Building List'!A:C,2,FALSE), "Invalid Building Name"))</f>
        <v/>
      </c>
      <c r="C226" s="65" t="str">
        <f>IF(A226="", "", IFERROR(VLOOKUP(A226, 'Building List'!A:C,3,FALSE), "Invalid Building Name"))</f>
        <v/>
      </c>
      <c r="D226" s="17"/>
      <c r="E226" s="17"/>
      <c r="F226" s="16" t="str">
        <f>IF(G226="", "", IFERROR(VLOOKUP(G226,'Location Type Codes'!F:G,2,FALSE), "Invalid Room Type"))</f>
        <v/>
      </c>
      <c r="G226" s="15"/>
      <c r="H226" s="16" t="str">
        <f>IF(I226="", "", IFERROR(VLOOKUP(I226,'Org Hierarchy'!F:G,2,FALSE), "Invalid Department"))</f>
        <v/>
      </c>
      <c r="I226" s="15"/>
      <c r="J226" s="17"/>
      <c r="K226" s="16" t="str">
        <f>IF(L226="", "", IFERROR(VLOOKUP(L226,Functionalization!A:B,2,FALSE), "Invalid Cost Pool"))</f>
        <v/>
      </c>
      <c r="L226" s="15"/>
      <c r="M226" s="17"/>
      <c r="N226" s="29"/>
      <c r="O226" s="33"/>
    </row>
    <row r="227" spans="1:15">
      <c r="A227" s="60"/>
      <c r="B227" s="16" t="str">
        <f>IF(A227="", "", IFERROR(VLOOKUP(A227, 'Building List'!A:C,2,FALSE), "Invalid Building Name"))</f>
        <v/>
      </c>
      <c r="C227" s="65" t="str">
        <f>IF(A227="", "", IFERROR(VLOOKUP(A227, 'Building List'!A:C,3,FALSE), "Invalid Building Name"))</f>
        <v/>
      </c>
      <c r="D227" s="17"/>
      <c r="E227" s="17"/>
      <c r="F227" s="16" t="str">
        <f>IF(G227="", "", IFERROR(VLOOKUP(G227,'Location Type Codes'!F:G,2,FALSE), "Invalid Room Type"))</f>
        <v/>
      </c>
      <c r="G227" s="15"/>
      <c r="H227" s="16" t="str">
        <f>IF(I227="", "", IFERROR(VLOOKUP(I227,'Org Hierarchy'!F:G,2,FALSE), "Invalid Department"))</f>
        <v/>
      </c>
      <c r="I227" s="15"/>
      <c r="J227" s="17"/>
      <c r="K227" s="16" t="str">
        <f>IF(L227="", "", IFERROR(VLOOKUP(L227,Functionalization!A:B,2,FALSE), "Invalid Cost Pool"))</f>
        <v/>
      </c>
      <c r="L227" s="15"/>
      <c r="M227" s="17"/>
      <c r="N227" s="29"/>
      <c r="O227" s="33"/>
    </row>
    <row r="228" spans="1:15">
      <c r="A228" s="60"/>
      <c r="B228" s="16" t="str">
        <f>IF(A228="", "", IFERROR(VLOOKUP(A228, 'Building List'!A:C,2,FALSE), "Invalid Building Name"))</f>
        <v/>
      </c>
      <c r="C228" s="65" t="str">
        <f>IF(A228="", "", IFERROR(VLOOKUP(A228, 'Building List'!A:C,3,FALSE), "Invalid Building Name"))</f>
        <v/>
      </c>
      <c r="D228" s="17"/>
      <c r="E228" s="17"/>
      <c r="F228" s="16" t="str">
        <f>IF(G228="", "", IFERROR(VLOOKUP(G228,'Location Type Codes'!F:G,2,FALSE), "Invalid Room Type"))</f>
        <v/>
      </c>
      <c r="G228" s="15"/>
      <c r="H228" s="16" t="str">
        <f>IF(I228="", "", IFERROR(VLOOKUP(I228,'Org Hierarchy'!F:G,2,FALSE), "Invalid Department"))</f>
        <v/>
      </c>
      <c r="I228" s="15"/>
      <c r="J228" s="17"/>
      <c r="K228" s="16" t="str">
        <f>IF(L228="", "", IFERROR(VLOOKUP(L228,Functionalization!A:B,2,FALSE), "Invalid Cost Pool"))</f>
        <v/>
      </c>
      <c r="L228" s="15"/>
      <c r="M228" s="17"/>
      <c r="N228" s="29"/>
      <c r="O228" s="33"/>
    </row>
    <row r="229" spans="1:15">
      <c r="A229" s="60"/>
      <c r="B229" s="16" t="str">
        <f>IF(A229="", "", IFERROR(VLOOKUP(A229, 'Building List'!A:C,2,FALSE), "Invalid Building Name"))</f>
        <v/>
      </c>
      <c r="C229" s="65" t="str">
        <f>IF(A229="", "", IFERROR(VLOOKUP(A229, 'Building List'!A:C,3,FALSE), "Invalid Building Name"))</f>
        <v/>
      </c>
      <c r="D229" s="17"/>
      <c r="E229" s="17"/>
      <c r="F229" s="16" t="str">
        <f>IF(G229="", "", IFERROR(VLOOKUP(G229,'Location Type Codes'!F:G,2,FALSE), "Invalid Room Type"))</f>
        <v/>
      </c>
      <c r="G229" s="15"/>
      <c r="H229" s="16" t="str">
        <f>IF(I229="", "", IFERROR(VLOOKUP(I229,'Org Hierarchy'!F:G,2,FALSE), "Invalid Department"))</f>
        <v/>
      </c>
      <c r="I229" s="15"/>
      <c r="J229" s="17"/>
      <c r="K229" s="16" t="str">
        <f>IF(L229="", "", IFERROR(VLOOKUP(L229,Functionalization!A:B,2,FALSE), "Invalid Cost Pool"))</f>
        <v/>
      </c>
      <c r="L229" s="15"/>
      <c r="M229" s="17"/>
      <c r="N229" s="29"/>
      <c r="O229" s="33"/>
    </row>
    <row r="230" spans="1:15">
      <c r="A230" s="60"/>
      <c r="B230" s="16" t="str">
        <f>IF(A230="", "", IFERROR(VLOOKUP(A230, 'Building List'!A:C,2,FALSE), "Invalid Building Name"))</f>
        <v/>
      </c>
      <c r="C230" s="65" t="str">
        <f>IF(A230="", "", IFERROR(VLOOKUP(A230, 'Building List'!A:C,3,FALSE), "Invalid Building Name"))</f>
        <v/>
      </c>
      <c r="D230" s="17"/>
      <c r="E230" s="17"/>
      <c r="F230" s="16" t="str">
        <f>IF(G230="", "", IFERROR(VLOOKUP(G230,'Location Type Codes'!F:G,2,FALSE), "Invalid Room Type"))</f>
        <v/>
      </c>
      <c r="G230" s="15"/>
      <c r="H230" s="16" t="str">
        <f>IF(I230="", "", IFERROR(VLOOKUP(I230,'Org Hierarchy'!F:G,2,FALSE), "Invalid Department"))</f>
        <v/>
      </c>
      <c r="I230" s="15"/>
      <c r="J230" s="17"/>
      <c r="K230" s="16" t="str">
        <f>IF(L230="", "", IFERROR(VLOOKUP(L230,Functionalization!A:B,2,FALSE), "Invalid Cost Pool"))</f>
        <v/>
      </c>
      <c r="L230" s="15"/>
      <c r="M230" s="17"/>
      <c r="N230" s="29"/>
      <c r="O230" s="33"/>
    </row>
    <row r="231" spans="1:15">
      <c r="A231" s="60"/>
      <c r="B231" s="16" t="str">
        <f>IF(A231="", "", IFERROR(VLOOKUP(A231, 'Building List'!A:C,2,FALSE), "Invalid Building Name"))</f>
        <v/>
      </c>
      <c r="C231" s="65" t="str">
        <f>IF(A231="", "", IFERROR(VLOOKUP(A231, 'Building List'!A:C,3,FALSE), "Invalid Building Name"))</f>
        <v/>
      </c>
      <c r="D231" s="17"/>
      <c r="E231" s="17"/>
      <c r="F231" s="16" t="str">
        <f>IF(G231="", "", IFERROR(VLOOKUP(G231,'Location Type Codes'!F:G,2,FALSE), "Invalid Room Type"))</f>
        <v/>
      </c>
      <c r="G231" s="15"/>
      <c r="H231" s="16" t="str">
        <f>IF(I231="", "", IFERROR(VLOOKUP(I231,'Org Hierarchy'!F:G,2,FALSE), "Invalid Department"))</f>
        <v/>
      </c>
      <c r="I231" s="15"/>
      <c r="J231" s="17"/>
      <c r="K231" s="16" t="str">
        <f>IF(L231="", "", IFERROR(VLOOKUP(L231,Functionalization!A:B,2,FALSE), "Invalid Cost Pool"))</f>
        <v/>
      </c>
      <c r="L231" s="15"/>
      <c r="M231" s="17"/>
      <c r="N231" s="29"/>
      <c r="O231" s="33"/>
    </row>
    <row r="232" spans="1:15">
      <c r="A232" s="60"/>
      <c r="B232" s="16" t="str">
        <f>IF(A232="", "", IFERROR(VLOOKUP(A232, 'Building List'!A:C,2,FALSE), "Invalid Building Name"))</f>
        <v/>
      </c>
      <c r="C232" s="65" t="str">
        <f>IF(A232="", "", IFERROR(VLOOKUP(A232, 'Building List'!A:C,3,FALSE), "Invalid Building Name"))</f>
        <v/>
      </c>
      <c r="D232" s="17"/>
      <c r="E232" s="17"/>
      <c r="F232" s="16" t="str">
        <f>IF(G232="", "", IFERROR(VLOOKUP(G232,'Location Type Codes'!F:G,2,FALSE), "Invalid Room Type"))</f>
        <v/>
      </c>
      <c r="G232" s="15"/>
      <c r="H232" s="16" t="str">
        <f>IF(I232="", "", IFERROR(VLOOKUP(I232,'Org Hierarchy'!F:G,2,FALSE), "Invalid Department"))</f>
        <v/>
      </c>
      <c r="I232" s="15"/>
      <c r="J232" s="17"/>
      <c r="K232" s="16" t="str">
        <f>IF(L232="", "", IFERROR(VLOOKUP(L232,Functionalization!A:B,2,FALSE), "Invalid Cost Pool"))</f>
        <v/>
      </c>
      <c r="L232" s="15"/>
      <c r="M232" s="17"/>
      <c r="N232" s="29"/>
      <c r="O232" s="33"/>
    </row>
    <row r="233" spans="1:15">
      <c r="A233" s="60"/>
      <c r="B233" s="16" t="str">
        <f>IF(A233="", "", IFERROR(VLOOKUP(A233, 'Building List'!A:C,2,FALSE), "Invalid Building Name"))</f>
        <v/>
      </c>
      <c r="C233" s="65" t="str">
        <f>IF(A233="", "", IFERROR(VLOOKUP(A233, 'Building List'!A:C,3,FALSE), "Invalid Building Name"))</f>
        <v/>
      </c>
      <c r="D233" s="17"/>
      <c r="E233" s="17"/>
      <c r="F233" s="16" t="str">
        <f>IF(G233="", "", IFERROR(VLOOKUP(G233,'Location Type Codes'!F:G,2,FALSE), "Invalid Room Type"))</f>
        <v/>
      </c>
      <c r="G233" s="15"/>
      <c r="H233" s="16" t="str">
        <f>IF(I233="", "", IFERROR(VLOOKUP(I233,'Org Hierarchy'!F:G,2,FALSE), "Invalid Department"))</f>
        <v/>
      </c>
      <c r="I233" s="15"/>
      <c r="J233" s="17"/>
      <c r="K233" s="16" t="str">
        <f>IF(L233="", "", IFERROR(VLOOKUP(L233,Functionalization!A:B,2,FALSE), "Invalid Cost Pool"))</f>
        <v/>
      </c>
      <c r="L233" s="15"/>
      <c r="M233" s="17"/>
      <c r="N233" s="29"/>
      <c r="O233" s="33"/>
    </row>
    <row r="234" spans="1:15">
      <c r="A234" s="60"/>
      <c r="B234" s="16" t="str">
        <f>IF(A234="", "", IFERROR(VLOOKUP(A234, 'Building List'!A:C,2,FALSE), "Invalid Building Name"))</f>
        <v/>
      </c>
      <c r="C234" s="65" t="str">
        <f>IF(A234="", "", IFERROR(VLOOKUP(A234, 'Building List'!A:C,3,FALSE), "Invalid Building Name"))</f>
        <v/>
      </c>
      <c r="D234" s="17"/>
      <c r="E234" s="17"/>
      <c r="F234" s="16" t="str">
        <f>IF(G234="", "", IFERROR(VLOOKUP(G234,'Location Type Codes'!F:G,2,FALSE), "Invalid Room Type"))</f>
        <v/>
      </c>
      <c r="G234" s="15"/>
      <c r="H234" s="16" t="str">
        <f>IF(I234="", "", IFERROR(VLOOKUP(I234,'Org Hierarchy'!F:G,2,FALSE), "Invalid Department"))</f>
        <v/>
      </c>
      <c r="I234" s="15"/>
      <c r="J234" s="17"/>
      <c r="K234" s="16" t="str">
        <f>IF(L234="", "", IFERROR(VLOOKUP(L234,Functionalization!A:B,2,FALSE), "Invalid Cost Pool"))</f>
        <v/>
      </c>
      <c r="L234" s="15"/>
      <c r="M234" s="17"/>
      <c r="N234" s="29"/>
      <c r="O234" s="33"/>
    </row>
    <row r="235" spans="1:15">
      <c r="A235" s="60"/>
      <c r="B235" s="16" t="str">
        <f>IF(A235="", "", IFERROR(VLOOKUP(A235, 'Building List'!A:C,2,FALSE), "Invalid Building Name"))</f>
        <v/>
      </c>
      <c r="C235" s="65" t="str">
        <f>IF(A235="", "", IFERROR(VLOOKUP(A235, 'Building List'!A:C,3,FALSE), "Invalid Building Name"))</f>
        <v/>
      </c>
      <c r="D235" s="17"/>
      <c r="E235" s="17"/>
      <c r="F235" s="16" t="str">
        <f>IF(G235="", "", IFERROR(VLOOKUP(G235,'Location Type Codes'!F:G,2,FALSE), "Invalid Room Type"))</f>
        <v/>
      </c>
      <c r="G235" s="15"/>
      <c r="H235" s="16" t="str">
        <f>IF(I235="", "", IFERROR(VLOOKUP(I235,'Org Hierarchy'!F:G,2,FALSE), "Invalid Department"))</f>
        <v/>
      </c>
      <c r="I235" s="15"/>
      <c r="J235" s="17"/>
      <c r="K235" s="16" t="str">
        <f>IF(L235="", "", IFERROR(VLOOKUP(L235,Functionalization!A:B,2,FALSE), "Invalid Cost Pool"))</f>
        <v/>
      </c>
      <c r="L235" s="15"/>
      <c r="M235" s="17"/>
      <c r="N235" s="29"/>
      <c r="O235" s="33"/>
    </row>
    <row r="236" spans="1:15">
      <c r="A236" s="60"/>
      <c r="B236" s="16" t="str">
        <f>IF(A236="", "", IFERROR(VLOOKUP(A236, 'Building List'!A:C,2,FALSE), "Invalid Building Name"))</f>
        <v/>
      </c>
      <c r="C236" s="65" t="str">
        <f>IF(A236="", "", IFERROR(VLOOKUP(A236, 'Building List'!A:C,3,FALSE), "Invalid Building Name"))</f>
        <v/>
      </c>
      <c r="D236" s="17"/>
      <c r="E236" s="17"/>
      <c r="F236" s="16" t="str">
        <f>IF(G236="", "", IFERROR(VLOOKUP(G236,'Location Type Codes'!F:G,2,FALSE), "Invalid Room Type"))</f>
        <v/>
      </c>
      <c r="G236" s="15"/>
      <c r="H236" s="16" t="str">
        <f>IF(I236="", "", IFERROR(VLOOKUP(I236,'Org Hierarchy'!F:G,2,FALSE), "Invalid Department"))</f>
        <v/>
      </c>
      <c r="I236" s="15"/>
      <c r="J236" s="17"/>
      <c r="K236" s="16" t="str">
        <f>IF(L236="", "", IFERROR(VLOOKUP(L236,Functionalization!A:B,2,FALSE), "Invalid Cost Pool"))</f>
        <v/>
      </c>
      <c r="L236" s="15"/>
      <c r="M236" s="17"/>
      <c r="N236" s="29"/>
      <c r="O236" s="33"/>
    </row>
    <row r="237" spans="1:15">
      <c r="A237" s="60"/>
      <c r="B237" s="16" t="str">
        <f>IF(A237="", "", IFERROR(VLOOKUP(A237, 'Building List'!A:C,2,FALSE), "Invalid Building Name"))</f>
        <v/>
      </c>
      <c r="C237" s="65" t="str">
        <f>IF(A237="", "", IFERROR(VLOOKUP(A237, 'Building List'!A:C,3,FALSE), "Invalid Building Name"))</f>
        <v/>
      </c>
      <c r="D237" s="17"/>
      <c r="E237" s="17"/>
      <c r="F237" s="16" t="str">
        <f>IF(G237="", "", IFERROR(VLOOKUP(G237,'Location Type Codes'!F:G,2,FALSE), "Invalid Room Type"))</f>
        <v/>
      </c>
      <c r="G237" s="15"/>
      <c r="H237" s="16" t="str">
        <f>IF(I237="", "", IFERROR(VLOOKUP(I237,'Org Hierarchy'!F:G,2,FALSE), "Invalid Department"))</f>
        <v/>
      </c>
      <c r="I237" s="15"/>
      <c r="J237" s="17"/>
      <c r="K237" s="16" t="str">
        <f>IF(L237="", "", IFERROR(VLOOKUP(L237,Functionalization!A:B,2,FALSE), "Invalid Cost Pool"))</f>
        <v/>
      </c>
      <c r="L237" s="15"/>
      <c r="M237" s="17"/>
      <c r="N237" s="29"/>
      <c r="O237" s="33"/>
    </row>
    <row r="238" spans="1:15">
      <c r="A238" s="60"/>
      <c r="B238" s="16" t="str">
        <f>IF(A238="", "", IFERROR(VLOOKUP(A238, 'Building List'!A:C,2,FALSE), "Invalid Building Name"))</f>
        <v/>
      </c>
      <c r="C238" s="65" t="str">
        <f>IF(A238="", "", IFERROR(VLOOKUP(A238, 'Building List'!A:C,3,FALSE), "Invalid Building Name"))</f>
        <v/>
      </c>
      <c r="D238" s="17"/>
      <c r="E238" s="17"/>
      <c r="F238" s="16" t="str">
        <f>IF(G238="", "", IFERROR(VLOOKUP(G238,'Location Type Codes'!F:G,2,FALSE), "Invalid Room Type"))</f>
        <v/>
      </c>
      <c r="G238" s="15"/>
      <c r="H238" s="16" t="str">
        <f>IF(I238="", "", IFERROR(VLOOKUP(I238,'Org Hierarchy'!F:G,2,FALSE), "Invalid Department"))</f>
        <v/>
      </c>
      <c r="I238" s="15"/>
      <c r="J238" s="17"/>
      <c r="K238" s="16" t="str">
        <f>IF(L238="", "", IFERROR(VLOOKUP(L238,Functionalization!A:B,2,FALSE), "Invalid Cost Pool"))</f>
        <v/>
      </c>
      <c r="L238" s="15"/>
      <c r="M238" s="17"/>
      <c r="N238" s="29"/>
      <c r="O238" s="33"/>
    </row>
    <row r="239" spans="1:15">
      <c r="A239" s="60"/>
      <c r="B239" s="16" t="str">
        <f>IF(A239="", "", IFERROR(VLOOKUP(A239, 'Building List'!A:C,2,FALSE), "Invalid Building Name"))</f>
        <v/>
      </c>
      <c r="C239" s="65" t="str">
        <f>IF(A239="", "", IFERROR(VLOOKUP(A239, 'Building List'!A:C,3,FALSE), "Invalid Building Name"))</f>
        <v/>
      </c>
      <c r="D239" s="17"/>
      <c r="E239" s="17"/>
      <c r="F239" s="16" t="str">
        <f>IF(G239="", "", IFERROR(VLOOKUP(G239,'Location Type Codes'!F:G,2,FALSE), "Invalid Room Type"))</f>
        <v/>
      </c>
      <c r="G239" s="15"/>
      <c r="H239" s="16" t="str">
        <f>IF(I239="", "", IFERROR(VLOOKUP(I239,'Org Hierarchy'!F:G,2,FALSE), "Invalid Department"))</f>
        <v/>
      </c>
      <c r="I239" s="15"/>
      <c r="J239" s="17"/>
      <c r="K239" s="16" t="str">
        <f>IF(L239="", "", IFERROR(VLOOKUP(L239,Functionalization!A:B,2,FALSE), "Invalid Cost Pool"))</f>
        <v/>
      </c>
      <c r="L239" s="15"/>
      <c r="M239" s="17"/>
      <c r="N239" s="29"/>
      <c r="O239" s="33"/>
    </row>
    <row r="240" spans="1:15">
      <c r="A240" s="60"/>
      <c r="B240" s="16" t="str">
        <f>IF(A240="", "", IFERROR(VLOOKUP(A240, 'Building List'!A:C,2,FALSE), "Invalid Building Name"))</f>
        <v/>
      </c>
      <c r="C240" s="65" t="str">
        <f>IF(A240="", "", IFERROR(VLOOKUP(A240, 'Building List'!A:C,3,FALSE), "Invalid Building Name"))</f>
        <v/>
      </c>
      <c r="D240" s="17"/>
      <c r="E240" s="17"/>
      <c r="F240" s="16" t="str">
        <f>IF(G240="", "", IFERROR(VLOOKUP(G240,'Location Type Codes'!F:G,2,FALSE), "Invalid Room Type"))</f>
        <v/>
      </c>
      <c r="G240" s="15"/>
      <c r="H240" s="16" t="str">
        <f>IF(I240="", "", IFERROR(VLOOKUP(I240,'Org Hierarchy'!F:G,2,FALSE), "Invalid Department"))</f>
        <v/>
      </c>
      <c r="I240" s="15"/>
      <c r="J240" s="17"/>
      <c r="K240" s="16" t="str">
        <f>IF(L240="", "", IFERROR(VLOOKUP(L240,Functionalization!A:B,2,FALSE), "Invalid Cost Pool"))</f>
        <v/>
      </c>
      <c r="L240" s="15"/>
      <c r="M240" s="17"/>
      <c r="N240" s="29"/>
      <c r="O240" s="33"/>
    </row>
    <row r="241" spans="1:15">
      <c r="A241" s="60"/>
      <c r="B241" s="16" t="str">
        <f>IF(A241="", "", IFERROR(VLOOKUP(A241, 'Building List'!A:C,2,FALSE), "Invalid Building Name"))</f>
        <v/>
      </c>
      <c r="C241" s="65" t="str">
        <f>IF(A241="", "", IFERROR(VLOOKUP(A241, 'Building List'!A:C,3,FALSE), "Invalid Building Name"))</f>
        <v/>
      </c>
      <c r="D241" s="17"/>
      <c r="E241" s="17"/>
      <c r="F241" s="16" t="str">
        <f>IF(G241="", "", IFERROR(VLOOKUP(G241,'Location Type Codes'!F:G,2,FALSE), "Invalid Room Type"))</f>
        <v/>
      </c>
      <c r="G241" s="15"/>
      <c r="H241" s="16" t="str">
        <f>IF(I241="", "", IFERROR(VLOOKUP(I241,'Org Hierarchy'!F:G,2,FALSE), "Invalid Department"))</f>
        <v/>
      </c>
      <c r="I241" s="15"/>
      <c r="J241" s="17"/>
      <c r="K241" s="16" t="str">
        <f>IF(L241="", "", IFERROR(VLOOKUP(L241,Functionalization!A:B,2,FALSE), "Invalid Cost Pool"))</f>
        <v/>
      </c>
      <c r="L241" s="15"/>
      <c r="M241" s="17"/>
      <c r="N241" s="29"/>
      <c r="O241" s="33"/>
    </row>
    <row r="242" spans="1:15">
      <c r="A242" s="60"/>
      <c r="B242" s="16" t="str">
        <f>IF(A242="", "", IFERROR(VLOOKUP(A242, 'Building List'!A:C,2,FALSE), "Invalid Building Name"))</f>
        <v/>
      </c>
      <c r="C242" s="65" t="str">
        <f>IF(A242="", "", IFERROR(VLOOKUP(A242, 'Building List'!A:C,3,FALSE), "Invalid Building Name"))</f>
        <v/>
      </c>
      <c r="D242" s="17"/>
      <c r="E242" s="17"/>
      <c r="F242" s="16" t="str">
        <f>IF(G242="", "", IFERROR(VLOOKUP(G242,'Location Type Codes'!F:G,2,FALSE), "Invalid Room Type"))</f>
        <v/>
      </c>
      <c r="G242" s="15"/>
      <c r="H242" s="16" t="str">
        <f>IF(I242="", "", IFERROR(VLOOKUP(I242,'Org Hierarchy'!F:G,2,FALSE), "Invalid Department"))</f>
        <v/>
      </c>
      <c r="I242" s="15"/>
      <c r="J242" s="17"/>
      <c r="K242" s="16" t="str">
        <f>IF(L242="", "", IFERROR(VLOOKUP(L242,Functionalization!A:B,2,FALSE), "Invalid Cost Pool"))</f>
        <v/>
      </c>
      <c r="L242" s="15"/>
      <c r="M242" s="17"/>
      <c r="N242" s="29"/>
      <c r="O242" s="33"/>
    </row>
    <row r="243" spans="1:15">
      <c r="A243" s="60"/>
      <c r="B243" s="16" t="str">
        <f>IF(A243="", "", IFERROR(VLOOKUP(A243, 'Building List'!A:C,2,FALSE), "Invalid Building Name"))</f>
        <v/>
      </c>
      <c r="C243" s="65" t="str">
        <f>IF(A243="", "", IFERROR(VLOOKUP(A243, 'Building List'!A:C,3,FALSE), "Invalid Building Name"))</f>
        <v/>
      </c>
      <c r="D243" s="17"/>
      <c r="E243" s="17"/>
      <c r="F243" s="16" t="str">
        <f>IF(G243="", "", IFERROR(VLOOKUP(G243,'Location Type Codes'!F:G,2,FALSE), "Invalid Room Type"))</f>
        <v/>
      </c>
      <c r="G243" s="15"/>
      <c r="H243" s="16" t="str">
        <f>IF(I243="", "", IFERROR(VLOOKUP(I243,'Org Hierarchy'!F:G,2,FALSE), "Invalid Department"))</f>
        <v/>
      </c>
      <c r="I243" s="15"/>
      <c r="J243" s="17"/>
      <c r="K243" s="16" t="str">
        <f>IF(L243="", "", IFERROR(VLOOKUP(L243,Functionalization!A:B,2,FALSE), "Invalid Cost Pool"))</f>
        <v/>
      </c>
      <c r="L243" s="15"/>
      <c r="M243" s="17"/>
      <c r="N243" s="29"/>
      <c r="O243" s="33"/>
    </row>
    <row r="244" spans="1:15">
      <c r="A244" s="60"/>
      <c r="B244" s="16" t="str">
        <f>IF(A244="", "", IFERROR(VLOOKUP(A244, 'Building List'!A:C,2,FALSE), "Invalid Building Name"))</f>
        <v/>
      </c>
      <c r="C244" s="65" t="str">
        <f>IF(A244="", "", IFERROR(VLOOKUP(A244, 'Building List'!A:C,3,FALSE), "Invalid Building Name"))</f>
        <v/>
      </c>
      <c r="D244" s="17"/>
      <c r="E244" s="17"/>
      <c r="F244" s="16" t="str">
        <f>IF(G244="", "", IFERROR(VLOOKUP(G244,'Location Type Codes'!F:G,2,FALSE), "Invalid Room Type"))</f>
        <v/>
      </c>
      <c r="G244" s="15"/>
      <c r="H244" s="16" t="str">
        <f>IF(I244="", "", IFERROR(VLOOKUP(I244,'Org Hierarchy'!F:G,2,FALSE), "Invalid Department"))</f>
        <v/>
      </c>
      <c r="I244" s="15"/>
      <c r="J244" s="17"/>
      <c r="K244" s="16" t="str">
        <f>IF(L244="", "", IFERROR(VLOOKUP(L244,Functionalization!A:B,2,FALSE), "Invalid Cost Pool"))</f>
        <v/>
      </c>
      <c r="L244" s="15"/>
      <c r="M244" s="17"/>
      <c r="N244" s="29"/>
      <c r="O244" s="33"/>
    </row>
    <row r="245" spans="1:15">
      <c r="A245" s="60"/>
      <c r="B245" s="16" t="str">
        <f>IF(A245="", "", IFERROR(VLOOKUP(A245, 'Building List'!A:C,2,FALSE), "Invalid Building Name"))</f>
        <v/>
      </c>
      <c r="C245" s="65" t="str">
        <f>IF(A245="", "", IFERROR(VLOOKUP(A245, 'Building List'!A:C,3,FALSE), "Invalid Building Name"))</f>
        <v/>
      </c>
      <c r="D245" s="17"/>
      <c r="E245" s="17"/>
      <c r="F245" s="16" t="str">
        <f>IF(G245="", "", IFERROR(VLOOKUP(G245,'Location Type Codes'!F:G,2,FALSE), "Invalid Room Type"))</f>
        <v/>
      </c>
      <c r="G245" s="15"/>
      <c r="H245" s="16" t="str">
        <f>IF(I245="", "", IFERROR(VLOOKUP(I245,'Org Hierarchy'!F:G,2,FALSE), "Invalid Department"))</f>
        <v/>
      </c>
      <c r="I245" s="15"/>
      <c r="J245" s="17"/>
      <c r="K245" s="16" t="str">
        <f>IF(L245="", "", IFERROR(VLOOKUP(L245,Functionalization!A:B,2,FALSE), "Invalid Cost Pool"))</f>
        <v/>
      </c>
      <c r="L245" s="15"/>
      <c r="M245" s="17"/>
      <c r="N245" s="29"/>
      <c r="O245" s="33"/>
    </row>
    <row r="246" spans="1:15">
      <c r="A246" s="60"/>
      <c r="B246" s="16" t="str">
        <f>IF(A246="", "", IFERROR(VLOOKUP(A246, 'Building List'!A:C,2,FALSE), "Invalid Building Name"))</f>
        <v/>
      </c>
      <c r="C246" s="65" t="str">
        <f>IF(A246="", "", IFERROR(VLOOKUP(A246, 'Building List'!A:C,3,FALSE), "Invalid Building Name"))</f>
        <v/>
      </c>
      <c r="D246" s="17"/>
      <c r="E246" s="17"/>
      <c r="F246" s="16" t="str">
        <f>IF(G246="", "", IFERROR(VLOOKUP(G246,'Location Type Codes'!F:G,2,FALSE), "Invalid Room Type"))</f>
        <v/>
      </c>
      <c r="G246" s="15"/>
      <c r="H246" s="16" t="str">
        <f>IF(I246="", "", IFERROR(VLOOKUP(I246,'Org Hierarchy'!F:G,2,FALSE), "Invalid Department"))</f>
        <v/>
      </c>
      <c r="I246" s="15"/>
      <c r="J246" s="17"/>
      <c r="K246" s="16" t="str">
        <f>IF(L246="", "", IFERROR(VLOOKUP(L246,Functionalization!A:B,2,FALSE), "Invalid Cost Pool"))</f>
        <v/>
      </c>
      <c r="L246" s="15"/>
      <c r="M246" s="17"/>
      <c r="N246" s="29"/>
      <c r="O246" s="33"/>
    </row>
    <row r="247" spans="1:15">
      <c r="A247" s="60"/>
      <c r="B247" s="16" t="str">
        <f>IF(A247="", "", IFERROR(VLOOKUP(A247, 'Building List'!A:C,2,FALSE), "Invalid Building Name"))</f>
        <v/>
      </c>
      <c r="C247" s="65" t="str">
        <f>IF(A247="", "", IFERROR(VLOOKUP(A247, 'Building List'!A:C,3,FALSE), "Invalid Building Name"))</f>
        <v/>
      </c>
      <c r="D247" s="17"/>
      <c r="E247" s="17"/>
      <c r="F247" s="16" t="str">
        <f>IF(G247="", "", IFERROR(VLOOKUP(G247,'Location Type Codes'!F:G,2,FALSE), "Invalid Room Type"))</f>
        <v/>
      </c>
      <c r="G247" s="15"/>
      <c r="H247" s="16" t="str">
        <f>IF(I247="", "", IFERROR(VLOOKUP(I247,'Org Hierarchy'!F:G,2,FALSE), "Invalid Department"))</f>
        <v/>
      </c>
      <c r="I247" s="15"/>
      <c r="J247" s="17"/>
      <c r="K247" s="16" t="str">
        <f>IF(L247="", "", IFERROR(VLOOKUP(L247,Functionalization!A:B,2,FALSE), "Invalid Cost Pool"))</f>
        <v/>
      </c>
      <c r="L247" s="15"/>
      <c r="M247" s="17"/>
      <c r="N247" s="29"/>
      <c r="O247" s="33"/>
    </row>
    <row r="248" spans="1:15">
      <c r="A248" s="60"/>
      <c r="B248" s="16" t="str">
        <f>IF(A248="", "", IFERROR(VLOOKUP(A248, 'Building List'!A:C,2,FALSE), "Invalid Building Name"))</f>
        <v/>
      </c>
      <c r="C248" s="65" t="str">
        <f>IF(A248="", "", IFERROR(VLOOKUP(A248, 'Building List'!A:C,3,FALSE), "Invalid Building Name"))</f>
        <v/>
      </c>
      <c r="D248" s="17"/>
      <c r="E248" s="17"/>
      <c r="F248" s="16" t="str">
        <f>IF(G248="", "", IFERROR(VLOOKUP(G248,'Location Type Codes'!F:G,2,FALSE), "Invalid Room Type"))</f>
        <v/>
      </c>
      <c r="G248" s="15"/>
      <c r="H248" s="16" t="str">
        <f>IF(I248="", "", IFERROR(VLOOKUP(I248,'Org Hierarchy'!F:G,2,FALSE), "Invalid Department"))</f>
        <v/>
      </c>
      <c r="I248" s="15"/>
      <c r="J248" s="17"/>
      <c r="K248" s="16" t="str">
        <f>IF(L248="", "", IFERROR(VLOOKUP(L248,Functionalization!A:B,2,FALSE), "Invalid Cost Pool"))</f>
        <v/>
      </c>
      <c r="L248" s="15"/>
      <c r="M248" s="17"/>
      <c r="N248" s="29"/>
      <c r="O248" s="33"/>
    </row>
    <row r="249" spans="1:15">
      <c r="A249" s="60"/>
      <c r="B249" s="16" t="str">
        <f>IF(A249="", "", IFERROR(VLOOKUP(A249, 'Building List'!A:C,2,FALSE), "Invalid Building Name"))</f>
        <v/>
      </c>
      <c r="C249" s="65" t="str">
        <f>IF(A249="", "", IFERROR(VLOOKUP(A249, 'Building List'!A:C,3,FALSE), "Invalid Building Name"))</f>
        <v/>
      </c>
      <c r="D249" s="17"/>
      <c r="E249" s="17"/>
      <c r="F249" s="16" t="str">
        <f>IF(G249="", "", IFERROR(VLOOKUP(G249,'Location Type Codes'!F:G,2,FALSE), "Invalid Room Type"))</f>
        <v/>
      </c>
      <c r="G249" s="15"/>
      <c r="H249" s="16" t="str">
        <f>IF(I249="", "", IFERROR(VLOOKUP(I249,'Org Hierarchy'!F:G,2,FALSE), "Invalid Department"))</f>
        <v/>
      </c>
      <c r="I249" s="15"/>
      <c r="J249" s="17"/>
      <c r="K249" s="16" t="str">
        <f>IF(L249="", "", IFERROR(VLOOKUP(L249,Functionalization!A:B,2,FALSE), "Invalid Cost Pool"))</f>
        <v/>
      </c>
      <c r="L249" s="15"/>
      <c r="M249" s="17"/>
      <c r="N249" s="29"/>
      <c r="O249" s="33"/>
    </row>
    <row r="250" spans="1:15">
      <c r="A250" s="60"/>
      <c r="B250" s="16" t="str">
        <f>IF(A250="", "", IFERROR(VLOOKUP(A250, 'Building List'!A:C,2,FALSE), "Invalid Building Name"))</f>
        <v/>
      </c>
      <c r="C250" s="65" t="str">
        <f>IF(A250="", "", IFERROR(VLOOKUP(A250, 'Building List'!A:C,3,FALSE), "Invalid Building Name"))</f>
        <v/>
      </c>
      <c r="D250" s="17"/>
      <c r="E250" s="17"/>
      <c r="F250" s="16" t="str">
        <f>IF(G250="", "", IFERROR(VLOOKUP(G250,'Location Type Codes'!F:G,2,FALSE), "Invalid Room Type"))</f>
        <v/>
      </c>
      <c r="G250" s="15"/>
      <c r="H250" s="16" t="str">
        <f>IF(I250="", "", IFERROR(VLOOKUP(I250,'Org Hierarchy'!F:G,2,FALSE), "Invalid Department"))</f>
        <v/>
      </c>
      <c r="I250" s="15"/>
      <c r="J250" s="17"/>
      <c r="K250" s="16" t="str">
        <f>IF(L250="", "", IFERROR(VLOOKUP(L250,Functionalization!A:B,2,FALSE), "Invalid Cost Pool"))</f>
        <v/>
      </c>
      <c r="L250" s="15"/>
      <c r="M250" s="17"/>
      <c r="N250" s="29"/>
      <c r="O250" s="33"/>
    </row>
    <row r="251" spans="1:15">
      <c r="A251" s="60"/>
      <c r="B251" s="16" t="str">
        <f>IF(A251="", "", IFERROR(VLOOKUP(A251, 'Building List'!A:C,2,FALSE), "Invalid Building Name"))</f>
        <v/>
      </c>
      <c r="C251" s="65" t="str">
        <f>IF(A251="", "", IFERROR(VLOOKUP(A251, 'Building List'!A:C,3,FALSE), "Invalid Building Name"))</f>
        <v/>
      </c>
      <c r="D251" s="17"/>
      <c r="E251" s="17"/>
      <c r="F251" s="16" t="str">
        <f>IF(G251="", "", IFERROR(VLOOKUP(G251,'Location Type Codes'!F:G,2,FALSE), "Invalid Room Type"))</f>
        <v/>
      </c>
      <c r="G251" s="15"/>
      <c r="H251" s="16" t="str">
        <f>IF(I251="", "", IFERROR(VLOOKUP(I251,'Org Hierarchy'!F:G,2,FALSE), "Invalid Department"))</f>
        <v/>
      </c>
      <c r="I251" s="15"/>
      <c r="J251" s="17"/>
      <c r="K251" s="16" t="str">
        <f>IF(L251="", "", IFERROR(VLOOKUP(L251,Functionalization!A:B,2,FALSE), "Invalid Cost Pool"))</f>
        <v/>
      </c>
      <c r="L251" s="15"/>
      <c r="M251" s="17"/>
      <c r="N251" s="29"/>
      <c r="O251" s="33"/>
    </row>
    <row r="252" spans="1:15">
      <c r="A252" s="60"/>
      <c r="B252" s="16" t="str">
        <f>IF(A252="", "", IFERROR(VLOOKUP(A252, 'Building List'!A:C,2,FALSE), "Invalid Building Name"))</f>
        <v/>
      </c>
      <c r="C252" s="65" t="str">
        <f>IF(A252="", "", IFERROR(VLOOKUP(A252, 'Building List'!A:C,3,FALSE), "Invalid Building Name"))</f>
        <v/>
      </c>
      <c r="D252" s="17"/>
      <c r="E252" s="17"/>
      <c r="F252" s="16" t="str">
        <f>IF(G252="", "", IFERROR(VLOOKUP(G252,'Location Type Codes'!F:G,2,FALSE), "Invalid Room Type"))</f>
        <v/>
      </c>
      <c r="G252" s="15"/>
      <c r="H252" s="16" t="str">
        <f>IF(I252="", "", IFERROR(VLOOKUP(I252,'Org Hierarchy'!F:G,2,FALSE), "Invalid Department"))</f>
        <v/>
      </c>
      <c r="I252" s="15"/>
      <c r="J252" s="17"/>
      <c r="K252" s="16" t="str">
        <f>IF(L252="", "", IFERROR(VLOOKUP(L252,Functionalization!A:B,2,FALSE), "Invalid Cost Pool"))</f>
        <v/>
      </c>
      <c r="L252" s="15"/>
      <c r="M252" s="17"/>
      <c r="N252" s="29"/>
      <c r="O252" s="33"/>
    </row>
    <row r="253" spans="1:15">
      <c r="A253" s="60"/>
      <c r="B253" s="16" t="str">
        <f>IF(A253="", "", IFERROR(VLOOKUP(A253, 'Building List'!A:C,2,FALSE), "Invalid Building Name"))</f>
        <v/>
      </c>
      <c r="C253" s="65" t="str">
        <f>IF(A253="", "", IFERROR(VLOOKUP(A253, 'Building List'!A:C,3,FALSE), "Invalid Building Name"))</f>
        <v/>
      </c>
      <c r="D253" s="17"/>
      <c r="E253" s="17"/>
      <c r="F253" s="16" t="str">
        <f>IF(G253="", "", IFERROR(VLOOKUP(G253,'Location Type Codes'!F:G,2,FALSE), "Invalid Room Type"))</f>
        <v/>
      </c>
      <c r="G253" s="15"/>
      <c r="H253" s="16" t="str">
        <f>IF(I253="", "", IFERROR(VLOOKUP(I253,'Org Hierarchy'!F:G,2,FALSE), "Invalid Department"))</f>
        <v/>
      </c>
      <c r="I253" s="15"/>
      <c r="J253" s="17"/>
      <c r="K253" s="16" t="str">
        <f>IF(L253="", "", IFERROR(VLOOKUP(L253,Functionalization!A:B,2,FALSE), "Invalid Cost Pool"))</f>
        <v/>
      </c>
      <c r="L253" s="15"/>
      <c r="M253" s="17"/>
      <c r="N253" s="29"/>
      <c r="O253" s="33"/>
    </row>
    <row r="254" spans="1:15">
      <c r="A254" s="60"/>
      <c r="B254" s="16" t="str">
        <f>IF(A254="", "", IFERROR(VLOOKUP(A254, 'Building List'!A:C,2,FALSE), "Invalid Building Name"))</f>
        <v/>
      </c>
      <c r="C254" s="65" t="str">
        <f>IF(A254="", "", IFERROR(VLOOKUP(A254, 'Building List'!A:C,3,FALSE), "Invalid Building Name"))</f>
        <v/>
      </c>
      <c r="D254" s="17"/>
      <c r="E254" s="17"/>
      <c r="F254" s="16" t="str">
        <f>IF(G254="", "", IFERROR(VLOOKUP(G254,'Location Type Codes'!F:G,2,FALSE), "Invalid Room Type"))</f>
        <v/>
      </c>
      <c r="G254" s="15"/>
      <c r="H254" s="16" t="str">
        <f>IF(I254="", "", IFERROR(VLOOKUP(I254,'Org Hierarchy'!F:G,2,FALSE), "Invalid Department"))</f>
        <v/>
      </c>
      <c r="I254" s="15"/>
      <c r="J254" s="17"/>
      <c r="K254" s="16" t="str">
        <f>IF(L254="", "", IFERROR(VLOOKUP(L254,Functionalization!A:B,2,FALSE), "Invalid Cost Pool"))</f>
        <v/>
      </c>
      <c r="L254" s="15"/>
      <c r="M254" s="17"/>
      <c r="N254" s="29"/>
      <c r="O254" s="33"/>
    </row>
    <row r="255" spans="1:15">
      <c r="A255" s="60"/>
      <c r="B255" s="16" t="str">
        <f>IF(A255="", "", IFERROR(VLOOKUP(A255, 'Building List'!A:C,2,FALSE), "Invalid Building Name"))</f>
        <v/>
      </c>
      <c r="C255" s="65" t="str">
        <f>IF(A255="", "", IFERROR(VLOOKUP(A255, 'Building List'!A:C,3,FALSE), "Invalid Building Name"))</f>
        <v/>
      </c>
      <c r="D255" s="17"/>
      <c r="E255" s="17"/>
      <c r="F255" s="16" t="str">
        <f>IF(G255="", "", IFERROR(VLOOKUP(G255,'Location Type Codes'!F:G,2,FALSE), "Invalid Room Type"))</f>
        <v/>
      </c>
      <c r="G255" s="15"/>
      <c r="H255" s="16" t="str">
        <f>IF(I255="", "", IFERROR(VLOOKUP(I255,'Org Hierarchy'!F:G,2,FALSE), "Invalid Department"))</f>
        <v/>
      </c>
      <c r="I255" s="15"/>
      <c r="J255" s="17"/>
      <c r="K255" s="16" t="str">
        <f>IF(L255="", "", IFERROR(VLOOKUP(L255,Functionalization!A:B,2,FALSE), "Invalid Cost Pool"))</f>
        <v/>
      </c>
      <c r="L255" s="15"/>
      <c r="M255" s="17"/>
      <c r="N255" s="29"/>
      <c r="O255" s="33"/>
    </row>
    <row r="256" spans="1:15">
      <c r="A256" s="60"/>
      <c r="B256" s="16" t="str">
        <f>IF(A256="", "", IFERROR(VLOOKUP(A256, 'Building List'!A:C,2,FALSE), "Invalid Building Name"))</f>
        <v/>
      </c>
      <c r="C256" s="65" t="str">
        <f>IF(A256="", "", IFERROR(VLOOKUP(A256, 'Building List'!A:C,3,FALSE), "Invalid Building Name"))</f>
        <v/>
      </c>
      <c r="D256" s="17"/>
      <c r="E256" s="17"/>
      <c r="F256" s="16" t="str">
        <f>IF(G256="", "", IFERROR(VLOOKUP(G256,'Location Type Codes'!F:G,2,FALSE), "Invalid Room Type"))</f>
        <v/>
      </c>
      <c r="G256" s="15"/>
      <c r="H256" s="16" t="str">
        <f>IF(I256="", "", IFERROR(VLOOKUP(I256,'Org Hierarchy'!F:G,2,FALSE), "Invalid Department"))</f>
        <v/>
      </c>
      <c r="I256" s="15"/>
      <c r="J256" s="17"/>
      <c r="K256" s="16" t="str">
        <f>IF(L256="", "", IFERROR(VLOOKUP(L256,Functionalization!A:B,2,FALSE), "Invalid Cost Pool"))</f>
        <v/>
      </c>
      <c r="L256" s="15"/>
      <c r="M256" s="17"/>
      <c r="N256" s="29"/>
      <c r="O256" s="33"/>
    </row>
    <row r="257" spans="1:15">
      <c r="A257" s="60"/>
      <c r="B257" s="16" t="str">
        <f>IF(A257="", "", IFERROR(VLOOKUP(A257, 'Building List'!A:C,2,FALSE), "Invalid Building Name"))</f>
        <v/>
      </c>
      <c r="C257" s="65" t="str">
        <f>IF(A257="", "", IFERROR(VLOOKUP(A257, 'Building List'!A:C,3,FALSE), "Invalid Building Name"))</f>
        <v/>
      </c>
      <c r="D257" s="17"/>
      <c r="E257" s="17"/>
      <c r="F257" s="16" t="str">
        <f>IF(G257="", "", IFERROR(VLOOKUP(G257,'Location Type Codes'!F:G,2,FALSE), "Invalid Room Type"))</f>
        <v/>
      </c>
      <c r="G257" s="15"/>
      <c r="H257" s="16" t="str">
        <f>IF(I257="", "", IFERROR(VLOOKUP(I257,'Org Hierarchy'!F:G,2,FALSE), "Invalid Department"))</f>
        <v/>
      </c>
      <c r="I257" s="15"/>
      <c r="J257" s="17"/>
      <c r="K257" s="16" t="str">
        <f>IF(L257="", "", IFERROR(VLOOKUP(L257,Functionalization!A:B,2,FALSE), "Invalid Cost Pool"))</f>
        <v/>
      </c>
      <c r="L257" s="15"/>
      <c r="M257" s="17"/>
      <c r="N257" s="29"/>
      <c r="O257" s="33"/>
    </row>
    <row r="258" spans="1:15">
      <c r="A258" s="60"/>
      <c r="B258" s="16" t="str">
        <f>IF(A258="", "", IFERROR(VLOOKUP(A258, 'Building List'!A:C,2,FALSE), "Invalid Building Name"))</f>
        <v/>
      </c>
      <c r="C258" s="65" t="str">
        <f>IF(A258="", "", IFERROR(VLOOKUP(A258, 'Building List'!A:C,3,FALSE), "Invalid Building Name"))</f>
        <v/>
      </c>
      <c r="D258" s="17"/>
      <c r="E258" s="17"/>
      <c r="F258" s="16" t="str">
        <f>IF(G258="", "", IFERROR(VLOOKUP(G258,'Location Type Codes'!F:G,2,FALSE), "Invalid Room Type"))</f>
        <v/>
      </c>
      <c r="G258" s="15"/>
      <c r="H258" s="16" t="str">
        <f>IF(I258="", "", IFERROR(VLOOKUP(I258,'Org Hierarchy'!F:G,2,FALSE), "Invalid Department"))</f>
        <v/>
      </c>
      <c r="I258" s="15"/>
      <c r="J258" s="17"/>
      <c r="K258" s="16" t="str">
        <f>IF(L258="", "", IFERROR(VLOOKUP(L258,Functionalization!A:B,2,FALSE), "Invalid Cost Pool"))</f>
        <v/>
      </c>
      <c r="L258" s="15"/>
      <c r="M258" s="17"/>
      <c r="N258" s="29"/>
      <c r="O258" s="33"/>
    </row>
    <row r="259" spans="1:15">
      <c r="A259" s="60"/>
      <c r="B259" s="16" t="str">
        <f>IF(A259="", "", IFERROR(VLOOKUP(A259, 'Building List'!A:C,2,FALSE), "Invalid Building Name"))</f>
        <v/>
      </c>
      <c r="C259" s="65" t="str">
        <f>IF(A259="", "", IFERROR(VLOOKUP(A259, 'Building List'!A:C,3,FALSE), "Invalid Building Name"))</f>
        <v/>
      </c>
      <c r="D259" s="17"/>
      <c r="E259" s="17"/>
      <c r="F259" s="16" t="str">
        <f>IF(G259="", "", IFERROR(VLOOKUP(G259,'Location Type Codes'!F:G,2,FALSE), "Invalid Room Type"))</f>
        <v/>
      </c>
      <c r="G259" s="15"/>
      <c r="H259" s="16" t="str">
        <f>IF(I259="", "", IFERROR(VLOOKUP(I259,'Org Hierarchy'!F:G,2,FALSE), "Invalid Department"))</f>
        <v/>
      </c>
      <c r="I259" s="15"/>
      <c r="J259" s="17"/>
      <c r="K259" s="16" t="str">
        <f>IF(L259="", "", IFERROR(VLOOKUP(L259,Functionalization!A:B,2,FALSE), "Invalid Cost Pool"))</f>
        <v/>
      </c>
      <c r="L259" s="15"/>
      <c r="M259" s="17"/>
      <c r="N259" s="29"/>
      <c r="O259" s="33"/>
    </row>
    <row r="260" spans="1:15">
      <c r="A260" s="60"/>
      <c r="B260" s="16" t="str">
        <f>IF(A260="", "", IFERROR(VLOOKUP(A260, 'Building List'!A:C,2,FALSE), "Invalid Building Name"))</f>
        <v/>
      </c>
      <c r="C260" s="65" t="str">
        <f>IF(A260="", "", IFERROR(VLOOKUP(A260, 'Building List'!A:C,3,FALSE), "Invalid Building Name"))</f>
        <v/>
      </c>
      <c r="D260" s="17"/>
      <c r="E260" s="17"/>
      <c r="F260" s="16" t="str">
        <f>IF(G260="", "", IFERROR(VLOOKUP(G260,'Location Type Codes'!F:G,2,FALSE), "Invalid Room Type"))</f>
        <v/>
      </c>
      <c r="G260" s="15"/>
      <c r="H260" s="16" t="str">
        <f>IF(I260="", "", IFERROR(VLOOKUP(I260,'Org Hierarchy'!F:G,2,FALSE), "Invalid Department"))</f>
        <v/>
      </c>
      <c r="I260" s="15"/>
      <c r="J260" s="17"/>
      <c r="K260" s="16" t="str">
        <f>IF(L260="", "", IFERROR(VLOOKUP(L260,Functionalization!A:B,2,FALSE), "Invalid Cost Pool"))</f>
        <v/>
      </c>
      <c r="L260" s="15"/>
      <c r="M260" s="17"/>
      <c r="N260" s="29"/>
      <c r="O260" s="33"/>
    </row>
    <row r="261" spans="1:15">
      <c r="A261" s="60"/>
      <c r="B261" s="16" t="str">
        <f>IF(A261="", "", IFERROR(VLOOKUP(A261, 'Building List'!A:C,2,FALSE), "Invalid Building Name"))</f>
        <v/>
      </c>
      <c r="C261" s="65" t="str">
        <f>IF(A261="", "", IFERROR(VLOOKUP(A261, 'Building List'!A:C,3,FALSE), "Invalid Building Name"))</f>
        <v/>
      </c>
      <c r="D261" s="17"/>
      <c r="E261" s="17"/>
      <c r="F261" s="16" t="str">
        <f>IF(G261="", "", IFERROR(VLOOKUP(G261,'Location Type Codes'!F:G,2,FALSE), "Invalid Room Type"))</f>
        <v/>
      </c>
      <c r="G261" s="15"/>
      <c r="H261" s="16" t="str">
        <f>IF(I261="", "", IFERROR(VLOOKUP(I261,'Org Hierarchy'!F:G,2,FALSE), "Invalid Department"))</f>
        <v/>
      </c>
      <c r="I261" s="15"/>
      <c r="J261" s="17"/>
      <c r="K261" s="16" t="str">
        <f>IF(L261="", "", IFERROR(VLOOKUP(L261,Functionalization!A:B,2,FALSE), "Invalid Cost Pool"))</f>
        <v/>
      </c>
      <c r="L261" s="15"/>
      <c r="M261" s="17"/>
      <c r="N261" s="29"/>
      <c r="O261" s="33"/>
    </row>
    <row r="262" spans="1:15">
      <c r="A262" s="60"/>
      <c r="B262" s="16" t="str">
        <f>IF(A262="", "", IFERROR(VLOOKUP(A262, 'Building List'!A:C,2,FALSE), "Invalid Building Name"))</f>
        <v/>
      </c>
      <c r="C262" s="65" t="str">
        <f>IF(A262="", "", IFERROR(VLOOKUP(A262, 'Building List'!A:C,3,FALSE), "Invalid Building Name"))</f>
        <v/>
      </c>
      <c r="D262" s="17"/>
      <c r="E262" s="17"/>
      <c r="F262" s="16" t="str">
        <f>IF(G262="", "", IFERROR(VLOOKUP(G262,'Location Type Codes'!F:G,2,FALSE), "Invalid Room Type"))</f>
        <v/>
      </c>
      <c r="G262" s="15"/>
      <c r="H262" s="16" t="str">
        <f>IF(I262="", "", IFERROR(VLOOKUP(I262,'Org Hierarchy'!F:G,2,FALSE), "Invalid Department"))</f>
        <v/>
      </c>
      <c r="I262" s="15"/>
      <c r="J262" s="17"/>
      <c r="K262" s="16" t="str">
        <f>IF(L262="", "", IFERROR(VLOOKUP(L262,Functionalization!A:B,2,FALSE), "Invalid Cost Pool"))</f>
        <v/>
      </c>
      <c r="L262" s="15"/>
      <c r="M262" s="17"/>
      <c r="N262" s="29"/>
      <c r="O262" s="33"/>
    </row>
    <row r="263" spans="1:15">
      <c r="A263" s="60"/>
      <c r="B263" s="16" t="str">
        <f>IF(A263="", "", IFERROR(VLOOKUP(A263, 'Building List'!A:C,2,FALSE), "Invalid Building Name"))</f>
        <v/>
      </c>
      <c r="C263" s="65" t="str">
        <f>IF(A263="", "", IFERROR(VLOOKUP(A263, 'Building List'!A:C,3,FALSE), "Invalid Building Name"))</f>
        <v/>
      </c>
      <c r="D263" s="17"/>
      <c r="E263" s="17"/>
      <c r="F263" s="16" t="str">
        <f>IF(G263="", "", IFERROR(VLOOKUP(G263,'Location Type Codes'!F:G,2,FALSE), "Invalid Room Type"))</f>
        <v/>
      </c>
      <c r="G263" s="15"/>
      <c r="H263" s="16" t="str">
        <f>IF(I263="", "", IFERROR(VLOOKUP(I263,'Org Hierarchy'!F:G,2,FALSE), "Invalid Department"))</f>
        <v/>
      </c>
      <c r="I263" s="15"/>
      <c r="J263" s="17"/>
      <c r="K263" s="16" t="str">
        <f>IF(L263="", "", IFERROR(VLOOKUP(L263,Functionalization!A:B,2,FALSE), "Invalid Cost Pool"))</f>
        <v/>
      </c>
      <c r="L263" s="15"/>
      <c r="M263" s="17"/>
      <c r="N263" s="29"/>
      <c r="O263" s="33"/>
    </row>
    <row r="264" spans="1:15">
      <c r="A264" s="60"/>
      <c r="B264" s="16" t="str">
        <f>IF(A264="", "", IFERROR(VLOOKUP(A264, 'Building List'!A:C,2,FALSE), "Invalid Building Name"))</f>
        <v/>
      </c>
      <c r="C264" s="65" t="str">
        <f>IF(A264="", "", IFERROR(VLOOKUP(A264, 'Building List'!A:C,3,FALSE), "Invalid Building Name"))</f>
        <v/>
      </c>
      <c r="D264" s="17"/>
      <c r="E264" s="17"/>
      <c r="F264" s="16" t="str">
        <f>IF(G264="", "", IFERROR(VLOOKUP(G264,'Location Type Codes'!F:G,2,FALSE), "Invalid Room Type"))</f>
        <v/>
      </c>
      <c r="G264" s="15"/>
      <c r="H264" s="16" t="str">
        <f>IF(I264="", "", IFERROR(VLOOKUP(I264,'Org Hierarchy'!F:G,2,FALSE), "Invalid Department"))</f>
        <v/>
      </c>
      <c r="I264" s="15"/>
      <c r="J264" s="17"/>
      <c r="K264" s="16" t="str">
        <f>IF(L264="", "", IFERROR(VLOOKUP(L264,Functionalization!A:B,2,FALSE), "Invalid Cost Pool"))</f>
        <v/>
      </c>
      <c r="L264" s="15"/>
      <c r="M264" s="17"/>
      <c r="N264" s="29"/>
      <c r="O264" s="33"/>
    </row>
    <row r="265" spans="1:15">
      <c r="A265" s="60"/>
      <c r="B265" s="16" t="str">
        <f>IF(A265="", "", IFERROR(VLOOKUP(A265, 'Building List'!A:C,2,FALSE), "Invalid Building Name"))</f>
        <v/>
      </c>
      <c r="C265" s="65" t="str">
        <f>IF(A265="", "", IFERROR(VLOOKUP(A265, 'Building List'!A:C,3,FALSE), "Invalid Building Name"))</f>
        <v/>
      </c>
      <c r="D265" s="17"/>
      <c r="E265" s="17"/>
      <c r="F265" s="16" t="str">
        <f>IF(G265="", "", IFERROR(VLOOKUP(G265,'Location Type Codes'!F:G,2,FALSE), "Invalid Room Type"))</f>
        <v/>
      </c>
      <c r="G265" s="15"/>
      <c r="H265" s="16" t="str">
        <f>IF(I265="", "", IFERROR(VLOOKUP(I265,'Org Hierarchy'!F:G,2,FALSE), "Invalid Department"))</f>
        <v/>
      </c>
      <c r="I265" s="15"/>
      <c r="J265" s="17"/>
      <c r="K265" s="16" t="str">
        <f>IF(L265="", "", IFERROR(VLOOKUP(L265,Functionalization!A:B,2,FALSE), "Invalid Cost Pool"))</f>
        <v/>
      </c>
      <c r="L265" s="15"/>
      <c r="M265" s="17"/>
      <c r="N265" s="29"/>
      <c r="O265" s="33"/>
    </row>
    <row r="266" spans="1:15">
      <c r="A266" s="60"/>
      <c r="B266" s="16" t="str">
        <f>IF(A266="", "", IFERROR(VLOOKUP(A266, 'Building List'!A:C,2,FALSE), "Invalid Building Name"))</f>
        <v/>
      </c>
      <c r="C266" s="65" t="str">
        <f>IF(A266="", "", IFERROR(VLOOKUP(A266, 'Building List'!A:C,3,FALSE), "Invalid Building Name"))</f>
        <v/>
      </c>
      <c r="D266" s="17"/>
      <c r="E266" s="17"/>
      <c r="F266" s="16" t="str">
        <f>IF(G266="", "", IFERROR(VLOOKUP(G266,'Location Type Codes'!F:G,2,FALSE), "Invalid Room Type"))</f>
        <v/>
      </c>
      <c r="G266" s="15"/>
      <c r="H266" s="16" t="str">
        <f>IF(I266="", "", IFERROR(VLOOKUP(I266,'Org Hierarchy'!F:G,2,FALSE), "Invalid Department"))</f>
        <v/>
      </c>
      <c r="I266" s="15"/>
      <c r="J266" s="17"/>
      <c r="K266" s="16" t="str">
        <f>IF(L266="", "", IFERROR(VLOOKUP(L266,Functionalization!A:B,2,FALSE), "Invalid Cost Pool"))</f>
        <v/>
      </c>
      <c r="L266" s="15"/>
      <c r="M266" s="17"/>
      <c r="N266" s="29"/>
      <c r="O266" s="33"/>
    </row>
    <row r="267" spans="1:15">
      <c r="A267" s="60"/>
      <c r="B267" s="16" t="str">
        <f>IF(A267="", "", IFERROR(VLOOKUP(A267, 'Building List'!A:C,2,FALSE), "Invalid Building Name"))</f>
        <v/>
      </c>
      <c r="C267" s="65" t="str">
        <f>IF(A267="", "", IFERROR(VLOOKUP(A267, 'Building List'!A:C,3,FALSE), "Invalid Building Name"))</f>
        <v/>
      </c>
      <c r="D267" s="17"/>
      <c r="E267" s="17"/>
      <c r="F267" s="16" t="str">
        <f>IF(G267="", "", IFERROR(VLOOKUP(G267,'Location Type Codes'!F:G,2,FALSE), "Invalid Room Type"))</f>
        <v/>
      </c>
      <c r="G267" s="15"/>
      <c r="H267" s="16" t="str">
        <f>IF(I267="", "", IFERROR(VLOOKUP(I267,'Org Hierarchy'!F:G,2,FALSE), "Invalid Department"))</f>
        <v/>
      </c>
      <c r="I267" s="15"/>
      <c r="J267" s="17"/>
      <c r="K267" s="16" t="str">
        <f>IF(L267="", "", IFERROR(VLOOKUP(L267,Functionalization!A:B,2,FALSE), "Invalid Cost Pool"))</f>
        <v/>
      </c>
      <c r="L267" s="15"/>
      <c r="M267" s="17"/>
      <c r="N267" s="29"/>
      <c r="O267" s="33"/>
    </row>
    <row r="268" spans="1:15">
      <c r="A268" s="60"/>
      <c r="B268" s="16" t="str">
        <f>IF(A268="", "", IFERROR(VLOOKUP(A268, 'Building List'!A:C,2,FALSE), "Invalid Building Name"))</f>
        <v/>
      </c>
      <c r="C268" s="65" t="str">
        <f>IF(A268="", "", IFERROR(VLOOKUP(A268, 'Building List'!A:C,3,FALSE), "Invalid Building Name"))</f>
        <v/>
      </c>
      <c r="D268" s="17"/>
      <c r="E268" s="17"/>
      <c r="F268" s="16" t="str">
        <f>IF(G268="", "", IFERROR(VLOOKUP(G268,'Location Type Codes'!F:G,2,FALSE), "Invalid Room Type"))</f>
        <v/>
      </c>
      <c r="G268" s="15"/>
      <c r="H268" s="16" t="str">
        <f>IF(I268="", "", IFERROR(VLOOKUP(I268,'Org Hierarchy'!F:G,2,FALSE), "Invalid Department"))</f>
        <v/>
      </c>
      <c r="I268" s="15"/>
      <c r="J268" s="17"/>
      <c r="K268" s="16" t="str">
        <f>IF(L268="", "", IFERROR(VLOOKUP(L268,Functionalization!A:B,2,FALSE), "Invalid Cost Pool"))</f>
        <v/>
      </c>
      <c r="L268" s="15"/>
      <c r="M268" s="17"/>
      <c r="N268" s="29"/>
      <c r="O268" s="33"/>
    </row>
    <row r="269" spans="1:15">
      <c r="A269" s="60"/>
      <c r="B269" s="16" t="str">
        <f>IF(A269="", "", IFERROR(VLOOKUP(A269, 'Building List'!A:C,2,FALSE), "Invalid Building Name"))</f>
        <v/>
      </c>
      <c r="C269" s="65" t="str">
        <f>IF(A269="", "", IFERROR(VLOOKUP(A269, 'Building List'!A:C,3,FALSE), "Invalid Building Name"))</f>
        <v/>
      </c>
      <c r="D269" s="17"/>
      <c r="E269" s="17"/>
      <c r="F269" s="16" t="str">
        <f>IF(G269="", "", IFERROR(VLOOKUP(G269,'Location Type Codes'!F:G,2,FALSE), "Invalid Room Type"))</f>
        <v/>
      </c>
      <c r="G269" s="15"/>
      <c r="H269" s="16" t="str">
        <f>IF(I269="", "", IFERROR(VLOOKUP(I269,'Org Hierarchy'!F:G,2,FALSE), "Invalid Department"))</f>
        <v/>
      </c>
      <c r="I269" s="15"/>
      <c r="J269" s="17"/>
      <c r="K269" s="16" t="str">
        <f>IF(L269="", "", IFERROR(VLOOKUP(L269,Functionalization!A:B,2,FALSE), "Invalid Cost Pool"))</f>
        <v/>
      </c>
      <c r="L269" s="15"/>
      <c r="M269" s="17"/>
      <c r="N269" s="29"/>
      <c r="O269" s="33"/>
    </row>
    <row r="270" spans="1:15">
      <c r="A270" s="60"/>
      <c r="B270" s="16" t="str">
        <f>IF(A270="", "", IFERROR(VLOOKUP(A270, 'Building List'!A:C,2,FALSE), "Invalid Building Name"))</f>
        <v/>
      </c>
      <c r="C270" s="65" t="str">
        <f>IF(A270="", "", IFERROR(VLOOKUP(A270, 'Building List'!A:C,3,FALSE), "Invalid Building Name"))</f>
        <v/>
      </c>
      <c r="D270" s="17"/>
      <c r="E270" s="17"/>
      <c r="F270" s="16" t="str">
        <f>IF(G270="", "", IFERROR(VLOOKUP(G270,'Location Type Codes'!F:G,2,FALSE), "Invalid Room Type"))</f>
        <v/>
      </c>
      <c r="G270" s="15"/>
      <c r="H270" s="16" t="str">
        <f>IF(I270="", "", IFERROR(VLOOKUP(I270,'Org Hierarchy'!F:G,2,FALSE), "Invalid Department"))</f>
        <v/>
      </c>
      <c r="I270" s="15"/>
      <c r="J270" s="17"/>
      <c r="K270" s="16" t="str">
        <f>IF(L270="", "", IFERROR(VLOOKUP(L270,Functionalization!A:B,2,FALSE), "Invalid Cost Pool"))</f>
        <v/>
      </c>
      <c r="L270" s="15"/>
      <c r="M270" s="17"/>
      <c r="N270" s="29"/>
      <c r="O270" s="33"/>
    </row>
    <row r="271" spans="1:15">
      <c r="A271" s="60"/>
      <c r="B271" s="16" t="str">
        <f>IF(A271="", "", IFERROR(VLOOKUP(A271, 'Building List'!A:C,2,FALSE), "Invalid Building Name"))</f>
        <v/>
      </c>
      <c r="C271" s="65" t="str">
        <f>IF(A271="", "", IFERROR(VLOOKUP(A271, 'Building List'!A:C,3,FALSE), "Invalid Building Name"))</f>
        <v/>
      </c>
      <c r="D271" s="17"/>
      <c r="E271" s="17"/>
      <c r="F271" s="16" t="str">
        <f>IF(G271="", "", IFERROR(VLOOKUP(G271,'Location Type Codes'!F:G,2,FALSE), "Invalid Room Type"))</f>
        <v/>
      </c>
      <c r="G271" s="15"/>
      <c r="H271" s="16" t="str">
        <f>IF(I271="", "", IFERROR(VLOOKUP(I271,'Org Hierarchy'!F:G,2,FALSE), "Invalid Department"))</f>
        <v/>
      </c>
      <c r="I271" s="15"/>
      <c r="J271" s="17"/>
      <c r="K271" s="16" t="str">
        <f>IF(L271="", "", IFERROR(VLOOKUP(L271,Functionalization!A:B,2,FALSE), "Invalid Cost Pool"))</f>
        <v/>
      </c>
      <c r="L271" s="15"/>
      <c r="M271" s="17"/>
      <c r="N271" s="29"/>
      <c r="O271" s="33"/>
    </row>
    <row r="272" spans="1:15">
      <c r="A272" s="60"/>
      <c r="B272" s="16" t="str">
        <f>IF(A272="", "", IFERROR(VLOOKUP(A272, 'Building List'!A:C,2,FALSE), "Invalid Building Name"))</f>
        <v/>
      </c>
      <c r="C272" s="65" t="str">
        <f>IF(A272="", "", IFERROR(VLOOKUP(A272, 'Building List'!A:C,3,FALSE), "Invalid Building Name"))</f>
        <v/>
      </c>
      <c r="D272" s="17"/>
      <c r="E272" s="17"/>
      <c r="F272" s="16" t="str">
        <f>IF(G272="", "", IFERROR(VLOOKUP(G272,'Location Type Codes'!F:G,2,FALSE), "Invalid Room Type"))</f>
        <v/>
      </c>
      <c r="G272" s="15"/>
      <c r="H272" s="16" t="str">
        <f>IF(I272="", "", IFERROR(VLOOKUP(I272,'Org Hierarchy'!F:G,2,FALSE), "Invalid Department"))</f>
        <v/>
      </c>
      <c r="I272" s="15"/>
      <c r="J272" s="17"/>
      <c r="K272" s="16" t="str">
        <f>IF(L272="", "", IFERROR(VLOOKUP(L272,Functionalization!A:B,2,FALSE), "Invalid Cost Pool"))</f>
        <v/>
      </c>
      <c r="L272" s="15"/>
      <c r="M272" s="17"/>
      <c r="N272" s="29"/>
      <c r="O272" s="33"/>
    </row>
    <row r="273" spans="1:15">
      <c r="A273" s="60"/>
      <c r="B273" s="16" t="str">
        <f>IF(A273="", "", IFERROR(VLOOKUP(A273, 'Building List'!A:C,2,FALSE), "Invalid Building Name"))</f>
        <v/>
      </c>
      <c r="C273" s="65" t="str">
        <f>IF(A273="", "", IFERROR(VLOOKUP(A273, 'Building List'!A:C,3,FALSE), "Invalid Building Name"))</f>
        <v/>
      </c>
      <c r="D273" s="17"/>
      <c r="E273" s="17"/>
      <c r="F273" s="16" t="str">
        <f>IF(G273="", "", IFERROR(VLOOKUP(G273,'Location Type Codes'!F:G,2,FALSE), "Invalid Room Type"))</f>
        <v/>
      </c>
      <c r="G273" s="15"/>
      <c r="H273" s="16" t="str">
        <f>IF(I273="", "", IFERROR(VLOOKUP(I273,'Org Hierarchy'!F:G,2,FALSE), "Invalid Department"))</f>
        <v/>
      </c>
      <c r="I273" s="15"/>
      <c r="J273" s="17"/>
      <c r="K273" s="16" t="str">
        <f>IF(L273="", "", IFERROR(VLOOKUP(L273,Functionalization!A:B,2,FALSE), "Invalid Cost Pool"))</f>
        <v/>
      </c>
      <c r="L273" s="15"/>
      <c r="M273" s="17"/>
      <c r="N273" s="29"/>
      <c r="O273" s="33"/>
    </row>
    <row r="274" spans="1:15">
      <c r="A274" s="60"/>
      <c r="B274" s="16" t="str">
        <f>IF(A274="", "", IFERROR(VLOOKUP(A274, 'Building List'!A:C,2,FALSE), "Invalid Building Name"))</f>
        <v/>
      </c>
      <c r="C274" s="65" t="str">
        <f>IF(A274="", "", IFERROR(VLOOKUP(A274, 'Building List'!A:C,3,FALSE), "Invalid Building Name"))</f>
        <v/>
      </c>
      <c r="D274" s="17"/>
      <c r="E274" s="17"/>
      <c r="F274" s="16" t="str">
        <f>IF(G274="", "", IFERROR(VLOOKUP(G274,'Location Type Codes'!F:G,2,FALSE), "Invalid Room Type"))</f>
        <v/>
      </c>
      <c r="G274" s="15"/>
      <c r="H274" s="16" t="str">
        <f>IF(I274="", "", IFERROR(VLOOKUP(I274,'Org Hierarchy'!F:G,2,FALSE), "Invalid Department"))</f>
        <v/>
      </c>
      <c r="I274" s="15"/>
      <c r="J274" s="17"/>
      <c r="K274" s="16" t="str">
        <f>IF(L274="", "", IFERROR(VLOOKUP(L274,Functionalization!A:B,2,FALSE), "Invalid Cost Pool"))</f>
        <v/>
      </c>
      <c r="L274" s="15"/>
      <c r="M274" s="17"/>
      <c r="N274" s="29"/>
      <c r="O274" s="33"/>
    </row>
    <row r="275" spans="1:15">
      <c r="A275" s="60"/>
      <c r="B275" s="16" t="str">
        <f>IF(A275="", "", IFERROR(VLOOKUP(A275, 'Building List'!A:C,2,FALSE), "Invalid Building Name"))</f>
        <v/>
      </c>
      <c r="C275" s="65" t="str">
        <f>IF(A275="", "", IFERROR(VLOOKUP(A275, 'Building List'!A:C,3,FALSE), "Invalid Building Name"))</f>
        <v/>
      </c>
      <c r="D275" s="17"/>
      <c r="E275" s="17"/>
      <c r="F275" s="16" t="str">
        <f>IF(G275="", "", IFERROR(VLOOKUP(G275,'Location Type Codes'!F:G,2,FALSE), "Invalid Room Type"))</f>
        <v/>
      </c>
      <c r="G275" s="15"/>
      <c r="H275" s="16" t="str">
        <f>IF(I275="", "", IFERROR(VLOOKUP(I275,'Org Hierarchy'!F:G,2,FALSE), "Invalid Department"))</f>
        <v/>
      </c>
      <c r="I275" s="15"/>
      <c r="J275" s="17"/>
      <c r="K275" s="16" t="str">
        <f>IF(L275="", "", IFERROR(VLOOKUP(L275,Functionalization!A:B,2,FALSE), "Invalid Cost Pool"))</f>
        <v/>
      </c>
      <c r="L275" s="15"/>
      <c r="M275" s="17"/>
      <c r="N275" s="29"/>
      <c r="O275" s="33"/>
    </row>
    <row r="276" spans="1:15">
      <c r="A276" s="60"/>
      <c r="B276" s="16" t="str">
        <f>IF(A276="", "", IFERROR(VLOOKUP(A276, 'Building List'!A:C,2,FALSE), "Invalid Building Name"))</f>
        <v/>
      </c>
      <c r="C276" s="65" t="str">
        <f>IF(A276="", "", IFERROR(VLOOKUP(A276, 'Building List'!A:C,3,FALSE), "Invalid Building Name"))</f>
        <v/>
      </c>
      <c r="D276" s="17"/>
      <c r="E276" s="17"/>
      <c r="F276" s="16" t="str">
        <f>IF(G276="", "", IFERROR(VLOOKUP(G276,'Location Type Codes'!F:G,2,FALSE), "Invalid Room Type"))</f>
        <v/>
      </c>
      <c r="G276" s="15"/>
      <c r="H276" s="16" t="str">
        <f>IF(I276="", "", IFERROR(VLOOKUP(I276,'Org Hierarchy'!F:G,2,FALSE), "Invalid Department"))</f>
        <v/>
      </c>
      <c r="I276" s="15"/>
      <c r="J276" s="17"/>
      <c r="K276" s="16" t="str">
        <f>IF(L276="", "", IFERROR(VLOOKUP(L276,Functionalization!A:B,2,FALSE), "Invalid Cost Pool"))</f>
        <v/>
      </c>
      <c r="L276" s="15"/>
      <c r="M276" s="17"/>
      <c r="N276" s="29"/>
      <c r="O276" s="33"/>
    </row>
    <row r="277" spans="1:15">
      <c r="A277" s="60"/>
      <c r="B277" s="16" t="str">
        <f>IF(A277="", "", IFERROR(VLOOKUP(A277, 'Building List'!A:C,2,FALSE), "Invalid Building Name"))</f>
        <v/>
      </c>
      <c r="C277" s="65" t="str">
        <f>IF(A277="", "", IFERROR(VLOOKUP(A277, 'Building List'!A:C,3,FALSE), "Invalid Building Name"))</f>
        <v/>
      </c>
      <c r="D277" s="17"/>
      <c r="E277" s="17"/>
      <c r="F277" s="16" t="str">
        <f>IF(G277="", "", IFERROR(VLOOKUP(G277,'Location Type Codes'!F:G,2,FALSE), "Invalid Room Type"))</f>
        <v/>
      </c>
      <c r="G277" s="15"/>
      <c r="H277" s="16" t="str">
        <f>IF(I277="", "", IFERROR(VLOOKUP(I277,'Org Hierarchy'!F:G,2,FALSE), "Invalid Department"))</f>
        <v/>
      </c>
      <c r="I277" s="15"/>
      <c r="J277" s="17"/>
      <c r="K277" s="16" t="str">
        <f>IF(L277="", "", IFERROR(VLOOKUP(L277,Functionalization!A:B,2,FALSE), "Invalid Cost Pool"))</f>
        <v/>
      </c>
      <c r="L277" s="15"/>
      <c r="M277" s="17"/>
      <c r="N277" s="29"/>
      <c r="O277" s="33"/>
    </row>
    <row r="278" spans="1:15">
      <c r="A278" s="60"/>
      <c r="B278" s="16" t="str">
        <f>IF(A278="", "", IFERROR(VLOOKUP(A278, 'Building List'!A:C,2,FALSE), "Invalid Building Name"))</f>
        <v/>
      </c>
      <c r="C278" s="65" t="str">
        <f>IF(A278="", "", IFERROR(VLOOKUP(A278, 'Building List'!A:C,3,FALSE), "Invalid Building Name"))</f>
        <v/>
      </c>
      <c r="D278" s="17"/>
      <c r="E278" s="17"/>
      <c r="F278" s="16" t="str">
        <f>IF(G278="", "", IFERROR(VLOOKUP(G278,'Location Type Codes'!F:G,2,FALSE), "Invalid Room Type"))</f>
        <v/>
      </c>
      <c r="G278" s="15"/>
      <c r="H278" s="16" t="str">
        <f>IF(I278="", "", IFERROR(VLOOKUP(I278,'Org Hierarchy'!F:G,2,FALSE), "Invalid Department"))</f>
        <v/>
      </c>
      <c r="I278" s="15"/>
      <c r="J278" s="17"/>
      <c r="K278" s="16" t="str">
        <f>IF(L278="", "", IFERROR(VLOOKUP(L278,Functionalization!A:B,2,FALSE), "Invalid Cost Pool"))</f>
        <v/>
      </c>
      <c r="L278" s="15"/>
      <c r="M278" s="17"/>
      <c r="N278" s="29"/>
      <c r="O278" s="33"/>
    </row>
    <row r="279" spans="1:15">
      <c r="A279" s="60"/>
      <c r="B279" s="16" t="str">
        <f>IF(A279="", "", IFERROR(VLOOKUP(A279, 'Building List'!A:C,2,FALSE), "Invalid Building Name"))</f>
        <v/>
      </c>
      <c r="C279" s="65" t="str">
        <f>IF(A279="", "", IFERROR(VLOOKUP(A279, 'Building List'!A:C,3,FALSE), "Invalid Building Name"))</f>
        <v/>
      </c>
      <c r="D279" s="17"/>
      <c r="E279" s="17"/>
      <c r="F279" s="16" t="str">
        <f>IF(G279="", "", IFERROR(VLOOKUP(G279,'Location Type Codes'!F:G,2,FALSE), "Invalid Room Type"))</f>
        <v/>
      </c>
      <c r="G279" s="15"/>
      <c r="H279" s="16" t="str">
        <f>IF(I279="", "", IFERROR(VLOOKUP(I279,'Org Hierarchy'!F:G,2,FALSE), "Invalid Department"))</f>
        <v/>
      </c>
      <c r="I279" s="15"/>
      <c r="J279" s="17"/>
      <c r="K279" s="16" t="str">
        <f>IF(L279="", "", IFERROR(VLOOKUP(L279,Functionalization!A:B,2,FALSE), "Invalid Cost Pool"))</f>
        <v/>
      </c>
      <c r="L279" s="15"/>
      <c r="M279" s="17"/>
      <c r="N279" s="29"/>
      <c r="O279" s="33"/>
    </row>
    <row r="280" spans="1:15">
      <c r="A280" s="60"/>
      <c r="B280" s="16" t="str">
        <f>IF(A280="", "", IFERROR(VLOOKUP(A280, 'Building List'!A:C,2,FALSE), "Invalid Building Name"))</f>
        <v/>
      </c>
      <c r="C280" s="65" t="str">
        <f>IF(A280="", "", IFERROR(VLOOKUP(A280, 'Building List'!A:C,3,FALSE), "Invalid Building Name"))</f>
        <v/>
      </c>
      <c r="D280" s="17"/>
      <c r="E280" s="17"/>
      <c r="F280" s="16" t="str">
        <f>IF(G280="", "", IFERROR(VLOOKUP(G280,'Location Type Codes'!F:G,2,FALSE), "Invalid Room Type"))</f>
        <v/>
      </c>
      <c r="G280" s="15"/>
      <c r="H280" s="16" t="str">
        <f>IF(I280="", "", IFERROR(VLOOKUP(I280,'Org Hierarchy'!F:G,2,FALSE), "Invalid Department"))</f>
        <v/>
      </c>
      <c r="I280" s="15"/>
      <c r="J280" s="17"/>
      <c r="K280" s="16" t="str">
        <f>IF(L280="", "", IFERROR(VLOOKUP(L280,Functionalization!A:B,2,FALSE), "Invalid Cost Pool"))</f>
        <v/>
      </c>
      <c r="L280" s="15"/>
      <c r="M280" s="17"/>
      <c r="N280" s="29"/>
      <c r="O280" s="33"/>
    </row>
    <row r="281" spans="1:15">
      <c r="A281" s="60"/>
      <c r="B281" s="16" t="str">
        <f>IF(A281="", "", IFERROR(VLOOKUP(A281, 'Building List'!A:C,2,FALSE), "Invalid Building Name"))</f>
        <v/>
      </c>
      <c r="C281" s="65" t="str">
        <f>IF(A281="", "", IFERROR(VLOOKUP(A281, 'Building List'!A:C,3,FALSE), "Invalid Building Name"))</f>
        <v/>
      </c>
      <c r="D281" s="17"/>
      <c r="E281" s="17"/>
      <c r="F281" s="16" t="str">
        <f>IF(G281="", "", IFERROR(VLOOKUP(G281,'Location Type Codes'!F:G,2,FALSE), "Invalid Room Type"))</f>
        <v/>
      </c>
      <c r="G281" s="15"/>
      <c r="H281" s="16" t="str">
        <f>IF(I281="", "", IFERROR(VLOOKUP(I281,'Org Hierarchy'!F:G,2,FALSE), "Invalid Department"))</f>
        <v/>
      </c>
      <c r="I281" s="15"/>
      <c r="J281" s="17"/>
      <c r="K281" s="16" t="str">
        <f>IF(L281="", "", IFERROR(VLOOKUP(L281,Functionalization!A:B,2,FALSE), "Invalid Cost Pool"))</f>
        <v/>
      </c>
      <c r="L281" s="15"/>
      <c r="M281" s="17"/>
      <c r="N281" s="29"/>
      <c r="O281" s="33"/>
    </row>
    <row r="282" spans="1:15">
      <c r="A282" s="60"/>
      <c r="B282" s="16" t="str">
        <f>IF(A282="", "", IFERROR(VLOOKUP(A282, 'Building List'!A:C,2,FALSE), "Invalid Building Name"))</f>
        <v/>
      </c>
      <c r="C282" s="65" t="str">
        <f>IF(A282="", "", IFERROR(VLOOKUP(A282, 'Building List'!A:C,3,FALSE), "Invalid Building Name"))</f>
        <v/>
      </c>
      <c r="D282" s="17"/>
      <c r="E282" s="17"/>
      <c r="F282" s="16" t="str">
        <f>IF(G282="", "", IFERROR(VLOOKUP(G282,'Location Type Codes'!F:G,2,FALSE), "Invalid Room Type"))</f>
        <v/>
      </c>
      <c r="G282" s="15"/>
      <c r="H282" s="16" t="str">
        <f>IF(I282="", "", IFERROR(VLOOKUP(I282,'Org Hierarchy'!F:G,2,FALSE), "Invalid Department"))</f>
        <v/>
      </c>
      <c r="I282" s="15"/>
      <c r="J282" s="17"/>
      <c r="K282" s="16" t="str">
        <f>IF(L282="", "", IFERROR(VLOOKUP(L282,Functionalization!A:B,2,FALSE), "Invalid Cost Pool"))</f>
        <v/>
      </c>
      <c r="L282" s="15"/>
      <c r="M282" s="17"/>
      <c r="N282" s="29"/>
      <c r="O282" s="33"/>
    </row>
    <row r="283" spans="1:15">
      <c r="A283" s="60"/>
      <c r="B283" s="16" t="str">
        <f>IF(A283="", "", IFERROR(VLOOKUP(A283, 'Building List'!A:C,2,FALSE), "Invalid Building Name"))</f>
        <v/>
      </c>
      <c r="C283" s="65" t="str">
        <f>IF(A283="", "", IFERROR(VLOOKUP(A283, 'Building List'!A:C,3,FALSE), "Invalid Building Name"))</f>
        <v/>
      </c>
      <c r="D283" s="17"/>
      <c r="E283" s="17"/>
      <c r="F283" s="16" t="str">
        <f>IF(G283="", "", IFERROR(VLOOKUP(G283,'Location Type Codes'!F:G,2,FALSE), "Invalid Room Type"))</f>
        <v/>
      </c>
      <c r="G283" s="15"/>
      <c r="H283" s="16" t="str">
        <f>IF(I283="", "", IFERROR(VLOOKUP(I283,'Org Hierarchy'!F:G,2,FALSE), "Invalid Department"))</f>
        <v/>
      </c>
      <c r="I283" s="15"/>
      <c r="J283" s="17"/>
      <c r="K283" s="16" t="str">
        <f>IF(L283="", "", IFERROR(VLOOKUP(L283,Functionalization!A:B,2,FALSE), "Invalid Cost Pool"))</f>
        <v/>
      </c>
      <c r="L283" s="15"/>
      <c r="M283" s="17"/>
      <c r="N283" s="29"/>
      <c r="O283" s="33"/>
    </row>
    <row r="284" spans="1:15">
      <c r="A284" s="60"/>
      <c r="B284" s="16" t="str">
        <f>IF(A284="", "", IFERROR(VLOOKUP(A284, 'Building List'!A:C,2,FALSE), "Invalid Building Name"))</f>
        <v/>
      </c>
      <c r="C284" s="65" t="str">
        <f>IF(A284="", "", IFERROR(VLOOKUP(A284, 'Building List'!A:C,3,FALSE), "Invalid Building Name"))</f>
        <v/>
      </c>
      <c r="D284" s="17"/>
      <c r="E284" s="17"/>
      <c r="F284" s="16" t="str">
        <f>IF(G284="", "", IFERROR(VLOOKUP(G284,'Location Type Codes'!F:G,2,FALSE), "Invalid Room Type"))</f>
        <v/>
      </c>
      <c r="G284" s="15"/>
      <c r="H284" s="16" t="str">
        <f>IF(I284="", "", IFERROR(VLOOKUP(I284,'Org Hierarchy'!F:G,2,FALSE), "Invalid Department"))</f>
        <v/>
      </c>
      <c r="I284" s="15"/>
      <c r="J284" s="17"/>
      <c r="K284" s="16" t="str">
        <f>IF(L284="", "", IFERROR(VLOOKUP(L284,Functionalization!A:B,2,FALSE), "Invalid Cost Pool"))</f>
        <v/>
      </c>
      <c r="L284" s="15"/>
      <c r="M284" s="17"/>
      <c r="N284" s="29"/>
      <c r="O284" s="33"/>
    </row>
    <row r="285" spans="1:15">
      <c r="A285" s="60"/>
      <c r="B285" s="16" t="str">
        <f>IF(A285="", "", IFERROR(VLOOKUP(A285, 'Building List'!A:C,2,FALSE), "Invalid Building Name"))</f>
        <v/>
      </c>
      <c r="C285" s="65" t="str">
        <f>IF(A285="", "", IFERROR(VLOOKUP(A285, 'Building List'!A:C,3,FALSE), "Invalid Building Name"))</f>
        <v/>
      </c>
      <c r="D285" s="17"/>
      <c r="E285" s="17"/>
      <c r="F285" s="16" t="str">
        <f>IF(G285="", "", IFERROR(VLOOKUP(G285,'Location Type Codes'!F:G,2,FALSE), "Invalid Room Type"))</f>
        <v/>
      </c>
      <c r="G285" s="15"/>
      <c r="H285" s="16" t="str">
        <f>IF(I285="", "", IFERROR(VLOOKUP(I285,'Org Hierarchy'!F:G,2,FALSE), "Invalid Department"))</f>
        <v/>
      </c>
      <c r="I285" s="15"/>
      <c r="J285" s="17"/>
      <c r="K285" s="16" t="str">
        <f>IF(L285="", "", IFERROR(VLOOKUP(L285,Functionalization!A:B,2,FALSE), "Invalid Cost Pool"))</f>
        <v/>
      </c>
      <c r="L285" s="15"/>
      <c r="M285" s="17"/>
      <c r="N285" s="29"/>
      <c r="O285" s="33"/>
    </row>
    <row r="286" spans="1:15">
      <c r="A286" s="60"/>
      <c r="B286" s="16" t="str">
        <f>IF(A286="", "", IFERROR(VLOOKUP(A286, 'Building List'!A:C,2,FALSE), "Invalid Building Name"))</f>
        <v/>
      </c>
      <c r="C286" s="65" t="str">
        <f>IF(A286="", "", IFERROR(VLOOKUP(A286, 'Building List'!A:C,3,FALSE), "Invalid Building Name"))</f>
        <v/>
      </c>
      <c r="D286" s="17"/>
      <c r="E286" s="17"/>
      <c r="F286" s="16" t="str">
        <f>IF(G286="", "", IFERROR(VLOOKUP(G286,'Location Type Codes'!F:G,2,FALSE), "Invalid Room Type"))</f>
        <v/>
      </c>
      <c r="G286" s="15"/>
      <c r="H286" s="16" t="str">
        <f>IF(I286="", "", IFERROR(VLOOKUP(I286,'Org Hierarchy'!F:G,2,FALSE), "Invalid Department"))</f>
        <v/>
      </c>
      <c r="I286" s="15"/>
      <c r="J286" s="17"/>
      <c r="K286" s="16" t="str">
        <f>IF(L286="", "", IFERROR(VLOOKUP(L286,Functionalization!A:B,2,FALSE), "Invalid Cost Pool"))</f>
        <v/>
      </c>
      <c r="L286" s="15"/>
      <c r="M286" s="17"/>
      <c r="N286" s="29"/>
      <c r="O286" s="33"/>
    </row>
    <row r="287" spans="1:15">
      <c r="A287" s="60"/>
      <c r="B287" s="16" t="str">
        <f>IF(A287="", "", IFERROR(VLOOKUP(A287, 'Building List'!A:C,2,FALSE), "Invalid Building Name"))</f>
        <v/>
      </c>
      <c r="C287" s="65" t="str">
        <f>IF(A287="", "", IFERROR(VLOOKUP(A287, 'Building List'!A:C,3,FALSE), "Invalid Building Name"))</f>
        <v/>
      </c>
      <c r="D287" s="17"/>
      <c r="E287" s="17"/>
      <c r="F287" s="16" t="str">
        <f>IF(G287="", "", IFERROR(VLOOKUP(G287,'Location Type Codes'!F:G,2,FALSE), "Invalid Room Type"))</f>
        <v/>
      </c>
      <c r="G287" s="15"/>
      <c r="H287" s="16" t="str">
        <f>IF(I287="", "", IFERROR(VLOOKUP(I287,'Org Hierarchy'!F:G,2,FALSE), "Invalid Department"))</f>
        <v/>
      </c>
      <c r="I287" s="15"/>
      <c r="J287" s="17"/>
      <c r="K287" s="16" t="str">
        <f>IF(L287="", "", IFERROR(VLOOKUP(L287,Functionalization!A:B,2,FALSE), "Invalid Cost Pool"))</f>
        <v/>
      </c>
      <c r="L287" s="15"/>
      <c r="M287" s="17"/>
      <c r="N287" s="29"/>
      <c r="O287" s="33"/>
    </row>
    <row r="288" spans="1:15">
      <c r="A288" s="60"/>
      <c r="B288" s="16" t="str">
        <f>IF(A288="", "", IFERROR(VLOOKUP(A288, 'Building List'!A:C,2,FALSE), "Invalid Building Name"))</f>
        <v/>
      </c>
      <c r="C288" s="65" t="str">
        <f>IF(A288="", "", IFERROR(VLOOKUP(A288, 'Building List'!A:C,3,FALSE), "Invalid Building Name"))</f>
        <v/>
      </c>
      <c r="D288" s="17"/>
      <c r="E288" s="17"/>
      <c r="F288" s="16" t="str">
        <f>IF(G288="", "", IFERROR(VLOOKUP(G288,'Location Type Codes'!F:G,2,FALSE), "Invalid Room Type"))</f>
        <v/>
      </c>
      <c r="G288" s="15"/>
      <c r="H288" s="16" t="str">
        <f>IF(I288="", "", IFERROR(VLOOKUP(I288,'Org Hierarchy'!F:G,2,FALSE), "Invalid Department"))</f>
        <v/>
      </c>
      <c r="I288" s="15"/>
      <c r="J288" s="17"/>
      <c r="K288" s="16" t="str">
        <f>IF(L288="", "", IFERROR(VLOOKUP(L288,Functionalization!A:B,2,FALSE), "Invalid Cost Pool"))</f>
        <v/>
      </c>
      <c r="L288" s="15"/>
      <c r="M288" s="17"/>
      <c r="N288" s="29"/>
      <c r="O288" s="33"/>
    </row>
    <row r="289" spans="1:15">
      <c r="A289" s="60"/>
      <c r="B289" s="16" t="str">
        <f>IF(A289="", "", IFERROR(VLOOKUP(A289, 'Building List'!A:C,2,FALSE), "Invalid Building Name"))</f>
        <v/>
      </c>
      <c r="C289" s="65" t="str">
        <f>IF(A289="", "", IFERROR(VLOOKUP(A289, 'Building List'!A:C,3,FALSE), "Invalid Building Name"))</f>
        <v/>
      </c>
      <c r="D289" s="17"/>
      <c r="E289" s="17"/>
      <c r="F289" s="16" t="str">
        <f>IF(G289="", "", IFERROR(VLOOKUP(G289,'Location Type Codes'!F:G,2,FALSE), "Invalid Room Type"))</f>
        <v/>
      </c>
      <c r="G289" s="15"/>
      <c r="H289" s="16" t="str">
        <f>IF(I289="", "", IFERROR(VLOOKUP(I289,'Org Hierarchy'!F:G,2,FALSE), "Invalid Department"))</f>
        <v/>
      </c>
      <c r="I289" s="15"/>
      <c r="J289" s="17"/>
      <c r="K289" s="16" t="str">
        <f>IF(L289="", "", IFERROR(VLOOKUP(L289,Functionalization!A:B,2,FALSE), "Invalid Cost Pool"))</f>
        <v/>
      </c>
      <c r="L289" s="15"/>
      <c r="M289" s="17"/>
      <c r="N289" s="29"/>
      <c r="O289" s="33"/>
    </row>
    <row r="290" spans="1:15">
      <c r="A290" s="60"/>
      <c r="B290" s="16" t="str">
        <f>IF(A290="", "", IFERROR(VLOOKUP(A290, 'Building List'!A:C,2,FALSE), "Invalid Building Name"))</f>
        <v/>
      </c>
      <c r="C290" s="65" t="str">
        <f>IF(A290="", "", IFERROR(VLOOKUP(A290, 'Building List'!A:C,3,FALSE), "Invalid Building Name"))</f>
        <v/>
      </c>
      <c r="D290" s="17"/>
      <c r="E290" s="17"/>
      <c r="F290" s="16" t="str">
        <f>IF(G290="", "", IFERROR(VLOOKUP(G290,'Location Type Codes'!F:G,2,FALSE), "Invalid Room Type"))</f>
        <v/>
      </c>
      <c r="G290" s="15"/>
      <c r="H290" s="16" t="str">
        <f>IF(I290="", "", IFERROR(VLOOKUP(I290,'Org Hierarchy'!F:G,2,FALSE), "Invalid Department"))</f>
        <v/>
      </c>
      <c r="I290" s="15"/>
      <c r="J290" s="17"/>
      <c r="K290" s="16" t="str">
        <f>IF(L290="", "", IFERROR(VLOOKUP(L290,Functionalization!A:B,2,FALSE), "Invalid Cost Pool"))</f>
        <v/>
      </c>
      <c r="L290" s="15"/>
      <c r="M290" s="17"/>
      <c r="N290" s="29"/>
      <c r="O290" s="33"/>
    </row>
    <row r="291" spans="1:15">
      <c r="A291" s="60"/>
      <c r="B291" s="16" t="str">
        <f>IF(A291="", "", IFERROR(VLOOKUP(A291, 'Building List'!A:C,2,FALSE), "Invalid Building Name"))</f>
        <v/>
      </c>
      <c r="C291" s="65" t="str">
        <f>IF(A291="", "", IFERROR(VLOOKUP(A291, 'Building List'!A:C,3,FALSE), "Invalid Building Name"))</f>
        <v/>
      </c>
      <c r="D291" s="17"/>
      <c r="E291" s="17"/>
      <c r="F291" s="16" t="str">
        <f>IF(G291="", "", IFERROR(VLOOKUP(G291,'Location Type Codes'!F:G,2,FALSE), "Invalid Room Type"))</f>
        <v/>
      </c>
      <c r="G291" s="15"/>
      <c r="H291" s="16" t="str">
        <f>IF(I291="", "", IFERROR(VLOOKUP(I291,'Org Hierarchy'!F:G,2,FALSE), "Invalid Department"))</f>
        <v/>
      </c>
      <c r="I291" s="15"/>
      <c r="J291" s="17"/>
      <c r="K291" s="16" t="str">
        <f>IF(L291="", "", IFERROR(VLOOKUP(L291,Functionalization!A:B,2,FALSE), "Invalid Cost Pool"))</f>
        <v/>
      </c>
      <c r="L291" s="15"/>
      <c r="M291" s="17"/>
      <c r="N291" s="29"/>
      <c r="O291" s="33"/>
    </row>
    <row r="292" spans="1:15">
      <c r="A292" s="60"/>
      <c r="B292" s="16" t="str">
        <f>IF(A292="", "", IFERROR(VLOOKUP(A292, 'Building List'!A:C,2,FALSE), "Invalid Building Name"))</f>
        <v/>
      </c>
      <c r="C292" s="65" t="str">
        <f>IF(A292="", "", IFERROR(VLOOKUP(A292, 'Building List'!A:C,3,FALSE), "Invalid Building Name"))</f>
        <v/>
      </c>
      <c r="D292" s="17"/>
      <c r="E292" s="17"/>
      <c r="F292" s="16" t="str">
        <f>IF(G292="", "", IFERROR(VLOOKUP(G292,'Location Type Codes'!F:G,2,FALSE), "Invalid Room Type"))</f>
        <v/>
      </c>
      <c r="G292" s="15"/>
      <c r="H292" s="16" t="str">
        <f>IF(I292="", "", IFERROR(VLOOKUP(I292,'Org Hierarchy'!F:G,2,FALSE), "Invalid Department"))</f>
        <v/>
      </c>
      <c r="I292" s="15"/>
      <c r="J292" s="17"/>
      <c r="K292" s="16" t="str">
        <f>IF(L292="", "", IFERROR(VLOOKUP(L292,Functionalization!A:B,2,FALSE), "Invalid Cost Pool"))</f>
        <v/>
      </c>
      <c r="L292" s="15"/>
      <c r="M292" s="17"/>
      <c r="N292" s="29"/>
      <c r="O292" s="33"/>
    </row>
    <row r="293" spans="1:15">
      <c r="A293" s="60"/>
      <c r="B293" s="16" t="str">
        <f>IF(A293="", "", IFERROR(VLOOKUP(A293, 'Building List'!A:C,2,FALSE), "Invalid Building Name"))</f>
        <v/>
      </c>
      <c r="C293" s="65" t="str">
        <f>IF(A293="", "", IFERROR(VLOOKUP(A293, 'Building List'!A:C,3,FALSE), "Invalid Building Name"))</f>
        <v/>
      </c>
      <c r="D293" s="17"/>
      <c r="E293" s="17"/>
      <c r="F293" s="16" t="str">
        <f>IF(G293="", "", IFERROR(VLOOKUP(G293,'Location Type Codes'!F:G,2,FALSE), "Invalid Room Type"))</f>
        <v/>
      </c>
      <c r="G293" s="15"/>
      <c r="H293" s="16" t="str">
        <f>IF(I293="", "", IFERROR(VLOOKUP(I293,'Org Hierarchy'!F:G,2,FALSE), "Invalid Department"))</f>
        <v/>
      </c>
      <c r="I293" s="15"/>
      <c r="J293" s="17"/>
      <c r="K293" s="16" t="str">
        <f>IF(L293="", "", IFERROR(VLOOKUP(L293,Functionalization!A:B,2,FALSE), "Invalid Cost Pool"))</f>
        <v/>
      </c>
      <c r="L293" s="15"/>
      <c r="M293" s="17"/>
      <c r="N293" s="29"/>
      <c r="O293" s="33"/>
    </row>
    <row r="294" spans="1:15">
      <c r="A294" s="60"/>
      <c r="B294" s="16" t="str">
        <f>IF(A294="", "", IFERROR(VLOOKUP(A294, 'Building List'!A:C,2,FALSE), "Invalid Building Name"))</f>
        <v/>
      </c>
      <c r="C294" s="65" t="str">
        <f>IF(A294="", "", IFERROR(VLOOKUP(A294, 'Building List'!A:C,3,FALSE), "Invalid Building Name"))</f>
        <v/>
      </c>
      <c r="D294" s="17"/>
      <c r="E294" s="17"/>
      <c r="F294" s="16" t="str">
        <f>IF(G294="", "", IFERROR(VLOOKUP(G294,'Location Type Codes'!F:G,2,FALSE), "Invalid Room Type"))</f>
        <v/>
      </c>
      <c r="G294" s="15"/>
      <c r="H294" s="16" t="str">
        <f>IF(I294="", "", IFERROR(VLOOKUP(I294,'Org Hierarchy'!F:G,2,FALSE), "Invalid Department"))</f>
        <v/>
      </c>
      <c r="I294" s="15"/>
      <c r="J294" s="17"/>
      <c r="K294" s="16" t="str">
        <f>IF(L294="", "", IFERROR(VLOOKUP(L294,Functionalization!A:B,2,FALSE), "Invalid Cost Pool"))</f>
        <v/>
      </c>
      <c r="L294" s="15"/>
      <c r="M294" s="17"/>
      <c r="N294" s="29"/>
      <c r="O294" s="33"/>
    </row>
    <row r="295" spans="1:15">
      <c r="A295" s="60"/>
      <c r="B295" s="16" t="str">
        <f>IF(A295="", "", IFERROR(VLOOKUP(A295, 'Building List'!A:C,2,FALSE), "Invalid Building Name"))</f>
        <v/>
      </c>
      <c r="C295" s="65" t="str">
        <f>IF(A295="", "", IFERROR(VLOOKUP(A295, 'Building List'!A:C,3,FALSE), "Invalid Building Name"))</f>
        <v/>
      </c>
      <c r="D295" s="17"/>
      <c r="E295" s="17"/>
      <c r="F295" s="16" t="str">
        <f>IF(G295="", "", IFERROR(VLOOKUP(G295,'Location Type Codes'!F:G,2,FALSE), "Invalid Room Type"))</f>
        <v/>
      </c>
      <c r="G295" s="15"/>
      <c r="H295" s="16" t="str">
        <f>IF(I295="", "", IFERROR(VLOOKUP(I295,'Org Hierarchy'!F:G,2,FALSE), "Invalid Department"))</f>
        <v/>
      </c>
      <c r="I295" s="15"/>
      <c r="J295" s="17"/>
      <c r="K295" s="16" t="str">
        <f>IF(L295="", "", IFERROR(VLOOKUP(L295,Functionalization!A:B,2,FALSE), "Invalid Cost Pool"))</f>
        <v/>
      </c>
      <c r="L295" s="15"/>
      <c r="M295" s="17"/>
      <c r="N295" s="29"/>
      <c r="O295" s="33"/>
    </row>
    <row r="296" spans="1:15">
      <c r="A296" s="60"/>
      <c r="B296" s="16" t="str">
        <f>IF(A296="", "", IFERROR(VLOOKUP(A296, 'Building List'!A:C,2,FALSE), "Invalid Building Name"))</f>
        <v/>
      </c>
      <c r="C296" s="65" t="str">
        <f>IF(A296="", "", IFERROR(VLOOKUP(A296, 'Building List'!A:C,3,FALSE), "Invalid Building Name"))</f>
        <v/>
      </c>
      <c r="D296" s="17"/>
      <c r="E296" s="17"/>
      <c r="F296" s="16" t="str">
        <f>IF(G296="", "", IFERROR(VLOOKUP(G296,'Location Type Codes'!F:G,2,FALSE), "Invalid Room Type"))</f>
        <v/>
      </c>
      <c r="G296" s="15"/>
      <c r="H296" s="16" t="str">
        <f>IF(I296="", "", IFERROR(VLOOKUP(I296,'Org Hierarchy'!F:G,2,FALSE), "Invalid Department"))</f>
        <v/>
      </c>
      <c r="I296" s="15"/>
      <c r="J296" s="17"/>
      <c r="K296" s="16" t="str">
        <f>IF(L296="", "", IFERROR(VLOOKUP(L296,Functionalization!A:B,2,FALSE), "Invalid Cost Pool"))</f>
        <v/>
      </c>
      <c r="L296" s="15"/>
      <c r="M296" s="17"/>
      <c r="N296" s="29"/>
      <c r="O296" s="33"/>
    </row>
    <row r="297" spans="1:15">
      <c r="A297" s="60"/>
      <c r="B297" s="16" t="str">
        <f>IF(A297="", "", IFERROR(VLOOKUP(A297, 'Building List'!A:C,2,FALSE), "Invalid Building Name"))</f>
        <v/>
      </c>
      <c r="C297" s="65" t="str">
        <f>IF(A297="", "", IFERROR(VLOOKUP(A297, 'Building List'!A:C,3,FALSE), "Invalid Building Name"))</f>
        <v/>
      </c>
      <c r="D297" s="17"/>
      <c r="E297" s="17"/>
      <c r="F297" s="16" t="str">
        <f>IF(G297="", "", IFERROR(VLOOKUP(G297,'Location Type Codes'!F:G,2,FALSE), "Invalid Room Type"))</f>
        <v/>
      </c>
      <c r="G297" s="15"/>
      <c r="H297" s="16" t="str">
        <f>IF(I297="", "", IFERROR(VLOOKUP(I297,'Org Hierarchy'!F:G,2,FALSE), "Invalid Department"))</f>
        <v/>
      </c>
      <c r="I297" s="15"/>
      <c r="J297" s="17"/>
      <c r="K297" s="16" t="str">
        <f>IF(L297="", "", IFERROR(VLOOKUP(L297,Functionalization!A:B,2,FALSE), "Invalid Cost Pool"))</f>
        <v/>
      </c>
      <c r="L297" s="15"/>
      <c r="M297" s="17"/>
      <c r="N297" s="29"/>
      <c r="O297" s="33"/>
    </row>
    <row r="298" spans="1:15">
      <c r="A298" s="60"/>
      <c r="B298" s="16" t="str">
        <f>IF(A298="", "", IFERROR(VLOOKUP(A298, 'Building List'!A:C,2,FALSE), "Invalid Building Name"))</f>
        <v/>
      </c>
      <c r="C298" s="65" t="str">
        <f>IF(A298="", "", IFERROR(VLOOKUP(A298, 'Building List'!A:C,3,FALSE), "Invalid Building Name"))</f>
        <v/>
      </c>
      <c r="D298" s="17"/>
      <c r="E298" s="17"/>
      <c r="F298" s="16" t="str">
        <f>IF(G298="", "", IFERROR(VLOOKUP(G298,'Location Type Codes'!F:G,2,FALSE), "Invalid Room Type"))</f>
        <v/>
      </c>
      <c r="G298" s="15"/>
      <c r="H298" s="16" t="str">
        <f>IF(I298="", "", IFERROR(VLOOKUP(I298,'Org Hierarchy'!F:G,2,FALSE), "Invalid Department"))</f>
        <v/>
      </c>
      <c r="I298" s="15"/>
      <c r="J298" s="17"/>
      <c r="K298" s="16" t="str">
        <f>IF(L298="", "", IFERROR(VLOOKUP(L298,Functionalization!A:B,2,FALSE), "Invalid Cost Pool"))</f>
        <v/>
      </c>
      <c r="L298" s="15"/>
      <c r="M298" s="17"/>
      <c r="N298" s="29"/>
      <c r="O298" s="33"/>
    </row>
    <row r="299" spans="1:15">
      <c r="A299" s="60"/>
      <c r="B299" s="16" t="str">
        <f>IF(A299="", "", IFERROR(VLOOKUP(A299, 'Building List'!A:C,2,FALSE), "Invalid Building Name"))</f>
        <v/>
      </c>
      <c r="C299" s="65" t="str">
        <f>IF(A299="", "", IFERROR(VLOOKUP(A299, 'Building List'!A:C,3,FALSE), "Invalid Building Name"))</f>
        <v/>
      </c>
      <c r="D299" s="17"/>
      <c r="E299" s="17"/>
      <c r="F299" s="16" t="str">
        <f>IF(G299="", "", IFERROR(VLOOKUP(G299,'Location Type Codes'!F:G,2,FALSE), "Invalid Room Type"))</f>
        <v/>
      </c>
      <c r="G299" s="15"/>
      <c r="H299" s="16" t="str">
        <f>IF(I299="", "", IFERROR(VLOOKUP(I299,'Org Hierarchy'!F:G,2,FALSE), "Invalid Department"))</f>
        <v/>
      </c>
      <c r="I299" s="15"/>
      <c r="J299" s="17"/>
      <c r="K299" s="16" t="str">
        <f>IF(L299="", "", IFERROR(VLOOKUP(L299,Functionalization!A:B,2,FALSE), "Invalid Cost Pool"))</f>
        <v/>
      </c>
      <c r="L299" s="15"/>
      <c r="M299" s="17"/>
      <c r="N299" s="29"/>
      <c r="O299" s="33"/>
    </row>
    <row r="300" spans="1:15">
      <c r="A300" s="60"/>
      <c r="B300" s="16" t="str">
        <f>IF(A300="", "", IFERROR(VLOOKUP(A300, 'Building List'!A:C,2,FALSE), "Invalid Building Name"))</f>
        <v/>
      </c>
      <c r="C300" s="65" t="str">
        <f>IF(A300="", "", IFERROR(VLOOKUP(A300, 'Building List'!A:C,3,FALSE), "Invalid Building Name"))</f>
        <v/>
      </c>
      <c r="D300" s="17"/>
      <c r="E300" s="17"/>
      <c r="F300" s="16" t="str">
        <f>IF(G300="", "", IFERROR(VLOOKUP(G300,'Location Type Codes'!F:G,2,FALSE), "Invalid Room Type"))</f>
        <v/>
      </c>
      <c r="G300" s="15"/>
      <c r="H300" s="16" t="str">
        <f>IF(I300="", "", IFERROR(VLOOKUP(I300,'Org Hierarchy'!F:G,2,FALSE), "Invalid Department"))</f>
        <v/>
      </c>
      <c r="I300" s="15"/>
      <c r="J300" s="17"/>
      <c r="K300" s="16" t="str">
        <f>IF(L300="", "", IFERROR(VLOOKUP(L300,Functionalization!A:B,2,FALSE), "Invalid Cost Pool"))</f>
        <v/>
      </c>
      <c r="L300" s="15"/>
      <c r="M300" s="17"/>
      <c r="N300" s="29"/>
      <c r="O300" s="33"/>
    </row>
    <row r="301" spans="1:15">
      <c r="A301" s="60"/>
      <c r="B301" s="16" t="str">
        <f>IF(A301="", "", IFERROR(VLOOKUP(A301, 'Building List'!A:C,2,FALSE), "Invalid Building Name"))</f>
        <v/>
      </c>
      <c r="C301" s="65" t="str">
        <f>IF(A301="", "", IFERROR(VLOOKUP(A301, 'Building List'!A:C,3,FALSE), "Invalid Building Name"))</f>
        <v/>
      </c>
      <c r="D301" s="17"/>
      <c r="E301" s="17"/>
      <c r="F301" s="16" t="str">
        <f>IF(G301="", "", IFERROR(VLOOKUP(G301,'Location Type Codes'!F:G,2,FALSE), "Invalid Room Type"))</f>
        <v/>
      </c>
      <c r="G301" s="15"/>
      <c r="H301" s="16" t="str">
        <f>IF(I301="", "", IFERROR(VLOOKUP(I301,'Org Hierarchy'!F:G,2,FALSE), "Invalid Department"))</f>
        <v/>
      </c>
      <c r="I301" s="15"/>
      <c r="J301" s="17"/>
      <c r="K301" s="16" t="str">
        <f>IF(L301="", "", IFERROR(VLOOKUP(L301,Functionalization!A:B,2,FALSE), "Invalid Cost Pool"))</f>
        <v/>
      </c>
      <c r="L301" s="15"/>
      <c r="M301" s="17"/>
      <c r="N301" s="29"/>
      <c r="O301" s="33"/>
    </row>
    <row r="302" spans="1:15">
      <c r="A302" s="60"/>
      <c r="B302" s="16" t="str">
        <f>IF(A302="", "", IFERROR(VLOOKUP(A302, 'Building List'!A:C,2,FALSE), "Invalid Building Name"))</f>
        <v/>
      </c>
      <c r="C302" s="65" t="str">
        <f>IF(A302="", "", IFERROR(VLOOKUP(A302, 'Building List'!A:C,3,FALSE), "Invalid Building Name"))</f>
        <v/>
      </c>
      <c r="D302" s="17"/>
      <c r="E302" s="17"/>
      <c r="F302" s="16" t="str">
        <f>IF(G302="", "", IFERROR(VLOOKUP(G302,'Location Type Codes'!F:G,2,FALSE), "Invalid Room Type"))</f>
        <v/>
      </c>
      <c r="G302" s="15"/>
      <c r="H302" s="16" t="str">
        <f>IF(I302="", "", IFERROR(VLOOKUP(I302,'Org Hierarchy'!F:G,2,FALSE), "Invalid Department"))</f>
        <v/>
      </c>
      <c r="I302" s="15"/>
      <c r="J302" s="17"/>
      <c r="K302" s="16" t="str">
        <f>IF(L302="", "", IFERROR(VLOOKUP(L302,Functionalization!A:B,2,FALSE), "Invalid Cost Pool"))</f>
        <v/>
      </c>
      <c r="L302" s="15"/>
      <c r="M302" s="17"/>
      <c r="N302" s="29"/>
      <c r="O302" s="33"/>
    </row>
    <row r="303" spans="1:15">
      <c r="A303" s="60"/>
      <c r="B303" s="16" t="str">
        <f>IF(A303="", "", IFERROR(VLOOKUP(A303, 'Building List'!A:C,2,FALSE), "Invalid Building Name"))</f>
        <v/>
      </c>
      <c r="C303" s="65" t="str">
        <f>IF(A303="", "", IFERROR(VLOOKUP(A303, 'Building List'!A:C,3,FALSE), "Invalid Building Name"))</f>
        <v/>
      </c>
      <c r="D303" s="17"/>
      <c r="E303" s="17"/>
      <c r="F303" s="16" t="str">
        <f>IF(G303="", "", IFERROR(VLOOKUP(G303,'Location Type Codes'!F:G,2,FALSE), "Invalid Room Type"))</f>
        <v/>
      </c>
      <c r="G303" s="15"/>
      <c r="H303" s="16" t="str">
        <f>IF(I303="", "", IFERROR(VLOOKUP(I303,'Org Hierarchy'!F:G,2,FALSE), "Invalid Department"))</f>
        <v/>
      </c>
      <c r="I303" s="15"/>
      <c r="J303" s="17"/>
      <c r="K303" s="16" t="str">
        <f>IF(L303="", "", IFERROR(VLOOKUP(L303,Functionalization!A:B,2,FALSE), "Invalid Cost Pool"))</f>
        <v/>
      </c>
      <c r="L303" s="15"/>
      <c r="M303" s="17"/>
      <c r="N303" s="29"/>
      <c r="O303" s="33"/>
    </row>
    <row r="304" spans="1:15">
      <c r="A304" s="60"/>
      <c r="B304" s="16" t="str">
        <f>IF(A304="", "", IFERROR(VLOOKUP(A304, 'Building List'!A:C,2,FALSE), "Invalid Building Name"))</f>
        <v/>
      </c>
      <c r="C304" s="65" t="str">
        <f>IF(A304="", "", IFERROR(VLOOKUP(A304, 'Building List'!A:C,3,FALSE), "Invalid Building Name"))</f>
        <v/>
      </c>
      <c r="D304" s="17"/>
      <c r="E304" s="17"/>
      <c r="F304" s="16" t="str">
        <f>IF(G304="", "", IFERROR(VLOOKUP(G304,'Location Type Codes'!F:G,2,FALSE), "Invalid Room Type"))</f>
        <v/>
      </c>
      <c r="G304" s="15"/>
      <c r="H304" s="16" t="str">
        <f>IF(I304="", "", IFERROR(VLOOKUP(I304,'Org Hierarchy'!F:G,2,FALSE), "Invalid Department"))</f>
        <v/>
      </c>
      <c r="I304" s="15"/>
      <c r="J304" s="17"/>
      <c r="K304" s="16" t="str">
        <f>IF(L304="", "", IFERROR(VLOOKUP(L304,Functionalization!A:B,2,FALSE), "Invalid Cost Pool"))</f>
        <v/>
      </c>
      <c r="L304" s="15"/>
      <c r="M304" s="17"/>
      <c r="N304" s="29"/>
      <c r="O304" s="33"/>
    </row>
    <row r="305" spans="1:15">
      <c r="A305" s="60"/>
      <c r="B305" s="16" t="str">
        <f>IF(A305="", "", IFERROR(VLOOKUP(A305, 'Building List'!A:C,2,FALSE), "Invalid Building Name"))</f>
        <v/>
      </c>
      <c r="C305" s="65" t="str">
        <f>IF(A305="", "", IFERROR(VLOOKUP(A305, 'Building List'!A:C,3,FALSE), "Invalid Building Name"))</f>
        <v/>
      </c>
      <c r="D305" s="17"/>
      <c r="E305" s="17"/>
      <c r="F305" s="16" t="str">
        <f>IF(G305="", "", IFERROR(VLOOKUP(G305,'Location Type Codes'!F:G,2,FALSE), "Invalid Room Type"))</f>
        <v/>
      </c>
      <c r="G305" s="15"/>
      <c r="H305" s="16" t="str">
        <f>IF(I305="", "", IFERROR(VLOOKUP(I305,'Org Hierarchy'!F:G,2,FALSE), "Invalid Department"))</f>
        <v/>
      </c>
      <c r="I305" s="15"/>
      <c r="J305" s="17"/>
      <c r="K305" s="16" t="str">
        <f>IF(L305="", "", IFERROR(VLOOKUP(L305,Functionalization!A:B,2,FALSE), "Invalid Cost Pool"))</f>
        <v/>
      </c>
      <c r="L305" s="15"/>
      <c r="M305" s="17"/>
      <c r="N305" s="29"/>
      <c r="O305" s="33"/>
    </row>
    <row r="306" spans="1:15">
      <c r="A306" s="60"/>
      <c r="B306" s="16" t="str">
        <f>IF(A306="", "", IFERROR(VLOOKUP(A306, 'Building List'!A:C,2,FALSE), "Invalid Building Name"))</f>
        <v/>
      </c>
      <c r="C306" s="65" t="str">
        <f>IF(A306="", "", IFERROR(VLOOKUP(A306, 'Building List'!A:C,3,FALSE), "Invalid Building Name"))</f>
        <v/>
      </c>
      <c r="D306" s="17"/>
      <c r="E306" s="17"/>
      <c r="F306" s="16" t="str">
        <f>IF(G306="", "", IFERROR(VLOOKUP(G306,'Location Type Codes'!F:G,2,FALSE), "Invalid Room Type"))</f>
        <v/>
      </c>
      <c r="G306" s="15"/>
      <c r="H306" s="16" t="str">
        <f>IF(I306="", "", IFERROR(VLOOKUP(I306,'Org Hierarchy'!F:G,2,FALSE), "Invalid Department"))</f>
        <v/>
      </c>
      <c r="I306" s="15"/>
      <c r="J306" s="17"/>
      <c r="K306" s="16" t="str">
        <f>IF(L306="", "", IFERROR(VLOOKUP(L306,Functionalization!A:B,2,FALSE), "Invalid Cost Pool"))</f>
        <v/>
      </c>
      <c r="L306" s="15"/>
      <c r="M306" s="17"/>
      <c r="N306" s="29"/>
      <c r="O306" s="33"/>
    </row>
    <row r="307" spans="1:15">
      <c r="A307" s="60"/>
      <c r="B307" s="16" t="str">
        <f>IF(A307="", "", IFERROR(VLOOKUP(A307, 'Building List'!A:C,2,FALSE), "Invalid Building Name"))</f>
        <v/>
      </c>
      <c r="C307" s="65" t="str">
        <f>IF(A307="", "", IFERROR(VLOOKUP(A307, 'Building List'!A:C,3,FALSE), "Invalid Building Name"))</f>
        <v/>
      </c>
      <c r="D307" s="17"/>
      <c r="E307" s="17"/>
      <c r="F307" s="16" t="str">
        <f>IF(G307="", "", IFERROR(VLOOKUP(G307,'Location Type Codes'!F:G,2,FALSE), "Invalid Room Type"))</f>
        <v/>
      </c>
      <c r="G307" s="15"/>
      <c r="H307" s="16" t="str">
        <f>IF(I307="", "", IFERROR(VLOOKUP(I307,'Org Hierarchy'!F:G,2,FALSE), "Invalid Department"))</f>
        <v/>
      </c>
      <c r="I307" s="15"/>
      <c r="J307" s="17"/>
      <c r="K307" s="16" t="str">
        <f>IF(L307="", "", IFERROR(VLOOKUP(L307,Functionalization!A:B,2,FALSE), "Invalid Cost Pool"))</f>
        <v/>
      </c>
      <c r="L307" s="15"/>
      <c r="M307" s="17"/>
      <c r="N307" s="29"/>
      <c r="O307" s="33"/>
    </row>
    <row r="308" spans="1:15">
      <c r="A308" s="60"/>
      <c r="B308" s="16" t="str">
        <f>IF(A308="", "", IFERROR(VLOOKUP(A308, 'Building List'!A:C,2,FALSE), "Invalid Building Name"))</f>
        <v/>
      </c>
      <c r="C308" s="65" t="str">
        <f>IF(A308="", "", IFERROR(VLOOKUP(A308, 'Building List'!A:C,3,FALSE), "Invalid Building Name"))</f>
        <v/>
      </c>
      <c r="D308" s="17"/>
      <c r="E308" s="17"/>
      <c r="F308" s="16" t="str">
        <f>IF(G308="", "", IFERROR(VLOOKUP(G308,'Location Type Codes'!F:G,2,FALSE), "Invalid Room Type"))</f>
        <v/>
      </c>
      <c r="G308" s="15"/>
      <c r="H308" s="16" t="str">
        <f>IF(I308="", "", IFERROR(VLOOKUP(I308,'Org Hierarchy'!F:G,2,FALSE), "Invalid Department"))</f>
        <v/>
      </c>
      <c r="I308" s="15"/>
      <c r="J308" s="17"/>
      <c r="K308" s="16" t="str">
        <f>IF(L308="", "", IFERROR(VLOOKUP(L308,Functionalization!A:B,2,FALSE), "Invalid Cost Pool"))</f>
        <v/>
      </c>
      <c r="L308" s="15"/>
      <c r="M308" s="17"/>
      <c r="N308" s="29"/>
      <c r="O308" s="33"/>
    </row>
    <row r="309" spans="1:15">
      <c r="A309" s="60"/>
      <c r="B309" s="16" t="str">
        <f>IF(A309="", "", IFERROR(VLOOKUP(A309, 'Building List'!A:C,2,FALSE), "Invalid Building Name"))</f>
        <v/>
      </c>
      <c r="C309" s="65" t="str">
        <f>IF(A309="", "", IFERROR(VLOOKUP(A309, 'Building List'!A:C,3,FALSE), "Invalid Building Name"))</f>
        <v/>
      </c>
      <c r="D309" s="17"/>
      <c r="E309" s="17"/>
      <c r="F309" s="16" t="str">
        <f>IF(G309="", "", IFERROR(VLOOKUP(G309,'Location Type Codes'!F:G,2,FALSE), "Invalid Room Type"))</f>
        <v/>
      </c>
      <c r="G309" s="15"/>
      <c r="H309" s="16" t="str">
        <f>IF(I309="", "", IFERROR(VLOOKUP(I309,'Org Hierarchy'!F:G,2,FALSE), "Invalid Department"))</f>
        <v/>
      </c>
      <c r="I309" s="15"/>
      <c r="J309" s="17"/>
      <c r="K309" s="16" t="str">
        <f>IF(L309="", "", IFERROR(VLOOKUP(L309,Functionalization!A:B,2,FALSE), "Invalid Cost Pool"))</f>
        <v/>
      </c>
      <c r="L309" s="15"/>
      <c r="M309" s="17"/>
      <c r="N309" s="29"/>
      <c r="O309" s="33"/>
    </row>
    <row r="310" spans="1:15">
      <c r="A310" s="60"/>
      <c r="B310" s="16" t="str">
        <f>IF(A310="", "", IFERROR(VLOOKUP(A310, 'Building List'!A:C,2,FALSE), "Invalid Building Name"))</f>
        <v/>
      </c>
      <c r="C310" s="65" t="str">
        <f>IF(A310="", "", IFERROR(VLOOKUP(A310, 'Building List'!A:C,3,FALSE), "Invalid Building Name"))</f>
        <v/>
      </c>
      <c r="D310" s="17"/>
      <c r="E310" s="17"/>
      <c r="F310" s="16" t="str">
        <f>IF(G310="", "", IFERROR(VLOOKUP(G310,'Location Type Codes'!F:G,2,FALSE), "Invalid Room Type"))</f>
        <v/>
      </c>
      <c r="G310" s="15"/>
      <c r="H310" s="16" t="str">
        <f>IF(I310="", "", IFERROR(VLOOKUP(I310,'Org Hierarchy'!F:G,2,FALSE), "Invalid Department"))</f>
        <v/>
      </c>
      <c r="I310" s="15"/>
      <c r="J310" s="17"/>
      <c r="K310" s="16" t="str">
        <f>IF(L310="", "", IFERROR(VLOOKUP(L310,Functionalization!A:B,2,FALSE), "Invalid Cost Pool"))</f>
        <v/>
      </c>
      <c r="L310" s="15"/>
      <c r="M310" s="17"/>
      <c r="N310" s="29"/>
      <c r="O310" s="33"/>
    </row>
    <row r="311" spans="1:15">
      <c r="A311" s="60"/>
      <c r="B311" s="16" t="str">
        <f>IF(A311="", "", IFERROR(VLOOKUP(A311, 'Building List'!A:C,2,FALSE), "Invalid Building Name"))</f>
        <v/>
      </c>
      <c r="C311" s="65" t="str">
        <f>IF(A311="", "", IFERROR(VLOOKUP(A311, 'Building List'!A:C,3,FALSE), "Invalid Building Name"))</f>
        <v/>
      </c>
      <c r="D311" s="17"/>
      <c r="E311" s="17"/>
      <c r="F311" s="16" t="str">
        <f>IF(G311="", "", IFERROR(VLOOKUP(G311,'Location Type Codes'!F:G,2,FALSE), "Invalid Room Type"))</f>
        <v/>
      </c>
      <c r="G311" s="15"/>
      <c r="H311" s="16" t="str">
        <f>IF(I311="", "", IFERROR(VLOOKUP(I311,'Org Hierarchy'!F:G,2,FALSE), "Invalid Department"))</f>
        <v/>
      </c>
      <c r="I311" s="15"/>
      <c r="J311" s="17"/>
      <c r="K311" s="16" t="str">
        <f>IF(L311="", "", IFERROR(VLOOKUP(L311,Functionalization!A:B,2,FALSE), "Invalid Cost Pool"))</f>
        <v/>
      </c>
      <c r="L311" s="15"/>
      <c r="M311" s="17"/>
      <c r="N311" s="29"/>
      <c r="O311" s="33"/>
    </row>
    <row r="312" spans="1:15">
      <c r="A312" s="60"/>
      <c r="B312" s="16" t="str">
        <f>IF(A312="", "", IFERROR(VLOOKUP(A312, 'Building List'!A:C,2,FALSE), "Invalid Building Name"))</f>
        <v/>
      </c>
      <c r="C312" s="65" t="str">
        <f>IF(A312="", "", IFERROR(VLOOKUP(A312, 'Building List'!A:C,3,FALSE), "Invalid Building Name"))</f>
        <v/>
      </c>
      <c r="D312" s="17"/>
      <c r="E312" s="17"/>
      <c r="F312" s="16" t="str">
        <f>IF(G312="", "", IFERROR(VLOOKUP(G312,'Location Type Codes'!F:G,2,FALSE), "Invalid Room Type"))</f>
        <v/>
      </c>
      <c r="G312" s="15"/>
      <c r="H312" s="16" t="str">
        <f>IF(I312="", "", IFERROR(VLOOKUP(I312,'Org Hierarchy'!F:G,2,FALSE), "Invalid Department"))</f>
        <v/>
      </c>
      <c r="I312" s="15"/>
      <c r="J312" s="17"/>
      <c r="K312" s="16" t="str">
        <f>IF(L312="", "", IFERROR(VLOOKUP(L312,Functionalization!A:B,2,FALSE), "Invalid Cost Pool"))</f>
        <v/>
      </c>
      <c r="L312" s="15"/>
      <c r="M312" s="17"/>
      <c r="N312" s="29"/>
      <c r="O312" s="33"/>
    </row>
    <row r="313" spans="1:15">
      <c r="A313" s="60"/>
      <c r="B313" s="16" t="str">
        <f>IF(A313="", "", IFERROR(VLOOKUP(A313, 'Building List'!A:C,2,FALSE), "Invalid Building Name"))</f>
        <v/>
      </c>
      <c r="C313" s="65" t="str">
        <f>IF(A313="", "", IFERROR(VLOOKUP(A313, 'Building List'!A:C,3,FALSE), "Invalid Building Name"))</f>
        <v/>
      </c>
      <c r="D313" s="17"/>
      <c r="E313" s="17"/>
      <c r="F313" s="16" t="str">
        <f>IF(G313="", "", IFERROR(VLOOKUP(G313,'Location Type Codes'!F:G,2,FALSE), "Invalid Room Type"))</f>
        <v/>
      </c>
      <c r="G313" s="15"/>
      <c r="H313" s="16" t="str">
        <f>IF(I313="", "", IFERROR(VLOOKUP(I313,'Org Hierarchy'!F:G,2,FALSE), "Invalid Department"))</f>
        <v/>
      </c>
      <c r="I313" s="15"/>
      <c r="J313" s="17"/>
      <c r="K313" s="16" t="str">
        <f>IF(L313="", "", IFERROR(VLOOKUP(L313,Functionalization!A:B,2,FALSE), "Invalid Cost Pool"))</f>
        <v/>
      </c>
      <c r="L313" s="15"/>
      <c r="M313" s="17"/>
      <c r="N313" s="29"/>
      <c r="O313" s="33"/>
    </row>
    <row r="314" spans="1:15">
      <c r="A314" s="60"/>
      <c r="B314" s="16" t="str">
        <f>IF(A314="", "", IFERROR(VLOOKUP(A314, 'Building List'!A:C,2,FALSE), "Invalid Building Name"))</f>
        <v/>
      </c>
      <c r="C314" s="65" t="str">
        <f>IF(A314="", "", IFERROR(VLOOKUP(A314, 'Building List'!A:C,3,FALSE), "Invalid Building Name"))</f>
        <v/>
      </c>
      <c r="D314" s="17"/>
      <c r="E314" s="17"/>
      <c r="F314" s="16" t="str">
        <f>IF(G314="", "", IFERROR(VLOOKUP(G314,'Location Type Codes'!F:G,2,FALSE), "Invalid Room Type"))</f>
        <v/>
      </c>
      <c r="G314" s="15"/>
      <c r="H314" s="16" t="str">
        <f>IF(I314="", "", IFERROR(VLOOKUP(I314,'Org Hierarchy'!F:G,2,FALSE), "Invalid Department"))</f>
        <v/>
      </c>
      <c r="I314" s="15"/>
      <c r="J314" s="17"/>
      <c r="K314" s="16" t="str">
        <f>IF(L314="", "", IFERROR(VLOOKUP(L314,Functionalization!A:B,2,FALSE), "Invalid Cost Pool"))</f>
        <v/>
      </c>
      <c r="L314" s="15"/>
      <c r="M314" s="17"/>
      <c r="N314" s="29"/>
      <c r="O314" s="33"/>
    </row>
    <row r="315" spans="1:15">
      <c r="A315" s="60"/>
      <c r="B315" s="16" t="str">
        <f>IF(A315="", "", IFERROR(VLOOKUP(A315, 'Building List'!A:C,2,FALSE), "Invalid Building Name"))</f>
        <v/>
      </c>
      <c r="C315" s="65" t="str">
        <f>IF(A315="", "", IFERROR(VLOOKUP(A315, 'Building List'!A:C,3,FALSE), "Invalid Building Name"))</f>
        <v/>
      </c>
      <c r="D315" s="17"/>
      <c r="E315" s="17"/>
      <c r="F315" s="16" t="str">
        <f>IF(G315="", "", IFERROR(VLOOKUP(G315,'Location Type Codes'!F:G,2,FALSE), "Invalid Room Type"))</f>
        <v/>
      </c>
      <c r="G315" s="15"/>
      <c r="H315" s="16" t="str">
        <f>IF(I315="", "", IFERROR(VLOOKUP(I315,'Org Hierarchy'!F:G,2,FALSE), "Invalid Department"))</f>
        <v/>
      </c>
      <c r="I315" s="15"/>
      <c r="J315" s="17"/>
      <c r="K315" s="16" t="str">
        <f>IF(L315="", "", IFERROR(VLOOKUP(L315,Functionalization!A:B,2,FALSE), "Invalid Cost Pool"))</f>
        <v/>
      </c>
      <c r="L315" s="15"/>
      <c r="M315" s="17"/>
      <c r="N315" s="29"/>
      <c r="O315" s="33"/>
    </row>
    <row r="316" spans="1:15">
      <c r="A316" s="60"/>
      <c r="B316" s="16" t="str">
        <f>IF(A316="", "", IFERROR(VLOOKUP(A316, 'Building List'!A:C,2,FALSE), "Invalid Building Name"))</f>
        <v/>
      </c>
      <c r="C316" s="65" t="str">
        <f>IF(A316="", "", IFERROR(VLOOKUP(A316, 'Building List'!A:C,3,FALSE), "Invalid Building Name"))</f>
        <v/>
      </c>
      <c r="D316" s="17"/>
      <c r="E316" s="17"/>
      <c r="F316" s="16" t="str">
        <f>IF(G316="", "", IFERROR(VLOOKUP(G316,'Location Type Codes'!F:G,2,FALSE), "Invalid Room Type"))</f>
        <v/>
      </c>
      <c r="G316" s="15"/>
      <c r="H316" s="16" t="str">
        <f>IF(I316="", "", IFERROR(VLOOKUP(I316,'Org Hierarchy'!F:G,2,FALSE), "Invalid Department"))</f>
        <v/>
      </c>
      <c r="I316" s="15"/>
      <c r="J316" s="17"/>
      <c r="K316" s="16" t="str">
        <f>IF(L316="", "", IFERROR(VLOOKUP(L316,Functionalization!A:B,2,FALSE), "Invalid Cost Pool"))</f>
        <v/>
      </c>
      <c r="L316" s="15"/>
      <c r="M316" s="17"/>
      <c r="N316" s="29"/>
      <c r="O316" s="33"/>
    </row>
    <row r="317" spans="1:15">
      <c r="A317" s="60"/>
      <c r="B317" s="16" t="str">
        <f>IF(A317="", "", IFERROR(VLOOKUP(A317, 'Building List'!A:C,2,FALSE), "Invalid Building Name"))</f>
        <v/>
      </c>
      <c r="C317" s="65" t="str">
        <f>IF(A317="", "", IFERROR(VLOOKUP(A317, 'Building List'!A:C,3,FALSE), "Invalid Building Name"))</f>
        <v/>
      </c>
      <c r="D317" s="17"/>
      <c r="E317" s="17"/>
      <c r="F317" s="16" t="str">
        <f>IF(G317="", "", IFERROR(VLOOKUP(G317,'Location Type Codes'!F:G,2,FALSE), "Invalid Room Type"))</f>
        <v/>
      </c>
      <c r="G317" s="15"/>
      <c r="H317" s="16" t="str">
        <f>IF(I317="", "", IFERROR(VLOOKUP(I317,'Org Hierarchy'!F:G,2,FALSE), "Invalid Department"))</f>
        <v/>
      </c>
      <c r="I317" s="15"/>
      <c r="J317" s="17"/>
      <c r="K317" s="16" t="str">
        <f>IF(L317="", "", IFERROR(VLOOKUP(L317,Functionalization!A:B,2,FALSE), "Invalid Cost Pool"))</f>
        <v/>
      </c>
      <c r="L317" s="15"/>
      <c r="M317" s="17"/>
      <c r="N317" s="29"/>
      <c r="O317" s="33"/>
    </row>
    <row r="318" spans="1:15">
      <c r="A318" s="60"/>
      <c r="B318" s="16" t="str">
        <f>IF(A318="", "", IFERROR(VLOOKUP(A318, 'Building List'!A:C,2,FALSE), "Invalid Building Name"))</f>
        <v/>
      </c>
      <c r="C318" s="65" t="str">
        <f>IF(A318="", "", IFERROR(VLOOKUP(A318, 'Building List'!A:C,3,FALSE), "Invalid Building Name"))</f>
        <v/>
      </c>
      <c r="D318" s="17"/>
      <c r="E318" s="17"/>
      <c r="F318" s="16" t="str">
        <f>IF(G318="", "", IFERROR(VLOOKUP(G318,'Location Type Codes'!F:G,2,FALSE), "Invalid Room Type"))</f>
        <v/>
      </c>
      <c r="G318" s="15"/>
      <c r="H318" s="16" t="str">
        <f>IF(I318="", "", IFERROR(VLOOKUP(I318,'Org Hierarchy'!F:G,2,FALSE), "Invalid Department"))</f>
        <v/>
      </c>
      <c r="I318" s="15"/>
      <c r="J318" s="17"/>
      <c r="K318" s="16" t="str">
        <f>IF(L318="", "", IFERROR(VLOOKUP(L318,Functionalization!A:B,2,FALSE), "Invalid Cost Pool"))</f>
        <v/>
      </c>
      <c r="L318" s="15"/>
      <c r="M318" s="17"/>
      <c r="N318" s="29"/>
      <c r="O318" s="33"/>
    </row>
    <row r="319" spans="1:15">
      <c r="A319" s="60"/>
      <c r="B319" s="16" t="str">
        <f>IF(A319="", "", IFERROR(VLOOKUP(A319, 'Building List'!A:C,2,FALSE), "Invalid Building Name"))</f>
        <v/>
      </c>
      <c r="C319" s="65" t="str">
        <f>IF(A319="", "", IFERROR(VLOOKUP(A319, 'Building List'!A:C,3,FALSE), "Invalid Building Name"))</f>
        <v/>
      </c>
      <c r="D319" s="17"/>
      <c r="E319" s="17"/>
      <c r="F319" s="16" t="str">
        <f>IF(G319="", "", IFERROR(VLOOKUP(G319,'Location Type Codes'!F:G,2,FALSE), "Invalid Room Type"))</f>
        <v/>
      </c>
      <c r="G319" s="15"/>
      <c r="H319" s="16" t="str">
        <f>IF(I319="", "", IFERROR(VLOOKUP(I319,'Org Hierarchy'!F:G,2,FALSE), "Invalid Department"))</f>
        <v/>
      </c>
      <c r="I319" s="15"/>
      <c r="J319" s="17"/>
      <c r="K319" s="16" t="str">
        <f>IF(L319="", "", IFERROR(VLOOKUP(L319,Functionalization!A:B,2,FALSE), "Invalid Cost Pool"))</f>
        <v/>
      </c>
      <c r="L319" s="15"/>
      <c r="M319" s="17"/>
      <c r="N319" s="29"/>
      <c r="O319" s="33"/>
    </row>
    <row r="320" spans="1:15">
      <c r="A320" s="60"/>
      <c r="B320" s="16" t="str">
        <f>IF(A320="", "", IFERROR(VLOOKUP(A320, 'Building List'!A:C,2,FALSE), "Invalid Building Name"))</f>
        <v/>
      </c>
      <c r="C320" s="65" t="str">
        <f>IF(A320="", "", IFERROR(VLOOKUP(A320, 'Building List'!A:C,3,FALSE), "Invalid Building Name"))</f>
        <v/>
      </c>
      <c r="D320" s="17"/>
      <c r="E320" s="17"/>
      <c r="F320" s="16" t="str">
        <f>IF(G320="", "", IFERROR(VLOOKUP(G320,'Location Type Codes'!F:G,2,FALSE), "Invalid Room Type"))</f>
        <v/>
      </c>
      <c r="G320" s="15"/>
      <c r="H320" s="16" t="str">
        <f>IF(I320="", "", IFERROR(VLOOKUP(I320,'Org Hierarchy'!F:G,2,FALSE), "Invalid Department"))</f>
        <v/>
      </c>
      <c r="I320" s="15"/>
      <c r="J320" s="17"/>
      <c r="K320" s="16" t="str">
        <f>IF(L320="", "", IFERROR(VLOOKUP(L320,Functionalization!A:B,2,FALSE), "Invalid Cost Pool"))</f>
        <v/>
      </c>
      <c r="L320" s="15"/>
      <c r="M320" s="17"/>
      <c r="N320" s="29"/>
      <c r="O320" s="33"/>
    </row>
    <row r="321" spans="1:15">
      <c r="A321" s="60"/>
      <c r="B321" s="16" t="str">
        <f>IF(A321="", "", IFERROR(VLOOKUP(A321, 'Building List'!A:C,2,FALSE), "Invalid Building Name"))</f>
        <v/>
      </c>
      <c r="C321" s="65" t="str">
        <f>IF(A321="", "", IFERROR(VLOOKUP(A321, 'Building List'!A:C,3,FALSE), "Invalid Building Name"))</f>
        <v/>
      </c>
      <c r="D321" s="17"/>
      <c r="E321" s="17"/>
      <c r="F321" s="16" t="str">
        <f>IF(G321="", "", IFERROR(VLOOKUP(G321,'Location Type Codes'!F:G,2,FALSE), "Invalid Room Type"))</f>
        <v/>
      </c>
      <c r="G321" s="15"/>
      <c r="H321" s="16" t="str">
        <f>IF(I321="", "", IFERROR(VLOOKUP(I321,'Org Hierarchy'!F:G,2,FALSE), "Invalid Department"))</f>
        <v/>
      </c>
      <c r="I321" s="15"/>
      <c r="J321" s="17"/>
      <c r="K321" s="16" t="str">
        <f>IF(L321="", "", IFERROR(VLOOKUP(L321,Functionalization!A:B,2,FALSE), "Invalid Cost Pool"))</f>
        <v/>
      </c>
      <c r="L321" s="15"/>
      <c r="M321" s="17"/>
      <c r="N321" s="29"/>
      <c r="O321" s="33"/>
    </row>
    <row r="322" spans="1:15">
      <c r="A322" s="60"/>
      <c r="B322" s="16" t="str">
        <f>IF(A322="", "", IFERROR(VLOOKUP(A322, 'Building List'!A:C,2,FALSE), "Invalid Building Name"))</f>
        <v/>
      </c>
      <c r="C322" s="65" t="str">
        <f>IF(A322="", "", IFERROR(VLOOKUP(A322, 'Building List'!A:C,3,FALSE), "Invalid Building Name"))</f>
        <v/>
      </c>
      <c r="D322" s="17"/>
      <c r="E322" s="17"/>
      <c r="F322" s="16" t="str">
        <f>IF(G322="", "", IFERROR(VLOOKUP(G322,'Location Type Codes'!F:G,2,FALSE), "Invalid Room Type"))</f>
        <v/>
      </c>
      <c r="G322" s="15"/>
      <c r="H322" s="16" t="str">
        <f>IF(I322="", "", IFERROR(VLOOKUP(I322,'Org Hierarchy'!F:G,2,FALSE), "Invalid Department"))</f>
        <v/>
      </c>
      <c r="I322" s="15"/>
      <c r="J322" s="17"/>
      <c r="K322" s="16" t="str">
        <f>IF(L322="", "", IFERROR(VLOOKUP(L322,Functionalization!A:B,2,FALSE), "Invalid Cost Pool"))</f>
        <v/>
      </c>
      <c r="L322" s="15"/>
      <c r="M322" s="17"/>
      <c r="N322" s="29"/>
      <c r="O322" s="33"/>
    </row>
    <row r="323" spans="1:15">
      <c r="A323" s="60"/>
      <c r="B323" s="16" t="str">
        <f>IF(A323="", "", IFERROR(VLOOKUP(A323, 'Building List'!A:C,2,FALSE), "Invalid Building Name"))</f>
        <v/>
      </c>
      <c r="C323" s="65" t="str">
        <f>IF(A323="", "", IFERROR(VLOOKUP(A323, 'Building List'!A:C,3,FALSE), "Invalid Building Name"))</f>
        <v/>
      </c>
      <c r="D323" s="17"/>
      <c r="E323" s="17"/>
      <c r="F323" s="16" t="str">
        <f>IF(G323="", "", IFERROR(VLOOKUP(G323,'Location Type Codes'!F:G,2,FALSE), "Invalid Room Type"))</f>
        <v/>
      </c>
      <c r="G323" s="15"/>
      <c r="H323" s="16" t="str">
        <f>IF(I323="", "", IFERROR(VLOOKUP(I323,'Org Hierarchy'!F:G,2,FALSE), "Invalid Department"))</f>
        <v/>
      </c>
      <c r="I323" s="15"/>
      <c r="J323" s="17"/>
      <c r="K323" s="16" t="str">
        <f>IF(L323="", "", IFERROR(VLOOKUP(L323,Functionalization!A:B,2,FALSE), "Invalid Cost Pool"))</f>
        <v/>
      </c>
      <c r="L323" s="15"/>
      <c r="M323" s="17"/>
      <c r="N323" s="29"/>
      <c r="O323" s="33"/>
    </row>
    <row r="324" spans="1:15">
      <c r="A324" s="60"/>
      <c r="B324" s="16" t="str">
        <f>IF(A324="", "", IFERROR(VLOOKUP(A324, 'Building List'!A:C,2,FALSE), "Invalid Building Name"))</f>
        <v/>
      </c>
      <c r="C324" s="65" t="str">
        <f>IF(A324="", "", IFERROR(VLOOKUP(A324, 'Building List'!A:C,3,FALSE), "Invalid Building Name"))</f>
        <v/>
      </c>
      <c r="D324" s="17"/>
      <c r="E324" s="17"/>
      <c r="F324" s="16" t="str">
        <f>IF(G324="", "", IFERROR(VLOOKUP(G324,'Location Type Codes'!F:G,2,FALSE), "Invalid Room Type"))</f>
        <v/>
      </c>
      <c r="G324" s="15"/>
      <c r="H324" s="16" t="str">
        <f>IF(I324="", "", IFERROR(VLOOKUP(I324,'Org Hierarchy'!F:G,2,FALSE), "Invalid Department"))</f>
        <v/>
      </c>
      <c r="I324" s="15"/>
      <c r="J324" s="17"/>
      <c r="K324" s="16" t="str">
        <f>IF(L324="", "", IFERROR(VLOOKUP(L324,Functionalization!A:B,2,FALSE), "Invalid Cost Pool"))</f>
        <v/>
      </c>
      <c r="L324" s="15"/>
      <c r="M324" s="17"/>
      <c r="N324" s="29"/>
      <c r="O324" s="33"/>
    </row>
    <row r="325" spans="1:15">
      <c r="A325" s="60"/>
      <c r="B325" s="16" t="str">
        <f>IF(A325="", "", IFERROR(VLOOKUP(A325, 'Building List'!A:C,2,FALSE), "Invalid Building Name"))</f>
        <v/>
      </c>
      <c r="C325" s="65" t="str">
        <f>IF(A325="", "", IFERROR(VLOOKUP(A325, 'Building List'!A:C,3,FALSE), "Invalid Building Name"))</f>
        <v/>
      </c>
      <c r="D325" s="17"/>
      <c r="E325" s="17"/>
      <c r="F325" s="16" t="str">
        <f>IF(G325="", "", IFERROR(VLOOKUP(G325,'Location Type Codes'!F:G,2,FALSE), "Invalid Room Type"))</f>
        <v/>
      </c>
      <c r="G325" s="15"/>
      <c r="H325" s="16" t="str">
        <f>IF(I325="", "", IFERROR(VLOOKUP(I325,'Org Hierarchy'!F:G,2,FALSE), "Invalid Department"))</f>
        <v/>
      </c>
      <c r="I325" s="15"/>
      <c r="J325" s="17"/>
      <c r="K325" s="16" t="str">
        <f>IF(L325="", "", IFERROR(VLOOKUP(L325,Functionalization!A:B,2,FALSE), "Invalid Cost Pool"))</f>
        <v/>
      </c>
      <c r="L325" s="15"/>
      <c r="M325" s="17"/>
      <c r="N325" s="29"/>
      <c r="O325" s="33"/>
    </row>
    <row r="326" spans="1:15">
      <c r="A326" s="60"/>
      <c r="B326" s="16" t="str">
        <f>IF(A326="", "", IFERROR(VLOOKUP(A326, 'Building List'!A:C,2,FALSE), "Invalid Building Name"))</f>
        <v/>
      </c>
      <c r="C326" s="65" t="str">
        <f>IF(A326="", "", IFERROR(VLOOKUP(A326, 'Building List'!A:C,3,FALSE), "Invalid Building Name"))</f>
        <v/>
      </c>
      <c r="D326" s="17"/>
      <c r="E326" s="17"/>
      <c r="F326" s="16" t="str">
        <f>IF(G326="", "", IFERROR(VLOOKUP(G326,'Location Type Codes'!F:G,2,FALSE), "Invalid Room Type"))</f>
        <v/>
      </c>
      <c r="G326" s="15"/>
      <c r="H326" s="16" t="str">
        <f>IF(I326="", "", IFERROR(VLOOKUP(I326,'Org Hierarchy'!F:G,2,FALSE), "Invalid Department"))</f>
        <v/>
      </c>
      <c r="I326" s="15"/>
      <c r="J326" s="17"/>
      <c r="K326" s="16" t="str">
        <f>IF(L326="", "", IFERROR(VLOOKUP(L326,Functionalization!A:B,2,FALSE), "Invalid Cost Pool"))</f>
        <v/>
      </c>
      <c r="L326" s="15"/>
      <c r="M326" s="17"/>
      <c r="N326" s="29"/>
      <c r="O326" s="33"/>
    </row>
    <row r="327" spans="1:15">
      <c r="A327" s="60"/>
      <c r="B327" s="16" t="str">
        <f>IF(A327="", "", IFERROR(VLOOKUP(A327, 'Building List'!A:C,2,FALSE), "Invalid Building Name"))</f>
        <v/>
      </c>
      <c r="C327" s="65" t="str">
        <f>IF(A327="", "", IFERROR(VLOOKUP(A327, 'Building List'!A:C,3,FALSE), "Invalid Building Name"))</f>
        <v/>
      </c>
      <c r="D327" s="17"/>
      <c r="E327" s="17"/>
      <c r="F327" s="16" t="str">
        <f>IF(G327="", "", IFERROR(VLOOKUP(G327,'Location Type Codes'!F:G,2,FALSE), "Invalid Room Type"))</f>
        <v/>
      </c>
      <c r="G327" s="15"/>
      <c r="H327" s="16" t="str">
        <f>IF(I327="", "", IFERROR(VLOOKUP(I327,'Org Hierarchy'!F:G,2,FALSE), "Invalid Department"))</f>
        <v/>
      </c>
      <c r="I327" s="15"/>
      <c r="J327" s="17"/>
      <c r="K327" s="16" t="str">
        <f>IF(L327="", "", IFERROR(VLOOKUP(L327,Functionalization!A:B,2,FALSE), "Invalid Cost Pool"))</f>
        <v/>
      </c>
      <c r="L327" s="15"/>
      <c r="M327" s="17"/>
      <c r="N327" s="29"/>
      <c r="O327" s="33"/>
    </row>
    <row r="328" spans="1:15">
      <c r="A328" s="60"/>
      <c r="B328" s="16" t="str">
        <f>IF(A328="", "", IFERROR(VLOOKUP(A328, 'Building List'!A:C,2,FALSE), "Invalid Building Name"))</f>
        <v/>
      </c>
      <c r="C328" s="65" t="str">
        <f>IF(A328="", "", IFERROR(VLOOKUP(A328, 'Building List'!A:C,3,FALSE), "Invalid Building Name"))</f>
        <v/>
      </c>
      <c r="D328" s="17"/>
      <c r="E328" s="17"/>
      <c r="F328" s="16" t="str">
        <f>IF(G328="", "", IFERROR(VLOOKUP(G328,'Location Type Codes'!F:G,2,FALSE), "Invalid Room Type"))</f>
        <v/>
      </c>
      <c r="G328" s="15"/>
      <c r="H328" s="16" t="str">
        <f>IF(I328="", "", IFERROR(VLOOKUP(I328,'Org Hierarchy'!F:G,2,FALSE), "Invalid Department"))</f>
        <v/>
      </c>
      <c r="I328" s="15"/>
      <c r="J328" s="17"/>
      <c r="K328" s="16" t="str">
        <f>IF(L328="", "", IFERROR(VLOOKUP(L328,Functionalization!A:B,2,FALSE), "Invalid Cost Pool"))</f>
        <v/>
      </c>
      <c r="L328" s="15"/>
      <c r="M328" s="17"/>
      <c r="N328" s="29"/>
      <c r="O328" s="33"/>
    </row>
    <row r="329" spans="1:15">
      <c r="A329" s="60"/>
      <c r="B329" s="16" t="str">
        <f>IF(A329="", "", IFERROR(VLOOKUP(A329, 'Building List'!A:C,2,FALSE), "Invalid Building Name"))</f>
        <v/>
      </c>
      <c r="C329" s="65" t="str">
        <f>IF(A329="", "", IFERROR(VLOOKUP(A329, 'Building List'!A:C,3,FALSE), "Invalid Building Name"))</f>
        <v/>
      </c>
      <c r="D329" s="17"/>
      <c r="E329" s="17"/>
      <c r="F329" s="16" t="str">
        <f>IF(G329="", "", IFERROR(VLOOKUP(G329,'Location Type Codes'!F:G,2,FALSE), "Invalid Room Type"))</f>
        <v/>
      </c>
      <c r="G329" s="15"/>
      <c r="H329" s="16" t="str">
        <f>IF(I329="", "", IFERROR(VLOOKUP(I329,'Org Hierarchy'!F:G,2,FALSE), "Invalid Department"))</f>
        <v/>
      </c>
      <c r="I329" s="15"/>
      <c r="J329" s="17"/>
      <c r="K329" s="16" t="str">
        <f>IF(L329="", "", IFERROR(VLOOKUP(L329,Functionalization!A:B,2,FALSE), "Invalid Cost Pool"))</f>
        <v/>
      </c>
      <c r="L329" s="15"/>
      <c r="M329" s="17"/>
      <c r="N329" s="29"/>
      <c r="O329" s="33"/>
    </row>
    <row r="330" spans="1:15">
      <c r="A330" s="60"/>
      <c r="B330" s="16" t="str">
        <f>IF(A330="", "", IFERROR(VLOOKUP(A330, 'Building List'!A:C,2,FALSE), "Invalid Building Name"))</f>
        <v/>
      </c>
      <c r="C330" s="65" t="str">
        <f>IF(A330="", "", IFERROR(VLOOKUP(A330, 'Building List'!A:C,3,FALSE), "Invalid Building Name"))</f>
        <v/>
      </c>
      <c r="D330" s="17"/>
      <c r="E330" s="17"/>
      <c r="F330" s="16" t="str">
        <f>IF(G330="", "", IFERROR(VLOOKUP(G330,'Location Type Codes'!F:G,2,FALSE), "Invalid Room Type"))</f>
        <v/>
      </c>
      <c r="G330" s="15"/>
      <c r="H330" s="16" t="str">
        <f>IF(I330="", "", IFERROR(VLOOKUP(I330,'Org Hierarchy'!F:G,2,FALSE), "Invalid Department"))</f>
        <v/>
      </c>
      <c r="I330" s="15"/>
      <c r="J330" s="17"/>
      <c r="K330" s="16" t="str">
        <f>IF(L330="", "", IFERROR(VLOOKUP(L330,Functionalization!A:B,2,FALSE), "Invalid Cost Pool"))</f>
        <v/>
      </c>
      <c r="L330" s="15"/>
      <c r="M330" s="17"/>
      <c r="N330" s="29"/>
      <c r="O330" s="33"/>
    </row>
    <row r="331" spans="1:15">
      <c r="A331" s="60"/>
      <c r="B331" s="16" t="str">
        <f>IF(A331="", "", IFERROR(VLOOKUP(A331, 'Building List'!A:C,2,FALSE), "Invalid Building Name"))</f>
        <v/>
      </c>
      <c r="C331" s="65" t="str">
        <f>IF(A331="", "", IFERROR(VLOOKUP(A331, 'Building List'!A:C,3,FALSE), "Invalid Building Name"))</f>
        <v/>
      </c>
      <c r="D331" s="17"/>
      <c r="E331" s="17"/>
      <c r="F331" s="16" t="str">
        <f>IF(G331="", "", IFERROR(VLOOKUP(G331,'Location Type Codes'!F:G,2,FALSE), "Invalid Room Type"))</f>
        <v/>
      </c>
      <c r="G331" s="15"/>
      <c r="H331" s="16" t="str">
        <f>IF(I331="", "", IFERROR(VLOOKUP(I331,'Org Hierarchy'!F:G,2,FALSE), "Invalid Department"))</f>
        <v/>
      </c>
      <c r="I331" s="15"/>
      <c r="J331" s="17"/>
      <c r="K331" s="16" t="str">
        <f>IF(L331="", "", IFERROR(VLOOKUP(L331,Functionalization!A:B,2,FALSE), "Invalid Cost Pool"))</f>
        <v/>
      </c>
      <c r="L331" s="15"/>
      <c r="M331" s="17"/>
      <c r="N331" s="29"/>
      <c r="O331" s="33"/>
    </row>
    <row r="332" spans="1:15">
      <c r="A332" s="60"/>
      <c r="B332" s="16" t="str">
        <f>IF(A332="", "", IFERROR(VLOOKUP(A332, 'Building List'!A:C,2,FALSE), "Invalid Building Name"))</f>
        <v/>
      </c>
      <c r="C332" s="65" t="str">
        <f>IF(A332="", "", IFERROR(VLOOKUP(A332, 'Building List'!A:C,3,FALSE), "Invalid Building Name"))</f>
        <v/>
      </c>
      <c r="D332" s="17"/>
      <c r="E332" s="17"/>
      <c r="F332" s="16" t="str">
        <f>IF(G332="", "", IFERROR(VLOOKUP(G332,'Location Type Codes'!F:G,2,FALSE), "Invalid Room Type"))</f>
        <v/>
      </c>
      <c r="G332" s="15"/>
      <c r="H332" s="16" t="str">
        <f>IF(I332="", "", IFERROR(VLOOKUP(I332,'Org Hierarchy'!F:G,2,FALSE), "Invalid Department"))</f>
        <v/>
      </c>
      <c r="I332" s="15"/>
      <c r="J332" s="17"/>
      <c r="K332" s="16" t="str">
        <f>IF(L332="", "", IFERROR(VLOOKUP(L332,Functionalization!A:B,2,FALSE), "Invalid Cost Pool"))</f>
        <v/>
      </c>
      <c r="L332" s="15"/>
      <c r="M332" s="17"/>
      <c r="N332" s="29"/>
      <c r="O332" s="33"/>
    </row>
    <row r="333" spans="1:15">
      <c r="A333" s="60"/>
      <c r="B333" s="16" t="str">
        <f>IF(A333="", "", IFERROR(VLOOKUP(A333, 'Building List'!A:C,2,FALSE), "Invalid Building Name"))</f>
        <v/>
      </c>
      <c r="C333" s="65" t="str">
        <f>IF(A333="", "", IFERROR(VLOOKUP(A333, 'Building List'!A:C,3,FALSE), "Invalid Building Name"))</f>
        <v/>
      </c>
      <c r="D333" s="17"/>
      <c r="E333" s="17"/>
      <c r="F333" s="16" t="str">
        <f>IF(G333="", "", IFERROR(VLOOKUP(G333,'Location Type Codes'!F:G,2,FALSE), "Invalid Room Type"))</f>
        <v/>
      </c>
      <c r="G333" s="15"/>
      <c r="H333" s="16" t="str">
        <f>IF(I333="", "", IFERROR(VLOOKUP(I333,'Org Hierarchy'!F:G,2,FALSE), "Invalid Department"))</f>
        <v/>
      </c>
      <c r="I333" s="15"/>
      <c r="J333" s="17"/>
      <c r="K333" s="16" t="str">
        <f>IF(L333="", "", IFERROR(VLOOKUP(L333,Functionalization!A:B,2,FALSE), "Invalid Cost Pool"))</f>
        <v/>
      </c>
      <c r="L333" s="15"/>
      <c r="M333" s="17"/>
      <c r="N333" s="29"/>
      <c r="O333" s="33"/>
    </row>
    <row r="334" spans="1:15">
      <c r="A334" s="60"/>
      <c r="B334" s="16" t="str">
        <f>IF(A334="", "", IFERROR(VLOOKUP(A334, 'Building List'!A:C,2,FALSE), "Invalid Building Name"))</f>
        <v/>
      </c>
      <c r="C334" s="65" t="str">
        <f>IF(A334="", "", IFERROR(VLOOKUP(A334, 'Building List'!A:C,3,FALSE), "Invalid Building Name"))</f>
        <v/>
      </c>
      <c r="D334" s="17"/>
      <c r="E334" s="17"/>
      <c r="F334" s="16" t="str">
        <f>IF(G334="", "", IFERROR(VLOOKUP(G334,'Location Type Codes'!F:G,2,FALSE), "Invalid Room Type"))</f>
        <v/>
      </c>
      <c r="G334" s="15"/>
      <c r="H334" s="16" t="str">
        <f>IF(I334="", "", IFERROR(VLOOKUP(I334,'Org Hierarchy'!F:G,2,FALSE), "Invalid Department"))</f>
        <v/>
      </c>
      <c r="I334" s="15"/>
      <c r="J334" s="17"/>
      <c r="K334" s="16" t="str">
        <f>IF(L334="", "", IFERROR(VLOOKUP(L334,Functionalization!A:B,2,FALSE), "Invalid Cost Pool"))</f>
        <v/>
      </c>
      <c r="L334" s="15"/>
      <c r="M334" s="17"/>
      <c r="N334" s="29"/>
      <c r="O334" s="33"/>
    </row>
    <row r="335" spans="1:15">
      <c r="A335" s="60"/>
      <c r="B335" s="16" t="str">
        <f>IF(A335="", "", IFERROR(VLOOKUP(A335, 'Building List'!A:C,2,FALSE), "Invalid Building Name"))</f>
        <v/>
      </c>
      <c r="C335" s="65" t="str">
        <f>IF(A335="", "", IFERROR(VLOOKUP(A335, 'Building List'!A:C,3,FALSE), "Invalid Building Name"))</f>
        <v/>
      </c>
      <c r="D335" s="17"/>
      <c r="E335" s="17"/>
      <c r="F335" s="16" t="str">
        <f>IF(G335="", "", IFERROR(VLOOKUP(G335,'Location Type Codes'!F:G,2,FALSE), "Invalid Room Type"))</f>
        <v/>
      </c>
      <c r="G335" s="15"/>
      <c r="H335" s="16" t="str">
        <f>IF(I335="", "", IFERROR(VLOOKUP(I335,'Org Hierarchy'!F:G,2,FALSE), "Invalid Department"))</f>
        <v/>
      </c>
      <c r="I335" s="15"/>
      <c r="J335" s="17"/>
      <c r="K335" s="16" t="str">
        <f>IF(L335="", "", IFERROR(VLOOKUP(L335,Functionalization!A:B,2,FALSE), "Invalid Cost Pool"))</f>
        <v/>
      </c>
      <c r="L335" s="15"/>
      <c r="M335" s="17"/>
      <c r="N335" s="29"/>
      <c r="O335" s="33"/>
    </row>
    <row r="336" spans="1:15">
      <c r="A336" s="60"/>
      <c r="B336" s="16" t="str">
        <f>IF(A336="", "", IFERROR(VLOOKUP(A336, 'Building List'!A:C,2,FALSE), "Invalid Building Name"))</f>
        <v/>
      </c>
      <c r="C336" s="65" t="str">
        <f>IF(A336="", "", IFERROR(VLOOKUP(A336, 'Building List'!A:C,3,FALSE), "Invalid Building Name"))</f>
        <v/>
      </c>
      <c r="D336" s="17"/>
      <c r="E336" s="17"/>
      <c r="F336" s="16" t="str">
        <f>IF(G336="", "", IFERROR(VLOOKUP(G336,'Location Type Codes'!F:G,2,FALSE), "Invalid Room Type"))</f>
        <v/>
      </c>
      <c r="G336" s="15"/>
      <c r="H336" s="16" t="str">
        <f>IF(I336="", "", IFERROR(VLOOKUP(I336,'Org Hierarchy'!F:G,2,FALSE), "Invalid Department"))</f>
        <v/>
      </c>
      <c r="I336" s="15"/>
      <c r="J336" s="17"/>
      <c r="K336" s="16" t="str">
        <f>IF(L336="", "", IFERROR(VLOOKUP(L336,Functionalization!A:B,2,FALSE), "Invalid Cost Pool"))</f>
        <v/>
      </c>
      <c r="L336" s="15"/>
      <c r="M336" s="17"/>
      <c r="N336" s="29"/>
      <c r="O336" s="33"/>
    </row>
    <row r="337" spans="1:15">
      <c r="A337" s="60"/>
      <c r="B337" s="16" t="str">
        <f>IF(A337="", "", IFERROR(VLOOKUP(A337, 'Building List'!A:C,2,FALSE), "Invalid Building Name"))</f>
        <v/>
      </c>
      <c r="C337" s="65" t="str">
        <f>IF(A337="", "", IFERROR(VLOOKUP(A337, 'Building List'!A:C,3,FALSE), "Invalid Building Name"))</f>
        <v/>
      </c>
      <c r="D337" s="17"/>
      <c r="E337" s="17"/>
      <c r="F337" s="16" t="str">
        <f>IF(G337="", "", IFERROR(VLOOKUP(G337,'Location Type Codes'!F:G,2,FALSE), "Invalid Room Type"))</f>
        <v/>
      </c>
      <c r="G337" s="15"/>
      <c r="H337" s="16" t="str">
        <f>IF(I337="", "", IFERROR(VLOOKUP(I337,'Org Hierarchy'!F:G,2,FALSE), "Invalid Department"))</f>
        <v/>
      </c>
      <c r="I337" s="15"/>
      <c r="J337" s="17"/>
      <c r="K337" s="16" t="str">
        <f>IF(L337="", "", IFERROR(VLOOKUP(L337,Functionalization!A:B,2,FALSE), "Invalid Cost Pool"))</f>
        <v/>
      </c>
      <c r="L337" s="15"/>
      <c r="M337" s="17"/>
      <c r="N337" s="29"/>
      <c r="O337" s="33"/>
    </row>
    <row r="338" spans="1:15">
      <c r="A338" s="60"/>
      <c r="B338" s="16" t="str">
        <f>IF(A338="", "", IFERROR(VLOOKUP(A338, 'Building List'!A:C,2,FALSE), "Invalid Building Name"))</f>
        <v/>
      </c>
      <c r="C338" s="65" t="str">
        <f>IF(A338="", "", IFERROR(VLOOKUP(A338, 'Building List'!A:C,3,FALSE), "Invalid Building Name"))</f>
        <v/>
      </c>
      <c r="D338" s="17"/>
      <c r="E338" s="17"/>
      <c r="F338" s="16" t="str">
        <f>IF(G338="", "", IFERROR(VLOOKUP(G338,'Location Type Codes'!F:G,2,FALSE), "Invalid Room Type"))</f>
        <v/>
      </c>
      <c r="G338" s="15"/>
      <c r="H338" s="16" t="str">
        <f>IF(I338="", "", IFERROR(VLOOKUP(I338,'Org Hierarchy'!F:G,2,FALSE), "Invalid Department"))</f>
        <v/>
      </c>
      <c r="I338" s="15"/>
      <c r="J338" s="17"/>
      <c r="K338" s="16" t="str">
        <f>IF(L338="", "", IFERROR(VLOOKUP(L338,Functionalization!A:B,2,FALSE), "Invalid Cost Pool"))</f>
        <v/>
      </c>
      <c r="L338" s="15"/>
      <c r="M338" s="17"/>
      <c r="N338" s="29"/>
      <c r="O338" s="33"/>
    </row>
    <row r="339" spans="1:15">
      <c r="A339" s="60"/>
      <c r="B339" s="16" t="str">
        <f>IF(A339="", "", IFERROR(VLOOKUP(A339, 'Building List'!A:C,2,FALSE), "Invalid Building Name"))</f>
        <v/>
      </c>
      <c r="C339" s="65" t="str">
        <f>IF(A339="", "", IFERROR(VLOOKUP(A339, 'Building List'!A:C,3,FALSE), "Invalid Building Name"))</f>
        <v/>
      </c>
      <c r="D339" s="17"/>
      <c r="E339" s="17"/>
      <c r="F339" s="16" t="str">
        <f>IF(G339="", "", IFERROR(VLOOKUP(G339,'Location Type Codes'!F:G,2,FALSE), "Invalid Room Type"))</f>
        <v/>
      </c>
      <c r="G339" s="15"/>
      <c r="H339" s="16" t="str">
        <f>IF(I339="", "", IFERROR(VLOOKUP(I339,'Org Hierarchy'!F:G,2,FALSE), "Invalid Department"))</f>
        <v/>
      </c>
      <c r="I339" s="15"/>
      <c r="J339" s="17"/>
      <c r="K339" s="16" t="str">
        <f>IF(L339="", "", IFERROR(VLOOKUP(L339,Functionalization!A:B,2,FALSE), "Invalid Cost Pool"))</f>
        <v/>
      </c>
      <c r="L339" s="15"/>
      <c r="M339" s="17"/>
      <c r="N339" s="29"/>
      <c r="O339" s="33"/>
    </row>
    <row r="340" spans="1:15">
      <c r="A340" s="60"/>
      <c r="B340" s="16" t="str">
        <f>IF(A340="", "", IFERROR(VLOOKUP(A340, 'Building List'!A:C,2,FALSE), "Invalid Building Name"))</f>
        <v/>
      </c>
      <c r="C340" s="65" t="str">
        <f>IF(A340="", "", IFERROR(VLOOKUP(A340, 'Building List'!A:C,3,FALSE), "Invalid Building Name"))</f>
        <v/>
      </c>
      <c r="D340" s="17"/>
      <c r="E340" s="17"/>
      <c r="F340" s="16" t="str">
        <f>IF(G340="", "", IFERROR(VLOOKUP(G340,'Location Type Codes'!F:G,2,FALSE), "Invalid Room Type"))</f>
        <v/>
      </c>
      <c r="G340" s="15"/>
      <c r="H340" s="16" t="str">
        <f>IF(I340="", "", IFERROR(VLOOKUP(I340,'Org Hierarchy'!F:G,2,FALSE), "Invalid Department"))</f>
        <v/>
      </c>
      <c r="I340" s="15"/>
      <c r="J340" s="17"/>
      <c r="K340" s="16" t="str">
        <f>IF(L340="", "", IFERROR(VLOOKUP(L340,Functionalization!A:B,2,FALSE), "Invalid Cost Pool"))</f>
        <v/>
      </c>
      <c r="L340" s="15"/>
      <c r="M340" s="17"/>
      <c r="N340" s="29"/>
      <c r="O340" s="33"/>
    </row>
    <row r="341" spans="1:15">
      <c r="A341" s="60"/>
      <c r="B341" s="16" t="str">
        <f>IF(A341="", "", IFERROR(VLOOKUP(A341, 'Building List'!A:C,2,FALSE), "Invalid Building Name"))</f>
        <v/>
      </c>
      <c r="C341" s="65" t="str">
        <f>IF(A341="", "", IFERROR(VLOOKUP(A341, 'Building List'!A:C,3,FALSE), "Invalid Building Name"))</f>
        <v/>
      </c>
      <c r="D341" s="17"/>
      <c r="E341" s="17"/>
      <c r="F341" s="16" t="str">
        <f>IF(G341="", "", IFERROR(VLOOKUP(G341,'Location Type Codes'!F:G,2,FALSE), "Invalid Room Type"))</f>
        <v/>
      </c>
      <c r="G341" s="15"/>
      <c r="H341" s="16" t="str">
        <f>IF(I341="", "", IFERROR(VLOOKUP(I341,'Org Hierarchy'!F:G,2,FALSE), "Invalid Department"))</f>
        <v/>
      </c>
      <c r="I341" s="15"/>
      <c r="J341" s="17"/>
      <c r="K341" s="16" t="str">
        <f>IF(L341="", "", IFERROR(VLOOKUP(L341,Functionalization!A:B,2,FALSE), "Invalid Cost Pool"))</f>
        <v/>
      </c>
      <c r="L341" s="15"/>
      <c r="M341" s="17"/>
      <c r="N341" s="29"/>
      <c r="O341" s="33"/>
    </row>
    <row r="342" spans="1:15">
      <c r="A342" s="60"/>
      <c r="B342" s="16" t="str">
        <f>IF(A342="", "", IFERROR(VLOOKUP(A342, 'Building List'!A:C,2,FALSE), "Invalid Building Name"))</f>
        <v/>
      </c>
      <c r="C342" s="65" t="str">
        <f>IF(A342="", "", IFERROR(VLOOKUP(A342, 'Building List'!A:C,3,FALSE), "Invalid Building Name"))</f>
        <v/>
      </c>
      <c r="D342" s="17"/>
      <c r="E342" s="17"/>
      <c r="F342" s="16" t="str">
        <f>IF(G342="", "", IFERROR(VLOOKUP(G342,'Location Type Codes'!F:G,2,FALSE), "Invalid Room Type"))</f>
        <v/>
      </c>
      <c r="G342" s="15"/>
      <c r="H342" s="16" t="str">
        <f>IF(I342="", "", IFERROR(VLOOKUP(I342,'Org Hierarchy'!F:G,2,FALSE), "Invalid Department"))</f>
        <v/>
      </c>
      <c r="I342" s="15"/>
      <c r="J342" s="17"/>
      <c r="K342" s="16" t="str">
        <f>IF(L342="", "", IFERROR(VLOOKUP(L342,Functionalization!A:B,2,FALSE), "Invalid Cost Pool"))</f>
        <v/>
      </c>
      <c r="L342" s="15"/>
      <c r="M342" s="17"/>
      <c r="N342" s="29"/>
      <c r="O342" s="33"/>
    </row>
    <row r="343" spans="1:15">
      <c r="A343" s="60"/>
      <c r="B343" s="16" t="str">
        <f>IF(A343="", "", IFERROR(VLOOKUP(A343, 'Building List'!A:C,2,FALSE), "Invalid Building Name"))</f>
        <v/>
      </c>
      <c r="C343" s="65" t="str">
        <f>IF(A343="", "", IFERROR(VLOOKUP(A343, 'Building List'!A:C,3,FALSE), "Invalid Building Name"))</f>
        <v/>
      </c>
      <c r="D343" s="17"/>
      <c r="E343" s="17"/>
      <c r="F343" s="16" t="str">
        <f>IF(G343="", "", IFERROR(VLOOKUP(G343,'Location Type Codes'!F:G,2,FALSE), "Invalid Room Type"))</f>
        <v/>
      </c>
      <c r="G343" s="15"/>
      <c r="H343" s="16" t="str">
        <f>IF(I343="", "", IFERROR(VLOOKUP(I343,'Org Hierarchy'!F:G,2,FALSE), "Invalid Department"))</f>
        <v/>
      </c>
      <c r="I343" s="15"/>
      <c r="J343" s="17"/>
      <c r="K343" s="16" t="str">
        <f>IF(L343="", "", IFERROR(VLOOKUP(L343,Functionalization!A:B,2,FALSE), "Invalid Cost Pool"))</f>
        <v/>
      </c>
      <c r="L343" s="15"/>
      <c r="M343" s="17"/>
      <c r="N343" s="29"/>
      <c r="O343" s="33"/>
    </row>
    <row r="344" spans="1:15">
      <c r="A344" s="60"/>
      <c r="B344" s="16" t="str">
        <f>IF(A344="", "", IFERROR(VLOOKUP(A344, 'Building List'!A:C,2,FALSE), "Invalid Building Name"))</f>
        <v/>
      </c>
      <c r="C344" s="65" t="str">
        <f>IF(A344="", "", IFERROR(VLOOKUP(A344, 'Building List'!A:C,3,FALSE), "Invalid Building Name"))</f>
        <v/>
      </c>
      <c r="D344" s="17"/>
      <c r="E344" s="17"/>
      <c r="F344" s="16" t="str">
        <f>IF(G344="", "", IFERROR(VLOOKUP(G344,'Location Type Codes'!F:G,2,FALSE), "Invalid Room Type"))</f>
        <v/>
      </c>
      <c r="G344" s="15"/>
      <c r="H344" s="16" t="str">
        <f>IF(I344="", "", IFERROR(VLOOKUP(I344,'Org Hierarchy'!F:G,2,FALSE), "Invalid Department"))</f>
        <v/>
      </c>
      <c r="I344" s="15"/>
      <c r="J344" s="17"/>
      <c r="K344" s="16" t="str">
        <f>IF(L344="", "", IFERROR(VLOOKUP(L344,Functionalization!A:B,2,FALSE), "Invalid Cost Pool"))</f>
        <v/>
      </c>
      <c r="L344" s="15"/>
      <c r="M344" s="17"/>
      <c r="N344" s="29"/>
      <c r="O344" s="33"/>
    </row>
    <row r="345" spans="1:15">
      <c r="A345" s="60"/>
      <c r="B345" s="16" t="str">
        <f>IF(A345="", "", IFERROR(VLOOKUP(A345, 'Building List'!A:C,2,FALSE), "Invalid Building Name"))</f>
        <v/>
      </c>
      <c r="C345" s="65" t="str">
        <f>IF(A345="", "", IFERROR(VLOOKUP(A345, 'Building List'!A:C,3,FALSE), "Invalid Building Name"))</f>
        <v/>
      </c>
      <c r="D345" s="17"/>
      <c r="E345" s="17"/>
      <c r="F345" s="16" t="str">
        <f>IF(G345="", "", IFERROR(VLOOKUP(G345,'Location Type Codes'!F:G,2,FALSE), "Invalid Room Type"))</f>
        <v/>
      </c>
      <c r="G345" s="15"/>
      <c r="H345" s="16" t="str">
        <f>IF(I345="", "", IFERROR(VLOOKUP(I345,'Org Hierarchy'!F:G,2,FALSE), "Invalid Department"))</f>
        <v/>
      </c>
      <c r="I345" s="15"/>
      <c r="J345" s="17"/>
      <c r="K345" s="16" t="str">
        <f>IF(L345="", "", IFERROR(VLOOKUP(L345,Functionalization!A:B,2,FALSE), "Invalid Cost Pool"))</f>
        <v/>
      </c>
      <c r="L345" s="15"/>
      <c r="M345" s="17"/>
      <c r="N345" s="29"/>
      <c r="O345" s="33"/>
    </row>
    <row r="346" spans="1:15">
      <c r="A346" s="60"/>
      <c r="B346" s="16" t="str">
        <f>IF(A346="", "", IFERROR(VLOOKUP(A346, 'Building List'!A:C,2,FALSE), "Invalid Building Name"))</f>
        <v/>
      </c>
      <c r="C346" s="65" t="str">
        <f>IF(A346="", "", IFERROR(VLOOKUP(A346, 'Building List'!A:C,3,FALSE), "Invalid Building Name"))</f>
        <v/>
      </c>
      <c r="D346" s="17"/>
      <c r="E346" s="17"/>
      <c r="F346" s="16" t="str">
        <f>IF(G346="", "", IFERROR(VLOOKUP(G346,'Location Type Codes'!F:G,2,FALSE), "Invalid Room Type"))</f>
        <v/>
      </c>
      <c r="G346" s="15"/>
      <c r="H346" s="16" t="str">
        <f>IF(I346="", "", IFERROR(VLOOKUP(I346,'Org Hierarchy'!F:G,2,FALSE), "Invalid Department"))</f>
        <v/>
      </c>
      <c r="I346" s="15"/>
      <c r="J346" s="17"/>
      <c r="K346" s="16" t="str">
        <f>IF(L346="", "", IFERROR(VLOOKUP(L346,Functionalization!A:B,2,FALSE), "Invalid Cost Pool"))</f>
        <v/>
      </c>
      <c r="L346" s="15"/>
      <c r="M346" s="17"/>
      <c r="N346" s="29"/>
      <c r="O346" s="33"/>
    </row>
    <row r="347" spans="1:15">
      <c r="A347" s="60"/>
      <c r="B347" s="16" t="str">
        <f>IF(A347="", "", IFERROR(VLOOKUP(A347, 'Building List'!A:C,2,FALSE), "Invalid Building Name"))</f>
        <v/>
      </c>
      <c r="C347" s="65" t="str">
        <f>IF(A347="", "", IFERROR(VLOOKUP(A347, 'Building List'!A:C,3,FALSE), "Invalid Building Name"))</f>
        <v/>
      </c>
      <c r="D347" s="17"/>
      <c r="E347" s="17"/>
      <c r="F347" s="16" t="str">
        <f>IF(G347="", "", IFERROR(VLOOKUP(G347,'Location Type Codes'!F:G,2,FALSE), "Invalid Room Type"))</f>
        <v/>
      </c>
      <c r="G347" s="15"/>
      <c r="H347" s="16" t="str">
        <f>IF(I347="", "", IFERROR(VLOOKUP(I347,'Org Hierarchy'!F:G,2,FALSE), "Invalid Department"))</f>
        <v/>
      </c>
      <c r="I347" s="15"/>
      <c r="J347" s="17"/>
      <c r="K347" s="16" t="str">
        <f>IF(L347="", "", IFERROR(VLOOKUP(L347,Functionalization!A:B,2,FALSE), "Invalid Cost Pool"))</f>
        <v/>
      </c>
      <c r="L347" s="15"/>
      <c r="M347" s="17"/>
      <c r="N347" s="29"/>
      <c r="O347" s="33"/>
    </row>
    <row r="348" spans="1:15">
      <c r="A348" s="60"/>
      <c r="B348" s="16" t="str">
        <f>IF(A348="", "", IFERROR(VLOOKUP(A348, 'Building List'!A:C,2,FALSE), "Invalid Building Name"))</f>
        <v/>
      </c>
      <c r="C348" s="65" t="str">
        <f>IF(A348="", "", IFERROR(VLOOKUP(A348, 'Building List'!A:C,3,FALSE), "Invalid Building Name"))</f>
        <v/>
      </c>
      <c r="D348" s="17"/>
      <c r="E348" s="17"/>
      <c r="F348" s="16" t="str">
        <f>IF(G348="", "", IFERROR(VLOOKUP(G348,'Location Type Codes'!F:G,2,FALSE), "Invalid Room Type"))</f>
        <v/>
      </c>
      <c r="G348" s="15"/>
      <c r="H348" s="16" t="str">
        <f>IF(I348="", "", IFERROR(VLOOKUP(I348,'Org Hierarchy'!F:G,2,FALSE), "Invalid Department"))</f>
        <v/>
      </c>
      <c r="I348" s="15"/>
      <c r="J348" s="17"/>
      <c r="K348" s="16" t="str">
        <f>IF(L348="", "", IFERROR(VLOOKUP(L348,Functionalization!A:B,2,FALSE), "Invalid Cost Pool"))</f>
        <v/>
      </c>
      <c r="L348" s="15"/>
      <c r="M348" s="17"/>
      <c r="N348" s="29"/>
      <c r="O348" s="33"/>
    </row>
    <row r="349" spans="1:15">
      <c r="A349" s="60"/>
      <c r="B349" s="16" t="str">
        <f>IF(A349="", "", IFERROR(VLOOKUP(A349, 'Building List'!A:C,2,FALSE), "Invalid Building Name"))</f>
        <v/>
      </c>
      <c r="C349" s="65" t="str">
        <f>IF(A349="", "", IFERROR(VLOOKUP(A349, 'Building List'!A:C,3,FALSE), "Invalid Building Name"))</f>
        <v/>
      </c>
      <c r="D349" s="17"/>
      <c r="E349" s="17"/>
      <c r="F349" s="16" t="str">
        <f>IF(G349="", "", IFERROR(VLOOKUP(G349,'Location Type Codes'!F:G,2,FALSE), "Invalid Room Type"))</f>
        <v/>
      </c>
      <c r="G349" s="15"/>
      <c r="H349" s="16" t="str">
        <f>IF(I349="", "", IFERROR(VLOOKUP(I349,'Org Hierarchy'!F:G,2,FALSE), "Invalid Department"))</f>
        <v/>
      </c>
      <c r="I349" s="15"/>
      <c r="J349" s="17"/>
      <c r="K349" s="16" t="str">
        <f>IF(L349="", "", IFERROR(VLOOKUP(L349,Functionalization!A:B,2,FALSE), "Invalid Cost Pool"))</f>
        <v/>
      </c>
      <c r="L349" s="15"/>
      <c r="M349" s="17"/>
      <c r="N349" s="29"/>
      <c r="O349" s="33"/>
    </row>
    <row r="350" spans="1:15">
      <c r="A350" s="60"/>
      <c r="B350" s="16" t="str">
        <f>IF(A350="", "", IFERROR(VLOOKUP(A350, 'Building List'!A:C,2,FALSE), "Invalid Building Name"))</f>
        <v/>
      </c>
      <c r="C350" s="65" t="str">
        <f>IF(A350="", "", IFERROR(VLOOKUP(A350, 'Building List'!A:C,3,FALSE), "Invalid Building Name"))</f>
        <v/>
      </c>
      <c r="D350" s="17"/>
      <c r="E350" s="17"/>
      <c r="F350" s="16" t="str">
        <f>IF(G350="", "", IFERROR(VLOOKUP(G350,'Location Type Codes'!F:G,2,FALSE), "Invalid Room Type"))</f>
        <v/>
      </c>
      <c r="G350" s="15"/>
      <c r="H350" s="16" t="str">
        <f>IF(I350="", "", IFERROR(VLOOKUP(I350,'Org Hierarchy'!F:G,2,FALSE), "Invalid Department"))</f>
        <v/>
      </c>
      <c r="I350" s="15"/>
      <c r="J350" s="17"/>
      <c r="K350" s="16" t="str">
        <f>IF(L350="", "", IFERROR(VLOOKUP(L350,Functionalization!A:B,2,FALSE), "Invalid Cost Pool"))</f>
        <v/>
      </c>
      <c r="L350" s="15"/>
      <c r="M350" s="17"/>
      <c r="N350" s="29"/>
      <c r="O350" s="33"/>
    </row>
    <row r="351" spans="1:15">
      <c r="A351" s="60"/>
      <c r="B351" s="16" t="str">
        <f>IF(A351="", "", IFERROR(VLOOKUP(A351, 'Building List'!A:C,2,FALSE), "Invalid Building Name"))</f>
        <v/>
      </c>
      <c r="C351" s="65" t="str">
        <f>IF(A351="", "", IFERROR(VLOOKUP(A351, 'Building List'!A:C,3,FALSE), "Invalid Building Name"))</f>
        <v/>
      </c>
      <c r="D351" s="17"/>
      <c r="E351" s="17"/>
      <c r="F351" s="16" t="str">
        <f>IF(G351="", "", IFERROR(VLOOKUP(G351,'Location Type Codes'!F:G,2,FALSE), "Invalid Room Type"))</f>
        <v/>
      </c>
      <c r="G351" s="15"/>
      <c r="H351" s="16" t="str">
        <f>IF(I351="", "", IFERROR(VLOOKUP(I351,'Org Hierarchy'!F:G,2,FALSE), "Invalid Department"))</f>
        <v/>
      </c>
      <c r="I351" s="15"/>
      <c r="J351" s="17"/>
      <c r="K351" s="16" t="str">
        <f>IF(L351="", "", IFERROR(VLOOKUP(L351,Functionalization!A:B,2,FALSE), "Invalid Cost Pool"))</f>
        <v/>
      </c>
      <c r="L351" s="15"/>
      <c r="M351" s="17"/>
      <c r="N351" s="29"/>
      <c r="O351" s="33"/>
    </row>
    <row r="352" spans="1:15">
      <c r="A352" s="60"/>
      <c r="B352" s="16" t="str">
        <f>IF(A352="", "", IFERROR(VLOOKUP(A352, 'Building List'!A:C,2,FALSE), "Invalid Building Name"))</f>
        <v/>
      </c>
      <c r="C352" s="65" t="str">
        <f>IF(A352="", "", IFERROR(VLOOKUP(A352, 'Building List'!A:C,3,FALSE), "Invalid Building Name"))</f>
        <v/>
      </c>
      <c r="D352" s="17"/>
      <c r="E352" s="17"/>
      <c r="F352" s="16" t="str">
        <f>IF(G352="", "", IFERROR(VLOOKUP(G352,'Location Type Codes'!F:G,2,FALSE), "Invalid Room Type"))</f>
        <v/>
      </c>
      <c r="G352" s="15"/>
      <c r="H352" s="16" t="str">
        <f>IF(I352="", "", IFERROR(VLOOKUP(I352,'Org Hierarchy'!F:G,2,FALSE), "Invalid Department"))</f>
        <v/>
      </c>
      <c r="I352" s="15"/>
      <c r="J352" s="17"/>
      <c r="K352" s="16" t="str">
        <f>IF(L352="", "", IFERROR(VLOOKUP(L352,Functionalization!A:B,2,FALSE), "Invalid Cost Pool"))</f>
        <v/>
      </c>
      <c r="L352" s="15"/>
      <c r="M352" s="17"/>
      <c r="N352" s="29"/>
      <c r="O352" s="33"/>
    </row>
    <row r="353" spans="1:15">
      <c r="A353" s="60"/>
      <c r="B353" s="16" t="str">
        <f>IF(A353="", "", IFERROR(VLOOKUP(A353, 'Building List'!A:C,2,FALSE), "Invalid Building Name"))</f>
        <v/>
      </c>
      <c r="C353" s="65" t="str">
        <f>IF(A353="", "", IFERROR(VLOOKUP(A353, 'Building List'!A:C,3,FALSE), "Invalid Building Name"))</f>
        <v/>
      </c>
      <c r="D353" s="17"/>
      <c r="E353" s="17"/>
      <c r="F353" s="16" t="str">
        <f>IF(G353="", "", IFERROR(VLOOKUP(G353,'Location Type Codes'!F:G,2,FALSE), "Invalid Room Type"))</f>
        <v/>
      </c>
      <c r="G353" s="15"/>
      <c r="H353" s="16" t="str">
        <f>IF(I353="", "", IFERROR(VLOOKUP(I353,'Org Hierarchy'!F:G,2,FALSE), "Invalid Department"))</f>
        <v/>
      </c>
      <c r="I353" s="15"/>
      <c r="J353" s="17"/>
      <c r="K353" s="16" t="str">
        <f>IF(L353="", "", IFERROR(VLOOKUP(L353,Functionalization!A:B,2,FALSE), "Invalid Cost Pool"))</f>
        <v/>
      </c>
      <c r="L353" s="15"/>
      <c r="M353" s="17"/>
      <c r="N353" s="29"/>
      <c r="O353" s="33"/>
    </row>
    <row r="354" spans="1:15">
      <c r="A354" s="60"/>
      <c r="B354" s="16" t="str">
        <f>IF(A354="", "", IFERROR(VLOOKUP(A354, 'Building List'!A:C,2,FALSE), "Invalid Building Name"))</f>
        <v/>
      </c>
      <c r="C354" s="65" t="str">
        <f>IF(A354="", "", IFERROR(VLOOKUP(A354, 'Building List'!A:C,3,FALSE), "Invalid Building Name"))</f>
        <v/>
      </c>
      <c r="D354" s="17"/>
      <c r="E354" s="17"/>
      <c r="F354" s="16" t="str">
        <f>IF(G354="", "", IFERROR(VLOOKUP(G354,'Location Type Codes'!F:G,2,FALSE), "Invalid Room Type"))</f>
        <v/>
      </c>
      <c r="G354" s="15"/>
      <c r="H354" s="16" t="str">
        <f>IF(I354="", "", IFERROR(VLOOKUP(I354,'Org Hierarchy'!F:G,2,FALSE), "Invalid Department"))</f>
        <v/>
      </c>
      <c r="I354" s="15"/>
      <c r="J354" s="17"/>
      <c r="K354" s="16" t="str">
        <f>IF(L354="", "", IFERROR(VLOOKUP(L354,Functionalization!A:B,2,FALSE), "Invalid Cost Pool"))</f>
        <v/>
      </c>
      <c r="L354" s="15"/>
      <c r="M354" s="17"/>
      <c r="N354" s="29"/>
      <c r="O354" s="33"/>
    </row>
    <row r="355" spans="1:15">
      <c r="A355" s="60"/>
      <c r="B355" s="16" t="str">
        <f>IF(A355="", "", IFERROR(VLOOKUP(A355, 'Building List'!A:C,2,FALSE), "Invalid Building Name"))</f>
        <v/>
      </c>
      <c r="C355" s="65" t="str">
        <f>IF(A355="", "", IFERROR(VLOOKUP(A355, 'Building List'!A:C,3,FALSE), "Invalid Building Name"))</f>
        <v/>
      </c>
      <c r="D355" s="17"/>
      <c r="E355" s="17"/>
      <c r="F355" s="16" t="str">
        <f>IF(G355="", "", IFERROR(VLOOKUP(G355,'Location Type Codes'!F:G,2,FALSE), "Invalid Room Type"))</f>
        <v/>
      </c>
      <c r="G355" s="15"/>
      <c r="H355" s="16" t="str">
        <f>IF(I355="", "", IFERROR(VLOOKUP(I355,'Org Hierarchy'!F:G,2,FALSE), "Invalid Department"))</f>
        <v/>
      </c>
      <c r="I355" s="15"/>
      <c r="J355" s="17"/>
      <c r="K355" s="16" t="str">
        <f>IF(L355="", "", IFERROR(VLOOKUP(L355,Functionalization!A:B,2,FALSE), "Invalid Cost Pool"))</f>
        <v/>
      </c>
      <c r="L355" s="15"/>
      <c r="M355" s="17"/>
      <c r="N355" s="29"/>
      <c r="O355" s="33"/>
    </row>
    <row r="356" spans="1:15">
      <c r="A356" s="60"/>
      <c r="B356" s="16" t="str">
        <f>IF(A356="", "", IFERROR(VLOOKUP(A356, 'Building List'!A:C,2,FALSE), "Invalid Building Name"))</f>
        <v/>
      </c>
      <c r="C356" s="65" t="str">
        <f>IF(A356="", "", IFERROR(VLOOKUP(A356, 'Building List'!A:C,3,FALSE), "Invalid Building Name"))</f>
        <v/>
      </c>
      <c r="D356" s="17"/>
      <c r="E356" s="17"/>
      <c r="F356" s="16" t="str">
        <f>IF(G356="", "", IFERROR(VLOOKUP(G356,'Location Type Codes'!F:G,2,FALSE), "Invalid Room Type"))</f>
        <v/>
      </c>
      <c r="G356" s="15"/>
      <c r="H356" s="16" t="str">
        <f>IF(I356="", "", IFERROR(VLOOKUP(I356,'Org Hierarchy'!F:G,2,FALSE), "Invalid Department"))</f>
        <v/>
      </c>
      <c r="I356" s="15"/>
      <c r="J356" s="17"/>
      <c r="K356" s="16" t="str">
        <f>IF(L356="", "", IFERROR(VLOOKUP(L356,Functionalization!A:B,2,FALSE), "Invalid Cost Pool"))</f>
        <v/>
      </c>
      <c r="L356" s="15"/>
      <c r="M356" s="17"/>
      <c r="N356" s="29"/>
      <c r="O356" s="33"/>
    </row>
    <row r="357" spans="1:15">
      <c r="A357" s="60"/>
      <c r="B357" s="16" t="str">
        <f>IF(A357="", "", IFERROR(VLOOKUP(A357, 'Building List'!A:C,2,FALSE), "Invalid Building Name"))</f>
        <v/>
      </c>
      <c r="C357" s="65" t="str">
        <f>IF(A357="", "", IFERROR(VLOOKUP(A357, 'Building List'!A:C,3,FALSE), "Invalid Building Name"))</f>
        <v/>
      </c>
      <c r="D357" s="17"/>
      <c r="E357" s="17"/>
      <c r="F357" s="16" t="str">
        <f>IF(G357="", "", IFERROR(VLOOKUP(G357,'Location Type Codes'!F:G,2,FALSE), "Invalid Room Type"))</f>
        <v/>
      </c>
      <c r="G357" s="15"/>
      <c r="H357" s="16" t="str">
        <f>IF(I357="", "", IFERROR(VLOOKUP(I357,'Org Hierarchy'!F:G,2,FALSE), "Invalid Department"))</f>
        <v/>
      </c>
      <c r="I357" s="15"/>
      <c r="J357" s="17"/>
      <c r="K357" s="16" t="str">
        <f>IF(L357="", "", IFERROR(VLOOKUP(L357,Functionalization!A:B,2,FALSE), "Invalid Cost Pool"))</f>
        <v/>
      </c>
      <c r="L357" s="15"/>
      <c r="M357" s="17"/>
      <c r="N357" s="29"/>
      <c r="O357" s="33"/>
    </row>
    <row r="358" spans="1:15">
      <c r="A358" s="60"/>
      <c r="B358" s="16" t="str">
        <f>IF(A358="", "", IFERROR(VLOOKUP(A358, 'Building List'!A:C,2,FALSE), "Invalid Building Name"))</f>
        <v/>
      </c>
      <c r="C358" s="65" t="str">
        <f>IF(A358="", "", IFERROR(VLOOKUP(A358, 'Building List'!A:C,3,FALSE), "Invalid Building Name"))</f>
        <v/>
      </c>
      <c r="D358" s="17"/>
      <c r="E358" s="17"/>
      <c r="F358" s="16" t="str">
        <f>IF(G358="", "", IFERROR(VLOOKUP(G358,'Location Type Codes'!F:G,2,FALSE), "Invalid Room Type"))</f>
        <v/>
      </c>
      <c r="G358" s="15"/>
      <c r="H358" s="16" t="str">
        <f>IF(I358="", "", IFERROR(VLOOKUP(I358,'Org Hierarchy'!F:G,2,FALSE), "Invalid Department"))</f>
        <v/>
      </c>
      <c r="I358" s="15"/>
      <c r="J358" s="17"/>
      <c r="K358" s="16" t="str">
        <f>IF(L358="", "", IFERROR(VLOOKUP(L358,Functionalization!A:B,2,FALSE), "Invalid Cost Pool"))</f>
        <v/>
      </c>
      <c r="L358" s="15"/>
      <c r="M358" s="17"/>
      <c r="N358" s="29"/>
      <c r="O358" s="33"/>
    </row>
    <row r="359" spans="1:15">
      <c r="A359" s="60"/>
      <c r="B359" s="16" t="str">
        <f>IF(A359="", "", IFERROR(VLOOKUP(A359, 'Building List'!A:C,2,FALSE), "Invalid Building Name"))</f>
        <v/>
      </c>
      <c r="C359" s="65" t="str">
        <f>IF(A359="", "", IFERROR(VLOOKUP(A359, 'Building List'!A:C,3,FALSE), "Invalid Building Name"))</f>
        <v/>
      </c>
      <c r="D359" s="17"/>
      <c r="E359" s="17"/>
      <c r="F359" s="16" t="str">
        <f>IF(G359="", "", IFERROR(VLOOKUP(G359,'Location Type Codes'!F:G,2,FALSE), "Invalid Room Type"))</f>
        <v/>
      </c>
      <c r="G359" s="15"/>
      <c r="H359" s="16" t="str">
        <f>IF(I359="", "", IFERROR(VLOOKUP(I359,'Org Hierarchy'!F:G,2,FALSE), "Invalid Department"))</f>
        <v/>
      </c>
      <c r="I359" s="15"/>
      <c r="J359" s="17"/>
      <c r="K359" s="16" t="str">
        <f>IF(L359="", "", IFERROR(VLOOKUP(L359,Functionalization!A:B,2,FALSE), "Invalid Cost Pool"))</f>
        <v/>
      </c>
      <c r="L359" s="15"/>
      <c r="M359" s="17"/>
      <c r="N359" s="29"/>
      <c r="O359" s="33"/>
    </row>
    <row r="360" spans="1:15">
      <c r="A360" s="60"/>
      <c r="B360" s="16" t="str">
        <f>IF(A360="", "", IFERROR(VLOOKUP(A360, 'Building List'!A:C,2,FALSE), "Invalid Building Name"))</f>
        <v/>
      </c>
      <c r="C360" s="65" t="str">
        <f>IF(A360="", "", IFERROR(VLOOKUP(A360, 'Building List'!A:C,3,FALSE), "Invalid Building Name"))</f>
        <v/>
      </c>
      <c r="D360" s="17"/>
      <c r="E360" s="17"/>
      <c r="F360" s="16" t="str">
        <f>IF(G360="", "", IFERROR(VLOOKUP(G360,'Location Type Codes'!F:G,2,FALSE), "Invalid Room Type"))</f>
        <v/>
      </c>
      <c r="G360" s="15"/>
      <c r="H360" s="16" t="str">
        <f>IF(I360="", "", IFERROR(VLOOKUP(I360,'Org Hierarchy'!F:G,2,FALSE), "Invalid Department"))</f>
        <v/>
      </c>
      <c r="I360" s="15"/>
      <c r="J360" s="17"/>
      <c r="K360" s="16" t="str">
        <f>IF(L360="", "", IFERROR(VLOOKUP(L360,Functionalization!A:B,2,FALSE), "Invalid Cost Pool"))</f>
        <v/>
      </c>
      <c r="L360" s="15"/>
      <c r="M360" s="17"/>
      <c r="N360" s="29"/>
      <c r="O360" s="33"/>
    </row>
    <row r="361" spans="1:15">
      <c r="A361" s="60"/>
      <c r="B361" s="16" t="str">
        <f>IF(A361="", "", IFERROR(VLOOKUP(A361, 'Building List'!A:C,2,FALSE), "Invalid Building Name"))</f>
        <v/>
      </c>
      <c r="C361" s="65" t="str">
        <f>IF(A361="", "", IFERROR(VLOOKUP(A361, 'Building List'!A:C,3,FALSE), "Invalid Building Name"))</f>
        <v/>
      </c>
      <c r="D361" s="17"/>
      <c r="E361" s="17"/>
      <c r="F361" s="16" t="str">
        <f>IF(G361="", "", IFERROR(VLOOKUP(G361,'Location Type Codes'!F:G,2,FALSE), "Invalid Room Type"))</f>
        <v/>
      </c>
      <c r="G361" s="15"/>
      <c r="H361" s="16" t="str">
        <f>IF(I361="", "", IFERROR(VLOOKUP(I361,'Org Hierarchy'!F:G,2,FALSE), "Invalid Department"))</f>
        <v/>
      </c>
      <c r="I361" s="15"/>
      <c r="J361" s="17"/>
      <c r="K361" s="16" t="str">
        <f>IF(L361="", "", IFERROR(VLOOKUP(L361,Functionalization!A:B,2,FALSE), "Invalid Cost Pool"))</f>
        <v/>
      </c>
      <c r="L361" s="15"/>
      <c r="M361" s="17"/>
      <c r="N361" s="29"/>
      <c r="O361" s="33"/>
    </row>
    <row r="362" spans="1:15">
      <c r="A362" s="60"/>
      <c r="B362" s="16" t="str">
        <f>IF(A362="", "", IFERROR(VLOOKUP(A362, 'Building List'!A:C,2,FALSE), "Invalid Building Name"))</f>
        <v/>
      </c>
      <c r="C362" s="65" t="str">
        <f>IF(A362="", "", IFERROR(VLOOKUP(A362, 'Building List'!A:C,3,FALSE), "Invalid Building Name"))</f>
        <v/>
      </c>
      <c r="D362" s="17"/>
      <c r="E362" s="17"/>
      <c r="F362" s="16" t="str">
        <f>IF(G362="", "", IFERROR(VLOOKUP(G362,'Location Type Codes'!F:G,2,FALSE), "Invalid Room Type"))</f>
        <v/>
      </c>
      <c r="G362" s="15"/>
      <c r="H362" s="16" t="str">
        <f>IF(I362="", "", IFERROR(VLOOKUP(I362,'Org Hierarchy'!F:G,2,FALSE), "Invalid Department"))</f>
        <v/>
      </c>
      <c r="I362" s="15"/>
      <c r="J362" s="17"/>
      <c r="K362" s="16" t="str">
        <f>IF(L362="", "", IFERROR(VLOOKUP(L362,Functionalization!A:B,2,FALSE), "Invalid Cost Pool"))</f>
        <v/>
      </c>
      <c r="L362" s="15"/>
      <c r="M362" s="17"/>
      <c r="N362" s="29"/>
      <c r="O362" s="33"/>
    </row>
    <row r="363" spans="1:15">
      <c r="A363" s="60"/>
      <c r="B363" s="16" t="str">
        <f>IF(A363="", "", IFERROR(VLOOKUP(A363, 'Building List'!A:C,2,FALSE), "Invalid Building Name"))</f>
        <v/>
      </c>
      <c r="C363" s="65" t="str">
        <f>IF(A363="", "", IFERROR(VLOOKUP(A363, 'Building List'!A:C,3,FALSE), "Invalid Building Name"))</f>
        <v/>
      </c>
      <c r="D363" s="17"/>
      <c r="E363" s="17"/>
      <c r="F363" s="16" t="str">
        <f>IF(G363="", "", IFERROR(VLOOKUP(G363,'Location Type Codes'!F:G,2,FALSE), "Invalid Room Type"))</f>
        <v/>
      </c>
      <c r="G363" s="15"/>
      <c r="H363" s="16" t="str">
        <f>IF(I363="", "", IFERROR(VLOOKUP(I363,'Org Hierarchy'!F:G,2,FALSE), "Invalid Department"))</f>
        <v/>
      </c>
      <c r="I363" s="15"/>
      <c r="J363" s="17"/>
      <c r="K363" s="16" t="str">
        <f>IF(L363="", "", IFERROR(VLOOKUP(L363,Functionalization!A:B,2,FALSE), "Invalid Cost Pool"))</f>
        <v/>
      </c>
      <c r="L363" s="15"/>
      <c r="M363" s="17"/>
      <c r="N363" s="29"/>
      <c r="O363" s="33"/>
    </row>
    <row r="364" spans="1:15">
      <c r="A364" s="60"/>
      <c r="B364" s="16" t="str">
        <f>IF(A364="", "", IFERROR(VLOOKUP(A364, 'Building List'!A:C,2,FALSE), "Invalid Building Name"))</f>
        <v/>
      </c>
      <c r="C364" s="65" t="str">
        <f>IF(A364="", "", IFERROR(VLOOKUP(A364, 'Building List'!A:C,3,FALSE), "Invalid Building Name"))</f>
        <v/>
      </c>
      <c r="D364" s="17"/>
      <c r="E364" s="17"/>
      <c r="F364" s="16" t="str">
        <f>IF(G364="", "", IFERROR(VLOOKUP(G364,'Location Type Codes'!F:G,2,FALSE), "Invalid Room Type"))</f>
        <v/>
      </c>
      <c r="G364" s="15"/>
      <c r="H364" s="16" t="str">
        <f>IF(I364="", "", IFERROR(VLOOKUP(I364,'Org Hierarchy'!F:G,2,FALSE), "Invalid Department"))</f>
        <v/>
      </c>
      <c r="I364" s="15"/>
      <c r="J364" s="17"/>
      <c r="K364" s="16" t="str">
        <f>IF(L364="", "", IFERROR(VLOOKUP(L364,Functionalization!A:B,2,FALSE), "Invalid Cost Pool"))</f>
        <v/>
      </c>
      <c r="L364" s="15"/>
      <c r="M364" s="17"/>
      <c r="N364" s="29"/>
      <c r="O364" s="33"/>
    </row>
    <row r="365" spans="1:15">
      <c r="A365" s="60"/>
      <c r="B365" s="16" t="str">
        <f>IF(A365="", "", IFERROR(VLOOKUP(A365, 'Building List'!A:C,2,FALSE), "Invalid Building Name"))</f>
        <v/>
      </c>
      <c r="C365" s="65" t="str">
        <f>IF(A365="", "", IFERROR(VLOOKUP(A365, 'Building List'!A:C,3,FALSE), "Invalid Building Name"))</f>
        <v/>
      </c>
      <c r="D365" s="17"/>
      <c r="E365" s="17"/>
      <c r="F365" s="16" t="str">
        <f>IF(G365="", "", IFERROR(VLOOKUP(G365,'Location Type Codes'!F:G,2,FALSE), "Invalid Room Type"))</f>
        <v/>
      </c>
      <c r="G365" s="15"/>
      <c r="H365" s="16" t="str">
        <f>IF(I365="", "", IFERROR(VLOOKUP(I365,'Org Hierarchy'!F:G,2,FALSE), "Invalid Department"))</f>
        <v/>
      </c>
      <c r="I365" s="15"/>
      <c r="J365" s="17"/>
      <c r="K365" s="16" t="str">
        <f>IF(L365="", "", IFERROR(VLOOKUP(L365,Functionalization!A:B,2,FALSE), "Invalid Cost Pool"))</f>
        <v/>
      </c>
      <c r="L365" s="15"/>
      <c r="M365" s="17"/>
      <c r="N365" s="29"/>
      <c r="O365" s="33"/>
    </row>
    <row r="366" spans="1:15">
      <c r="A366" s="60"/>
      <c r="B366" s="16" t="str">
        <f>IF(A366="", "", IFERROR(VLOOKUP(A366, 'Building List'!A:C,2,FALSE), "Invalid Building Name"))</f>
        <v/>
      </c>
      <c r="C366" s="65" t="str">
        <f>IF(A366="", "", IFERROR(VLOOKUP(A366, 'Building List'!A:C,3,FALSE), "Invalid Building Name"))</f>
        <v/>
      </c>
      <c r="D366" s="17"/>
      <c r="E366" s="17"/>
      <c r="F366" s="16" t="str">
        <f>IF(G366="", "", IFERROR(VLOOKUP(G366,'Location Type Codes'!F:G,2,FALSE), "Invalid Room Type"))</f>
        <v/>
      </c>
      <c r="G366" s="15"/>
      <c r="H366" s="16" t="str">
        <f>IF(I366="", "", IFERROR(VLOOKUP(I366,'Org Hierarchy'!F:G,2,FALSE), "Invalid Department"))</f>
        <v/>
      </c>
      <c r="I366" s="15"/>
      <c r="J366" s="17"/>
      <c r="K366" s="16" t="str">
        <f>IF(L366="", "", IFERROR(VLOOKUP(L366,Functionalization!A:B,2,FALSE), "Invalid Cost Pool"))</f>
        <v/>
      </c>
      <c r="L366" s="15"/>
      <c r="M366" s="17"/>
      <c r="N366" s="29"/>
      <c r="O366" s="33"/>
    </row>
    <row r="367" spans="1:15">
      <c r="A367" s="60"/>
      <c r="B367" s="16" t="str">
        <f>IF(A367="", "", IFERROR(VLOOKUP(A367, 'Building List'!A:C,2,FALSE), "Invalid Building Name"))</f>
        <v/>
      </c>
      <c r="C367" s="65" t="str">
        <f>IF(A367="", "", IFERROR(VLOOKUP(A367, 'Building List'!A:C,3,FALSE), "Invalid Building Name"))</f>
        <v/>
      </c>
      <c r="D367" s="17"/>
      <c r="E367" s="17"/>
      <c r="F367" s="16" t="str">
        <f>IF(G367="", "", IFERROR(VLOOKUP(G367,'Location Type Codes'!F:G,2,FALSE), "Invalid Room Type"))</f>
        <v/>
      </c>
      <c r="G367" s="15"/>
      <c r="H367" s="16" t="str">
        <f>IF(I367="", "", IFERROR(VLOOKUP(I367,'Org Hierarchy'!F:G,2,FALSE), "Invalid Department"))</f>
        <v/>
      </c>
      <c r="I367" s="15"/>
      <c r="J367" s="17"/>
      <c r="K367" s="16" t="str">
        <f>IF(L367="", "", IFERROR(VLOOKUP(L367,Functionalization!A:B,2,FALSE), "Invalid Cost Pool"))</f>
        <v/>
      </c>
      <c r="L367" s="15"/>
      <c r="M367" s="17"/>
      <c r="N367" s="29"/>
      <c r="O367" s="33"/>
    </row>
    <row r="368" spans="1:15">
      <c r="A368" s="60"/>
      <c r="B368" s="16" t="str">
        <f>IF(A368="", "", IFERROR(VLOOKUP(A368, 'Building List'!A:C,2,FALSE), "Invalid Building Name"))</f>
        <v/>
      </c>
      <c r="C368" s="65" t="str">
        <f>IF(A368="", "", IFERROR(VLOOKUP(A368, 'Building List'!A:C,3,FALSE), "Invalid Building Name"))</f>
        <v/>
      </c>
      <c r="D368" s="17"/>
      <c r="E368" s="17"/>
      <c r="F368" s="16" t="str">
        <f>IF(G368="", "", IFERROR(VLOOKUP(G368,'Location Type Codes'!F:G,2,FALSE), "Invalid Room Type"))</f>
        <v/>
      </c>
      <c r="G368" s="15"/>
      <c r="H368" s="16" t="str">
        <f>IF(I368="", "", IFERROR(VLOOKUP(I368,'Org Hierarchy'!F:G,2,FALSE), "Invalid Department"))</f>
        <v/>
      </c>
      <c r="I368" s="15"/>
      <c r="J368" s="17"/>
      <c r="K368" s="16" t="str">
        <f>IF(L368="", "", IFERROR(VLOOKUP(L368,Functionalization!A:B,2,FALSE), "Invalid Cost Pool"))</f>
        <v/>
      </c>
      <c r="L368" s="15"/>
      <c r="M368" s="17"/>
      <c r="N368" s="29"/>
      <c r="O368" s="33"/>
    </row>
    <row r="369" spans="1:15">
      <c r="A369" s="60"/>
      <c r="B369" s="16" t="str">
        <f>IF(A369="", "", IFERROR(VLOOKUP(A369, 'Building List'!A:C,2,FALSE), "Invalid Building Name"))</f>
        <v/>
      </c>
      <c r="C369" s="65" t="str">
        <f>IF(A369="", "", IFERROR(VLOOKUP(A369, 'Building List'!A:C,3,FALSE), "Invalid Building Name"))</f>
        <v/>
      </c>
      <c r="D369" s="17"/>
      <c r="E369" s="17"/>
      <c r="F369" s="16" t="str">
        <f>IF(G369="", "", IFERROR(VLOOKUP(G369,'Location Type Codes'!F:G,2,FALSE), "Invalid Room Type"))</f>
        <v/>
      </c>
      <c r="G369" s="15"/>
      <c r="H369" s="16" t="str">
        <f>IF(I369="", "", IFERROR(VLOOKUP(I369,'Org Hierarchy'!F:G,2,FALSE), "Invalid Department"))</f>
        <v/>
      </c>
      <c r="I369" s="15"/>
      <c r="J369" s="17"/>
      <c r="K369" s="16" t="str">
        <f>IF(L369="", "", IFERROR(VLOOKUP(L369,Functionalization!A:B,2,FALSE), "Invalid Cost Pool"))</f>
        <v/>
      </c>
      <c r="L369" s="15"/>
      <c r="M369" s="17"/>
      <c r="N369" s="29"/>
      <c r="O369" s="33"/>
    </row>
    <row r="370" spans="1:15">
      <c r="A370" s="60"/>
      <c r="B370" s="16" t="str">
        <f>IF(A370="", "", IFERROR(VLOOKUP(A370, 'Building List'!A:C,2,FALSE), "Invalid Building Name"))</f>
        <v/>
      </c>
      <c r="C370" s="65" t="str">
        <f>IF(A370="", "", IFERROR(VLOOKUP(A370, 'Building List'!A:C,3,FALSE), "Invalid Building Name"))</f>
        <v/>
      </c>
      <c r="D370" s="17"/>
      <c r="E370" s="17"/>
      <c r="F370" s="16" t="str">
        <f>IF(G370="", "", IFERROR(VLOOKUP(G370,'Location Type Codes'!F:G,2,FALSE), "Invalid Room Type"))</f>
        <v/>
      </c>
      <c r="G370" s="15"/>
      <c r="H370" s="16" t="str">
        <f>IF(I370="", "", IFERROR(VLOOKUP(I370,'Org Hierarchy'!F:G,2,FALSE), "Invalid Department"))</f>
        <v/>
      </c>
      <c r="I370" s="15"/>
      <c r="J370" s="17"/>
      <c r="K370" s="16" t="str">
        <f>IF(L370="", "", IFERROR(VLOOKUP(L370,Functionalization!A:B,2,FALSE), "Invalid Cost Pool"))</f>
        <v/>
      </c>
      <c r="L370" s="15"/>
      <c r="M370" s="17"/>
      <c r="N370" s="29"/>
      <c r="O370" s="33"/>
    </row>
    <row r="371" spans="1:15">
      <c r="A371" s="60"/>
      <c r="B371" s="16" t="str">
        <f>IF(A371="", "", IFERROR(VLOOKUP(A371, 'Building List'!A:C,2,FALSE), "Invalid Building Name"))</f>
        <v/>
      </c>
      <c r="C371" s="65" t="str">
        <f>IF(A371="", "", IFERROR(VLOOKUP(A371, 'Building List'!A:C,3,FALSE), "Invalid Building Name"))</f>
        <v/>
      </c>
      <c r="D371" s="17"/>
      <c r="E371" s="17"/>
      <c r="F371" s="16" t="str">
        <f>IF(G371="", "", IFERROR(VLOOKUP(G371,'Location Type Codes'!F:G,2,FALSE), "Invalid Room Type"))</f>
        <v/>
      </c>
      <c r="G371" s="15"/>
      <c r="H371" s="16" t="str">
        <f>IF(I371="", "", IFERROR(VLOOKUP(I371,'Org Hierarchy'!F:G,2,FALSE), "Invalid Department"))</f>
        <v/>
      </c>
      <c r="I371" s="15"/>
      <c r="J371" s="17"/>
      <c r="K371" s="16" t="str">
        <f>IF(L371="", "", IFERROR(VLOOKUP(L371,Functionalization!A:B,2,FALSE), "Invalid Cost Pool"))</f>
        <v/>
      </c>
      <c r="L371" s="15"/>
      <c r="M371" s="17"/>
      <c r="N371" s="29"/>
      <c r="O371" s="33"/>
    </row>
    <row r="372" spans="1:15">
      <c r="A372" s="60"/>
      <c r="B372" s="16" t="str">
        <f>IF(A372="", "", IFERROR(VLOOKUP(A372, 'Building List'!A:C,2,FALSE), "Invalid Building Name"))</f>
        <v/>
      </c>
      <c r="C372" s="65" t="str">
        <f>IF(A372="", "", IFERROR(VLOOKUP(A372, 'Building List'!A:C,3,FALSE), "Invalid Building Name"))</f>
        <v/>
      </c>
      <c r="D372" s="17"/>
      <c r="E372" s="17"/>
      <c r="F372" s="16" t="str">
        <f>IF(G372="", "", IFERROR(VLOOKUP(G372,'Location Type Codes'!F:G,2,FALSE), "Invalid Room Type"))</f>
        <v/>
      </c>
      <c r="G372" s="15"/>
      <c r="H372" s="16" t="str">
        <f>IF(I372="", "", IFERROR(VLOOKUP(I372,'Org Hierarchy'!F:G,2,FALSE), "Invalid Department"))</f>
        <v/>
      </c>
      <c r="I372" s="15"/>
      <c r="J372" s="17"/>
      <c r="K372" s="16" t="str">
        <f>IF(L372="", "", IFERROR(VLOOKUP(L372,Functionalization!A:B,2,FALSE), "Invalid Cost Pool"))</f>
        <v/>
      </c>
      <c r="L372" s="15"/>
      <c r="M372" s="17"/>
      <c r="N372" s="29"/>
      <c r="O372" s="33"/>
    </row>
    <row r="373" spans="1:15">
      <c r="A373" s="60"/>
      <c r="B373" s="16" t="str">
        <f>IF(A373="", "", IFERROR(VLOOKUP(A373, 'Building List'!A:C,2,FALSE), "Invalid Building Name"))</f>
        <v/>
      </c>
      <c r="C373" s="65" t="str">
        <f>IF(A373="", "", IFERROR(VLOOKUP(A373, 'Building List'!A:C,3,FALSE), "Invalid Building Name"))</f>
        <v/>
      </c>
      <c r="D373" s="17"/>
      <c r="E373" s="17"/>
      <c r="F373" s="16" t="str">
        <f>IF(G373="", "", IFERROR(VLOOKUP(G373,'Location Type Codes'!F:G,2,FALSE), "Invalid Room Type"))</f>
        <v/>
      </c>
      <c r="G373" s="15"/>
      <c r="H373" s="16" t="str">
        <f>IF(I373="", "", IFERROR(VLOOKUP(I373,'Org Hierarchy'!F:G,2,FALSE), "Invalid Department"))</f>
        <v/>
      </c>
      <c r="I373" s="15"/>
      <c r="J373" s="17"/>
      <c r="K373" s="16" t="str">
        <f>IF(L373="", "", IFERROR(VLOOKUP(L373,Functionalization!A:B,2,FALSE), "Invalid Cost Pool"))</f>
        <v/>
      </c>
      <c r="L373" s="15"/>
      <c r="M373" s="17"/>
      <c r="N373" s="29"/>
      <c r="O373" s="33"/>
    </row>
    <row r="374" spans="1:15">
      <c r="A374" s="60"/>
      <c r="B374" s="16" t="str">
        <f>IF(A374="", "", IFERROR(VLOOKUP(A374, 'Building List'!A:C,2,FALSE), "Invalid Building Name"))</f>
        <v/>
      </c>
      <c r="C374" s="65" t="str">
        <f>IF(A374="", "", IFERROR(VLOOKUP(A374, 'Building List'!A:C,3,FALSE), "Invalid Building Name"))</f>
        <v/>
      </c>
      <c r="D374" s="17"/>
      <c r="E374" s="17"/>
      <c r="F374" s="16" t="str">
        <f>IF(G374="", "", IFERROR(VLOOKUP(G374,'Location Type Codes'!F:G,2,FALSE), "Invalid Room Type"))</f>
        <v/>
      </c>
      <c r="G374" s="15"/>
      <c r="H374" s="16" t="str">
        <f>IF(I374="", "", IFERROR(VLOOKUP(I374,'Org Hierarchy'!F:G,2,FALSE), "Invalid Department"))</f>
        <v/>
      </c>
      <c r="I374" s="15"/>
      <c r="J374" s="17"/>
      <c r="K374" s="16" t="str">
        <f>IF(L374="", "", IFERROR(VLOOKUP(L374,Functionalization!A:B,2,FALSE), "Invalid Cost Pool"))</f>
        <v/>
      </c>
      <c r="L374" s="15"/>
      <c r="M374" s="17"/>
      <c r="N374" s="29"/>
      <c r="O374" s="33"/>
    </row>
    <row r="375" spans="1:15">
      <c r="A375" s="60"/>
      <c r="B375" s="16" t="str">
        <f>IF(A375="", "", IFERROR(VLOOKUP(A375, 'Building List'!A:C,2,FALSE), "Invalid Building Name"))</f>
        <v/>
      </c>
      <c r="C375" s="65" t="str">
        <f>IF(A375="", "", IFERROR(VLOOKUP(A375, 'Building List'!A:C,3,FALSE), "Invalid Building Name"))</f>
        <v/>
      </c>
      <c r="D375" s="17"/>
      <c r="E375" s="17"/>
      <c r="F375" s="16" t="str">
        <f>IF(G375="", "", IFERROR(VLOOKUP(G375,'Location Type Codes'!F:G,2,FALSE), "Invalid Room Type"))</f>
        <v/>
      </c>
      <c r="G375" s="15"/>
      <c r="H375" s="16" t="str">
        <f>IF(I375="", "", IFERROR(VLOOKUP(I375,'Org Hierarchy'!F:G,2,FALSE), "Invalid Department"))</f>
        <v/>
      </c>
      <c r="I375" s="15"/>
      <c r="J375" s="17"/>
      <c r="K375" s="16" t="str">
        <f>IF(L375="", "", IFERROR(VLOOKUP(L375,Functionalization!A:B,2,FALSE), "Invalid Cost Pool"))</f>
        <v/>
      </c>
      <c r="L375" s="15"/>
      <c r="M375" s="17"/>
      <c r="N375" s="29"/>
      <c r="O375" s="33"/>
    </row>
    <row r="376" spans="1:15">
      <c r="A376" s="60"/>
      <c r="B376" s="16" t="str">
        <f>IF(A376="", "", IFERROR(VLOOKUP(A376, 'Building List'!A:C,2,FALSE), "Invalid Building Name"))</f>
        <v/>
      </c>
      <c r="C376" s="65" t="str">
        <f>IF(A376="", "", IFERROR(VLOOKUP(A376, 'Building List'!A:C,3,FALSE), "Invalid Building Name"))</f>
        <v/>
      </c>
      <c r="D376" s="17"/>
      <c r="E376" s="17"/>
      <c r="F376" s="16" t="str">
        <f>IF(G376="", "", IFERROR(VLOOKUP(G376,'Location Type Codes'!F:G,2,FALSE), "Invalid Room Type"))</f>
        <v/>
      </c>
      <c r="G376" s="15"/>
      <c r="H376" s="16" t="str">
        <f>IF(I376="", "", IFERROR(VLOOKUP(I376,'Org Hierarchy'!F:G,2,FALSE), "Invalid Department"))</f>
        <v/>
      </c>
      <c r="I376" s="15"/>
      <c r="J376" s="17"/>
      <c r="K376" s="16" t="str">
        <f>IF(L376="", "", IFERROR(VLOOKUP(L376,Functionalization!A:B,2,FALSE), "Invalid Cost Pool"))</f>
        <v/>
      </c>
      <c r="L376" s="15"/>
      <c r="M376" s="17"/>
      <c r="N376" s="29"/>
      <c r="O376" s="33"/>
    </row>
    <row r="377" spans="1:15">
      <c r="A377" s="60"/>
      <c r="B377" s="16" t="str">
        <f>IF(A377="", "", IFERROR(VLOOKUP(A377, 'Building List'!A:C,2,FALSE), "Invalid Building Name"))</f>
        <v/>
      </c>
      <c r="C377" s="65" t="str">
        <f>IF(A377="", "", IFERROR(VLOOKUP(A377, 'Building List'!A:C,3,FALSE), "Invalid Building Name"))</f>
        <v/>
      </c>
      <c r="D377" s="17"/>
      <c r="E377" s="17"/>
      <c r="F377" s="16" t="str">
        <f>IF(G377="", "", IFERROR(VLOOKUP(G377,'Location Type Codes'!F:G,2,FALSE), "Invalid Room Type"))</f>
        <v/>
      </c>
      <c r="G377" s="15"/>
      <c r="H377" s="16" t="str">
        <f>IF(I377="", "", IFERROR(VLOOKUP(I377,'Org Hierarchy'!F:G,2,FALSE), "Invalid Department"))</f>
        <v/>
      </c>
      <c r="I377" s="15"/>
      <c r="J377" s="17"/>
      <c r="K377" s="16" t="str">
        <f>IF(L377="", "", IFERROR(VLOOKUP(L377,Functionalization!A:B,2,FALSE), "Invalid Cost Pool"))</f>
        <v/>
      </c>
      <c r="L377" s="15"/>
      <c r="M377" s="17"/>
      <c r="N377" s="29"/>
      <c r="O377" s="33"/>
    </row>
    <row r="378" spans="1:15">
      <c r="A378" s="60"/>
      <c r="B378" s="16" t="str">
        <f>IF(A378="", "", IFERROR(VLOOKUP(A378, 'Building List'!A:C,2,FALSE), "Invalid Building Name"))</f>
        <v/>
      </c>
      <c r="C378" s="65" t="str">
        <f>IF(A378="", "", IFERROR(VLOOKUP(A378, 'Building List'!A:C,3,FALSE), "Invalid Building Name"))</f>
        <v/>
      </c>
      <c r="D378" s="17"/>
      <c r="E378" s="17"/>
      <c r="F378" s="16" t="str">
        <f>IF(G378="", "", IFERROR(VLOOKUP(G378,'Location Type Codes'!F:G,2,FALSE), "Invalid Room Type"))</f>
        <v/>
      </c>
      <c r="G378" s="15"/>
      <c r="H378" s="16" t="str">
        <f>IF(I378="", "", IFERROR(VLOOKUP(I378,'Org Hierarchy'!F:G,2,FALSE), "Invalid Department"))</f>
        <v/>
      </c>
      <c r="I378" s="15"/>
      <c r="J378" s="17"/>
      <c r="K378" s="16" t="str">
        <f>IF(L378="", "", IFERROR(VLOOKUP(L378,Functionalization!A:B,2,FALSE), "Invalid Cost Pool"))</f>
        <v/>
      </c>
      <c r="L378" s="15"/>
      <c r="M378" s="17"/>
      <c r="N378" s="29"/>
      <c r="O378" s="33"/>
    </row>
    <row r="379" spans="1:15">
      <c r="A379" s="60"/>
      <c r="B379" s="16" t="str">
        <f>IF(A379="", "", IFERROR(VLOOKUP(A379, 'Building List'!A:C,2,FALSE), "Invalid Building Name"))</f>
        <v/>
      </c>
      <c r="C379" s="65" t="str">
        <f>IF(A379="", "", IFERROR(VLOOKUP(A379, 'Building List'!A:C,3,FALSE), "Invalid Building Name"))</f>
        <v/>
      </c>
      <c r="D379" s="17"/>
      <c r="E379" s="17"/>
      <c r="F379" s="16" t="str">
        <f>IF(G379="", "", IFERROR(VLOOKUP(G379,'Location Type Codes'!F:G,2,FALSE), "Invalid Room Type"))</f>
        <v/>
      </c>
      <c r="G379" s="15"/>
      <c r="H379" s="16" t="str">
        <f>IF(I379="", "", IFERROR(VLOOKUP(I379,'Org Hierarchy'!F:G,2,FALSE), "Invalid Department"))</f>
        <v/>
      </c>
      <c r="I379" s="15"/>
      <c r="J379" s="17"/>
      <c r="K379" s="16" t="str">
        <f>IF(L379="", "", IFERROR(VLOOKUP(L379,Functionalization!A:B,2,FALSE), "Invalid Cost Pool"))</f>
        <v/>
      </c>
      <c r="L379" s="15"/>
      <c r="M379" s="17"/>
      <c r="N379" s="29"/>
      <c r="O379" s="33"/>
    </row>
    <row r="380" spans="1:15">
      <c r="A380" s="60"/>
      <c r="B380" s="16" t="str">
        <f>IF(A380="", "", IFERROR(VLOOKUP(A380, 'Building List'!A:C,2,FALSE), "Invalid Building Name"))</f>
        <v/>
      </c>
      <c r="C380" s="65" t="str">
        <f>IF(A380="", "", IFERROR(VLOOKUP(A380, 'Building List'!A:C,3,FALSE), "Invalid Building Name"))</f>
        <v/>
      </c>
      <c r="D380" s="17"/>
      <c r="E380" s="17"/>
      <c r="F380" s="16" t="str">
        <f>IF(G380="", "", IFERROR(VLOOKUP(G380,'Location Type Codes'!F:G,2,FALSE), "Invalid Room Type"))</f>
        <v/>
      </c>
      <c r="G380" s="15"/>
      <c r="H380" s="16" t="str">
        <f>IF(I380="", "", IFERROR(VLOOKUP(I380,'Org Hierarchy'!F:G,2,FALSE), "Invalid Department"))</f>
        <v/>
      </c>
      <c r="I380" s="15"/>
      <c r="J380" s="17"/>
      <c r="K380" s="16" t="str">
        <f>IF(L380="", "", IFERROR(VLOOKUP(L380,Functionalization!A:B,2,FALSE), "Invalid Cost Pool"))</f>
        <v/>
      </c>
      <c r="L380" s="15"/>
      <c r="M380" s="17"/>
      <c r="N380" s="29"/>
      <c r="O380" s="33"/>
    </row>
    <row r="381" spans="1:15">
      <c r="A381" s="60"/>
      <c r="B381" s="16" t="str">
        <f>IF(A381="", "", IFERROR(VLOOKUP(A381, 'Building List'!A:C,2,FALSE), "Invalid Building Name"))</f>
        <v/>
      </c>
      <c r="C381" s="65" t="str">
        <f>IF(A381="", "", IFERROR(VLOOKUP(A381, 'Building List'!A:C,3,FALSE), "Invalid Building Name"))</f>
        <v/>
      </c>
      <c r="D381" s="17"/>
      <c r="E381" s="17"/>
      <c r="F381" s="16" t="str">
        <f>IF(G381="", "", IFERROR(VLOOKUP(G381,'Location Type Codes'!F:G,2,FALSE), "Invalid Room Type"))</f>
        <v/>
      </c>
      <c r="G381" s="15"/>
      <c r="H381" s="16" t="str">
        <f>IF(I381="", "", IFERROR(VLOOKUP(I381,'Org Hierarchy'!F:G,2,FALSE), "Invalid Department"))</f>
        <v/>
      </c>
      <c r="I381" s="15"/>
      <c r="J381" s="17"/>
      <c r="K381" s="16" t="str">
        <f>IF(L381="", "", IFERROR(VLOOKUP(L381,Functionalization!A:B,2,FALSE), "Invalid Cost Pool"))</f>
        <v/>
      </c>
      <c r="L381" s="15"/>
      <c r="M381" s="17"/>
      <c r="N381" s="29"/>
      <c r="O381" s="33"/>
    </row>
    <row r="382" spans="1:15">
      <c r="A382" s="60"/>
      <c r="B382" s="16" t="str">
        <f>IF(A382="", "", IFERROR(VLOOKUP(A382, 'Building List'!A:C,2,FALSE), "Invalid Building Name"))</f>
        <v/>
      </c>
      <c r="C382" s="65" t="str">
        <f>IF(A382="", "", IFERROR(VLOOKUP(A382, 'Building List'!A:C,3,FALSE), "Invalid Building Name"))</f>
        <v/>
      </c>
      <c r="D382" s="17"/>
      <c r="E382" s="17"/>
      <c r="F382" s="16" t="str">
        <f>IF(G382="", "", IFERROR(VLOOKUP(G382,'Location Type Codes'!F:G,2,FALSE), "Invalid Room Type"))</f>
        <v/>
      </c>
      <c r="G382" s="15"/>
      <c r="H382" s="16" t="str">
        <f>IF(I382="", "", IFERROR(VLOOKUP(I382,'Org Hierarchy'!F:G,2,FALSE), "Invalid Department"))</f>
        <v/>
      </c>
      <c r="I382" s="15"/>
      <c r="J382" s="17"/>
      <c r="K382" s="16" t="str">
        <f>IF(L382="", "", IFERROR(VLOOKUP(L382,Functionalization!A:B,2,FALSE), "Invalid Cost Pool"))</f>
        <v/>
      </c>
      <c r="L382" s="15"/>
      <c r="M382" s="17"/>
      <c r="N382" s="29"/>
      <c r="O382" s="33"/>
    </row>
    <row r="383" spans="1:15">
      <c r="A383" s="60"/>
      <c r="B383" s="16" t="str">
        <f>IF(A383="", "", IFERROR(VLOOKUP(A383, 'Building List'!A:C,2,FALSE), "Invalid Building Name"))</f>
        <v/>
      </c>
      <c r="C383" s="65" t="str">
        <f>IF(A383="", "", IFERROR(VLOOKUP(A383, 'Building List'!A:C,3,FALSE), "Invalid Building Name"))</f>
        <v/>
      </c>
      <c r="D383" s="17"/>
      <c r="E383" s="17"/>
      <c r="F383" s="16" t="str">
        <f>IF(G383="", "", IFERROR(VLOOKUP(G383,'Location Type Codes'!F:G,2,FALSE), "Invalid Room Type"))</f>
        <v/>
      </c>
      <c r="G383" s="15"/>
      <c r="H383" s="16" t="str">
        <f>IF(I383="", "", IFERROR(VLOOKUP(I383,'Org Hierarchy'!F:G,2,FALSE), "Invalid Department"))</f>
        <v/>
      </c>
      <c r="I383" s="15"/>
      <c r="J383" s="17"/>
      <c r="K383" s="16" t="str">
        <f>IF(L383="", "", IFERROR(VLOOKUP(L383,Functionalization!A:B,2,FALSE), "Invalid Cost Pool"))</f>
        <v/>
      </c>
      <c r="L383" s="15"/>
      <c r="M383" s="17"/>
      <c r="N383" s="29"/>
      <c r="O383" s="33"/>
    </row>
    <row r="384" spans="1:15">
      <c r="A384" s="60"/>
      <c r="B384" s="16" t="str">
        <f>IF(A384="", "", IFERROR(VLOOKUP(A384, 'Building List'!A:C,2,FALSE), "Invalid Building Name"))</f>
        <v/>
      </c>
      <c r="C384" s="65" t="str">
        <f>IF(A384="", "", IFERROR(VLOOKUP(A384, 'Building List'!A:C,3,FALSE), "Invalid Building Name"))</f>
        <v/>
      </c>
      <c r="D384" s="17"/>
      <c r="E384" s="17"/>
      <c r="F384" s="16" t="str">
        <f>IF(G384="", "", IFERROR(VLOOKUP(G384,'Location Type Codes'!F:G,2,FALSE), "Invalid Room Type"))</f>
        <v/>
      </c>
      <c r="G384" s="15"/>
      <c r="H384" s="16" t="str">
        <f>IF(I384="", "", IFERROR(VLOOKUP(I384,'Org Hierarchy'!F:G,2,FALSE), "Invalid Department"))</f>
        <v/>
      </c>
      <c r="I384" s="15"/>
      <c r="J384" s="17"/>
      <c r="K384" s="16" t="str">
        <f>IF(L384="", "", IFERROR(VLOOKUP(L384,Functionalization!A:B,2,FALSE), "Invalid Cost Pool"))</f>
        <v/>
      </c>
      <c r="L384" s="15"/>
      <c r="M384" s="17"/>
      <c r="N384" s="29"/>
      <c r="O384" s="33"/>
    </row>
    <row r="385" spans="1:15">
      <c r="A385" s="60"/>
      <c r="B385" s="16" t="str">
        <f>IF(A385="", "", IFERROR(VLOOKUP(A385, 'Building List'!A:C,2,FALSE), "Invalid Building Name"))</f>
        <v/>
      </c>
      <c r="C385" s="65" t="str">
        <f>IF(A385="", "", IFERROR(VLOOKUP(A385, 'Building List'!A:C,3,FALSE), "Invalid Building Name"))</f>
        <v/>
      </c>
      <c r="D385" s="17"/>
      <c r="E385" s="17"/>
      <c r="F385" s="16" t="str">
        <f>IF(G385="", "", IFERROR(VLOOKUP(G385,'Location Type Codes'!F:G,2,FALSE), "Invalid Room Type"))</f>
        <v/>
      </c>
      <c r="G385" s="15"/>
      <c r="H385" s="16" t="str">
        <f>IF(I385="", "", IFERROR(VLOOKUP(I385,'Org Hierarchy'!F:G,2,FALSE), "Invalid Department"))</f>
        <v/>
      </c>
      <c r="I385" s="15"/>
      <c r="J385" s="17"/>
      <c r="K385" s="16" t="str">
        <f>IF(L385="", "", IFERROR(VLOOKUP(L385,Functionalization!A:B,2,FALSE), "Invalid Cost Pool"))</f>
        <v/>
      </c>
      <c r="L385" s="15"/>
      <c r="M385" s="17"/>
      <c r="N385" s="29"/>
      <c r="O385" s="33"/>
    </row>
    <row r="386" spans="1:15">
      <c r="A386" s="60"/>
      <c r="B386" s="16" t="str">
        <f>IF(A386="", "", IFERROR(VLOOKUP(A386, 'Building List'!A:C,2,FALSE), "Invalid Building Name"))</f>
        <v/>
      </c>
      <c r="C386" s="65" t="str">
        <f>IF(A386="", "", IFERROR(VLOOKUP(A386, 'Building List'!A:C,3,FALSE), "Invalid Building Name"))</f>
        <v/>
      </c>
      <c r="D386" s="17"/>
      <c r="E386" s="17"/>
      <c r="F386" s="16" t="str">
        <f>IF(G386="", "", IFERROR(VLOOKUP(G386,'Location Type Codes'!F:G,2,FALSE), "Invalid Room Type"))</f>
        <v/>
      </c>
      <c r="G386" s="15"/>
      <c r="H386" s="16" t="str">
        <f>IF(I386="", "", IFERROR(VLOOKUP(I386,'Org Hierarchy'!F:G,2,FALSE), "Invalid Department"))</f>
        <v/>
      </c>
      <c r="I386" s="15"/>
      <c r="J386" s="17"/>
      <c r="K386" s="16" t="str">
        <f>IF(L386="", "", IFERROR(VLOOKUP(L386,Functionalization!A:B,2,FALSE), "Invalid Cost Pool"))</f>
        <v/>
      </c>
      <c r="L386" s="15"/>
      <c r="M386" s="17"/>
      <c r="N386" s="29"/>
      <c r="O386" s="33"/>
    </row>
    <row r="387" spans="1:15">
      <c r="A387" s="60"/>
      <c r="B387" s="16" t="str">
        <f>IF(A387="", "", IFERROR(VLOOKUP(A387, 'Building List'!A:C,2,FALSE), "Invalid Building Name"))</f>
        <v/>
      </c>
      <c r="C387" s="65" t="str">
        <f>IF(A387="", "", IFERROR(VLOOKUP(A387, 'Building List'!A:C,3,FALSE), "Invalid Building Name"))</f>
        <v/>
      </c>
      <c r="D387" s="17"/>
      <c r="E387" s="17"/>
      <c r="F387" s="16" t="str">
        <f>IF(G387="", "", IFERROR(VLOOKUP(G387,'Location Type Codes'!F:G,2,FALSE), "Invalid Room Type"))</f>
        <v/>
      </c>
      <c r="G387" s="15"/>
      <c r="H387" s="16" t="str">
        <f>IF(I387="", "", IFERROR(VLOOKUP(I387,'Org Hierarchy'!F:G,2,FALSE), "Invalid Department"))</f>
        <v/>
      </c>
      <c r="I387" s="15"/>
      <c r="J387" s="17"/>
      <c r="K387" s="16" t="str">
        <f>IF(L387="", "", IFERROR(VLOOKUP(L387,Functionalization!A:B,2,FALSE), "Invalid Cost Pool"))</f>
        <v/>
      </c>
      <c r="L387" s="15"/>
      <c r="M387" s="17"/>
      <c r="N387" s="29"/>
      <c r="O387" s="33"/>
    </row>
    <row r="388" spans="1:15">
      <c r="A388" s="60"/>
      <c r="B388" s="16" t="str">
        <f>IF(A388="", "", IFERROR(VLOOKUP(A388, 'Building List'!A:C,2,FALSE), "Invalid Building Name"))</f>
        <v/>
      </c>
      <c r="C388" s="65" t="str">
        <f>IF(A388="", "", IFERROR(VLOOKUP(A388, 'Building List'!A:C,3,FALSE), "Invalid Building Name"))</f>
        <v/>
      </c>
      <c r="D388" s="17"/>
      <c r="E388" s="17"/>
      <c r="F388" s="16" t="str">
        <f>IF(G388="", "", IFERROR(VLOOKUP(G388,'Location Type Codes'!F:G,2,FALSE), "Invalid Room Type"))</f>
        <v/>
      </c>
      <c r="G388" s="15"/>
      <c r="H388" s="16" t="str">
        <f>IF(I388="", "", IFERROR(VLOOKUP(I388,'Org Hierarchy'!F:G,2,FALSE), "Invalid Department"))</f>
        <v/>
      </c>
      <c r="I388" s="15"/>
      <c r="J388" s="17"/>
      <c r="K388" s="16" t="str">
        <f>IF(L388="", "", IFERROR(VLOOKUP(L388,Functionalization!A:B,2,FALSE), "Invalid Cost Pool"))</f>
        <v/>
      </c>
      <c r="L388" s="15"/>
      <c r="M388" s="17"/>
      <c r="N388" s="29"/>
      <c r="O388" s="33"/>
    </row>
    <row r="389" spans="1:15">
      <c r="A389" s="60"/>
      <c r="B389" s="16" t="str">
        <f>IF(A389="", "", IFERROR(VLOOKUP(A389, 'Building List'!A:C,2,FALSE), "Invalid Building Name"))</f>
        <v/>
      </c>
      <c r="C389" s="65" t="str">
        <f>IF(A389="", "", IFERROR(VLOOKUP(A389, 'Building List'!A:C,3,FALSE), "Invalid Building Name"))</f>
        <v/>
      </c>
      <c r="D389" s="17"/>
      <c r="E389" s="17"/>
      <c r="F389" s="16" t="str">
        <f>IF(G389="", "", IFERROR(VLOOKUP(G389,'Location Type Codes'!F:G,2,FALSE), "Invalid Room Type"))</f>
        <v/>
      </c>
      <c r="G389" s="15"/>
      <c r="H389" s="16" t="str">
        <f>IF(I389="", "", IFERROR(VLOOKUP(I389,'Org Hierarchy'!F:G,2,FALSE), "Invalid Department"))</f>
        <v/>
      </c>
      <c r="I389" s="15"/>
      <c r="J389" s="17"/>
      <c r="K389" s="16" t="str">
        <f>IF(L389="", "", IFERROR(VLOOKUP(L389,Functionalization!A:B,2,FALSE), "Invalid Cost Pool"))</f>
        <v/>
      </c>
      <c r="L389" s="15"/>
      <c r="M389" s="17"/>
      <c r="N389" s="29"/>
      <c r="O389" s="33"/>
    </row>
    <row r="390" spans="1:15">
      <c r="A390" s="60"/>
      <c r="B390" s="16" t="str">
        <f>IF(A390="", "", IFERROR(VLOOKUP(A390, 'Building List'!A:C,2,FALSE), "Invalid Building Name"))</f>
        <v/>
      </c>
      <c r="C390" s="65" t="str">
        <f>IF(A390="", "", IFERROR(VLOOKUP(A390, 'Building List'!A:C,3,FALSE), "Invalid Building Name"))</f>
        <v/>
      </c>
      <c r="D390" s="17"/>
      <c r="E390" s="17"/>
      <c r="F390" s="16" t="str">
        <f>IF(G390="", "", IFERROR(VLOOKUP(G390,'Location Type Codes'!F:G,2,FALSE), "Invalid Room Type"))</f>
        <v/>
      </c>
      <c r="G390" s="15"/>
      <c r="H390" s="16" t="str">
        <f>IF(I390="", "", IFERROR(VLOOKUP(I390,'Org Hierarchy'!F:G,2,FALSE), "Invalid Department"))</f>
        <v/>
      </c>
      <c r="I390" s="15"/>
      <c r="J390" s="17"/>
      <c r="K390" s="16" t="str">
        <f>IF(L390="", "", IFERROR(VLOOKUP(L390,Functionalization!A:B,2,FALSE), "Invalid Cost Pool"))</f>
        <v/>
      </c>
      <c r="L390" s="15"/>
      <c r="M390" s="17"/>
      <c r="N390" s="29"/>
      <c r="O390" s="33"/>
    </row>
    <row r="391" spans="1:15">
      <c r="A391" s="60"/>
      <c r="B391" s="16" t="str">
        <f>IF(A391="", "", IFERROR(VLOOKUP(A391, 'Building List'!A:C,2,FALSE), "Invalid Building Name"))</f>
        <v/>
      </c>
      <c r="C391" s="65" t="str">
        <f>IF(A391="", "", IFERROR(VLOOKUP(A391, 'Building List'!A:C,3,FALSE), "Invalid Building Name"))</f>
        <v/>
      </c>
      <c r="D391" s="17"/>
      <c r="E391" s="17"/>
      <c r="F391" s="16" t="str">
        <f>IF(G391="", "", IFERROR(VLOOKUP(G391,'Location Type Codes'!F:G,2,FALSE), "Invalid Room Type"))</f>
        <v/>
      </c>
      <c r="G391" s="15"/>
      <c r="H391" s="16" t="str">
        <f>IF(I391="", "", IFERROR(VLOOKUP(I391,'Org Hierarchy'!F:G,2,FALSE), "Invalid Department"))</f>
        <v/>
      </c>
      <c r="I391" s="15"/>
      <c r="J391" s="17"/>
      <c r="K391" s="16" t="str">
        <f>IF(L391="", "", IFERROR(VLOOKUP(L391,Functionalization!A:B,2,FALSE), "Invalid Cost Pool"))</f>
        <v/>
      </c>
      <c r="L391" s="15"/>
      <c r="M391" s="17"/>
      <c r="N391" s="29"/>
      <c r="O391" s="33"/>
    </row>
    <row r="392" spans="1:15">
      <c r="A392" s="60"/>
      <c r="B392" s="16" t="str">
        <f>IF(A392="", "", IFERROR(VLOOKUP(A392, 'Building List'!A:C,2,FALSE), "Invalid Building Name"))</f>
        <v/>
      </c>
      <c r="C392" s="65" t="str">
        <f>IF(A392="", "", IFERROR(VLOOKUP(A392, 'Building List'!A:C,3,FALSE), "Invalid Building Name"))</f>
        <v/>
      </c>
      <c r="D392" s="17"/>
      <c r="E392" s="17"/>
      <c r="F392" s="16" t="str">
        <f>IF(G392="", "", IFERROR(VLOOKUP(G392,'Location Type Codes'!F:G,2,FALSE), "Invalid Room Type"))</f>
        <v/>
      </c>
      <c r="G392" s="15"/>
      <c r="H392" s="16" t="str">
        <f>IF(I392="", "", IFERROR(VLOOKUP(I392,'Org Hierarchy'!F:G,2,FALSE), "Invalid Department"))</f>
        <v/>
      </c>
      <c r="I392" s="15"/>
      <c r="J392" s="17"/>
      <c r="K392" s="16" t="str">
        <f>IF(L392="", "", IFERROR(VLOOKUP(L392,Functionalization!A:B,2,FALSE), "Invalid Cost Pool"))</f>
        <v/>
      </c>
      <c r="L392" s="15"/>
      <c r="M392" s="17"/>
      <c r="N392" s="29"/>
      <c r="O392" s="33"/>
    </row>
    <row r="393" spans="1:15">
      <c r="A393" s="60"/>
      <c r="B393" s="16" t="str">
        <f>IF(A393="", "", IFERROR(VLOOKUP(A393, 'Building List'!A:C,2,FALSE), "Invalid Building Name"))</f>
        <v/>
      </c>
      <c r="C393" s="65" t="str">
        <f>IF(A393="", "", IFERROR(VLOOKUP(A393, 'Building List'!A:C,3,FALSE), "Invalid Building Name"))</f>
        <v/>
      </c>
      <c r="D393" s="17"/>
      <c r="E393" s="17"/>
      <c r="F393" s="16" t="str">
        <f>IF(G393="", "", IFERROR(VLOOKUP(G393,'Location Type Codes'!F:G,2,FALSE), "Invalid Room Type"))</f>
        <v/>
      </c>
      <c r="G393" s="15"/>
      <c r="H393" s="16" t="str">
        <f>IF(I393="", "", IFERROR(VLOOKUP(I393,'Org Hierarchy'!F:G,2,FALSE), "Invalid Department"))</f>
        <v/>
      </c>
      <c r="I393" s="15"/>
      <c r="J393" s="17"/>
      <c r="K393" s="16" t="str">
        <f>IF(L393="", "", IFERROR(VLOOKUP(L393,Functionalization!A:B,2,FALSE), "Invalid Cost Pool"))</f>
        <v/>
      </c>
      <c r="L393" s="15"/>
      <c r="M393" s="17"/>
      <c r="N393" s="29"/>
      <c r="O393" s="33"/>
    </row>
    <row r="394" spans="1:15">
      <c r="A394" s="60"/>
      <c r="B394" s="16" t="str">
        <f>IF(A394="", "", IFERROR(VLOOKUP(A394, 'Building List'!A:C,2,FALSE), "Invalid Building Name"))</f>
        <v/>
      </c>
      <c r="C394" s="65" t="str">
        <f>IF(A394="", "", IFERROR(VLOOKUP(A394, 'Building List'!A:C,3,FALSE), "Invalid Building Name"))</f>
        <v/>
      </c>
      <c r="D394" s="17"/>
      <c r="E394" s="17"/>
      <c r="F394" s="16" t="str">
        <f>IF(G394="", "", IFERROR(VLOOKUP(G394,'Location Type Codes'!F:G,2,FALSE), "Invalid Room Type"))</f>
        <v/>
      </c>
      <c r="G394" s="15"/>
      <c r="H394" s="16" t="str">
        <f>IF(I394="", "", IFERROR(VLOOKUP(I394,'Org Hierarchy'!F:G,2,FALSE), "Invalid Department"))</f>
        <v/>
      </c>
      <c r="I394" s="15"/>
      <c r="J394" s="17"/>
      <c r="K394" s="16" t="str">
        <f>IF(L394="", "", IFERROR(VLOOKUP(L394,Functionalization!A:B,2,FALSE), "Invalid Cost Pool"))</f>
        <v/>
      </c>
      <c r="L394" s="15"/>
      <c r="M394" s="17"/>
      <c r="N394" s="29"/>
      <c r="O394" s="33"/>
    </row>
    <row r="395" spans="1:15">
      <c r="A395" s="60"/>
      <c r="B395" s="16" t="str">
        <f>IF(A395="", "", IFERROR(VLOOKUP(A395, 'Building List'!A:C,2,FALSE), "Invalid Building Name"))</f>
        <v/>
      </c>
      <c r="C395" s="65" t="str">
        <f>IF(A395="", "", IFERROR(VLOOKUP(A395, 'Building List'!A:C,3,FALSE), "Invalid Building Name"))</f>
        <v/>
      </c>
      <c r="D395" s="17"/>
      <c r="E395" s="17"/>
      <c r="F395" s="16" t="str">
        <f>IF(G395="", "", IFERROR(VLOOKUP(G395,'Location Type Codes'!F:G,2,FALSE), "Invalid Room Type"))</f>
        <v/>
      </c>
      <c r="G395" s="15"/>
      <c r="H395" s="16" t="str">
        <f>IF(I395="", "", IFERROR(VLOOKUP(I395,'Org Hierarchy'!F:G,2,FALSE), "Invalid Department"))</f>
        <v/>
      </c>
      <c r="I395" s="15"/>
      <c r="J395" s="17"/>
      <c r="K395" s="16" t="str">
        <f>IF(L395="", "", IFERROR(VLOOKUP(L395,Functionalization!A:B,2,FALSE), "Invalid Cost Pool"))</f>
        <v/>
      </c>
      <c r="L395" s="15"/>
      <c r="M395" s="17"/>
      <c r="N395" s="29"/>
      <c r="O395" s="33"/>
    </row>
    <row r="396" spans="1:15">
      <c r="A396" s="60"/>
      <c r="B396" s="16" t="str">
        <f>IF(A396="", "", IFERROR(VLOOKUP(A396, 'Building List'!A:C,2,FALSE), "Invalid Building Name"))</f>
        <v/>
      </c>
      <c r="C396" s="65" t="str">
        <f>IF(A396="", "", IFERROR(VLOOKUP(A396, 'Building List'!A:C,3,FALSE), "Invalid Building Name"))</f>
        <v/>
      </c>
      <c r="D396" s="17"/>
      <c r="E396" s="17"/>
      <c r="F396" s="16" t="str">
        <f>IF(G396="", "", IFERROR(VLOOKUP(G396,'Location Type Codes'!F:G,2,FALSE), "Invalid Room Type"))</f>
        <v/>
      </c>
      <c r="G396" s="15"/>
      <c r="H396" s="16" t="str">
        <f>IF(I396="", "", IFERROR(VLOOKUP(I396,'Org Hierarchy'!F:G,2,FALSE), "Invalid Department"))</f>
        <v/>
      </c>
      <c r="I396" s="15"/>
      <c r="J396" s="17"/>
      <c r="K396" s="16" t="str">
        <f>IF(L396="", "", IFERROR(VLOOKUP(L396,Functionalization!A:B,2,FALSE), "Invalid Cost Pool"))</f>
        <v/>
      </c>
      <c r="L396" s="15"/>
      <c r="M396" s="17"/>
      <c r="N396" s="29"/>
      <c r="O396" s="33"/>
    </row>
    <row r="397" spans="1:15">
      <c r="A397" s="60"/>
      <c r="B397" s="16" t="str">
        <f>IF(A397="", "", IFERROR(VLOOKUP(A397, 'Building List'!A:C,2,FALSE), "Invalid Building Name"))</f>
        <v/>
      </c>
      <c r="C397" s="65" t="str">
        <f>IF(A397="", "", IFERROR(VLOOKUP(A397, 'Building List'!A:C,3,FALSE), "Invalid Building Name"))</f>
        <v/>
      </c>
      <c r="D397" s="17"/>
      <c r="E397" s="17"/>
      <c r="F397" s="16" t="str">
        <f>IF(G397="", "", IFERROR(VLOOKUP(G397,'Location Type Codes'!F:G,2,FALSE), "Invalid Room Type"))</f>
        <v/>
      </c>
      <c r="G397" s="15"/>
      <c r="H397" s="16" t="str">
        <f>IF(I397="", "", IFERROR(VLOOKUP(I397,'Org Hierarchy'!F:G,2,FALSE), "Invalid Department"))</f>
        <v/>
      </c>
      <c r="I397" s="15"/>
      <c r="J397" s="17"/>
      <c r="K397" s="16" t="str">
        <f>IF(L397="", "", IFERROR(VLOOKUP(L397,Functionalization!A:B,2,FALSE), "Invalid Cost Pool"))</f>
        <v/>
      </c>
      <c r="L397" s="15"/>
      <c r="M397" s="17"/>
      <c r="N397" s="29"/>
      <c r="O397" s="33"/>
    </row>
    <row r="398" spans="1:15">
      <c r="A398" s="60"/>
      <c r="B398" s="16" t="str">
        <f>IF(A398="", "", IFERROR(VLOOKUP(A398, 'Building List'!A:C,2,FALSE), "Invalid Building Name"))</f>
        <v/>
      </c>
      <c r="C398" s="65" t="str">
        <f>IF(A398="", "", IFERROR(VLOOKUP(A398, 'Building List'!A:C,3,FALSE), "Invalid Building Name"))</f>
        <v/>
      </c>
      <c r="D398" s="17"/>
      <c r="E398" s="17"/>
      <c r="F398" s="16" t="str">
        <f>IF(G398="", "", IFERROR(VLOOKUP(G398,'Location Type Codes'!F:G,2,FALSE), "Invalid Room Type"))</f>
        <v/>
      </c>
      <c r="G398" s="15"/>
      <c r="H398" s="16" t="str">
        <f>IF(I398="", "", IFERROR(VLOOKUP(I398,'Org Hierarchy'!F:G,2,FALSE), "Invalid Department"))</f>
        <v/>
      </c>
      <c r="I398" s="15"/>
      <c r="J398" s="17"/>
      <c r="K398" s="16" t="str">
        <f>IF(L398="", "", IFERROR(VLOOKUP(L398,Functionalization!A:B,2,FALSE), "Invalid Cost Pool"))</f>
        <v/>
      </c>
      <c r="L398" s="15"/>
      <c r="M398" s="17"/>
      <c r="N398" s="29"/>
      <c r="O398" s="33"/>
    </row>
    <row r="399" spans="1:15">
      <c r="A399" s="60"/>
      <c r="B399" s="16" t="str">
        <f>IF(A399="", "", IFERROR(VLOOKUP(A399, 'Building List'!A:C,2,FALSE), "Invalid Building Name"))</f>
        <v/>
      </c>
      <c r="C399" s="65" t="str">
        <f>IF(A399="", "", IFERROR(VLOOKUP(A399, 'Building List'!A:C,3,FALSE), "Invalid Building Name"))</f>
        <v/>
      </c>
      <c r="D399" s="17"/>
      <c r="E399" s="17"/>
      <c r="F399" s="16" t="str">
        <f>IF(G399="", "", IFERROR(VLOOKUP(G399,'Location Type Codes'!F:G,2,FALSE), "Invalid Room Type"))</f>
        <v/>
      </c>
      <c r="G399" s="15"/>
      <c r="H399" s="16" t="str">
        <f>IF(I399="", "", IFERROR(VLOOKUP(I399,'Org Hierarchy'!F:G,2,FALSE), "Invalid Department"))</f>
        <v/>
      </c>
      <c r="I399" s="15"/>
      <c r="J399" s="17"/>
      <c r="K399" s="16" t="str">
        <f>IF(L399="", "", IFERROR(VLOOKUP(L399,Functionalization!A:B,2,FALSE), "Invalid Cost Pool"))</f>
        <v/>
      </c>
      <c r="L399" s="15"/>
      <c r="M399" s="17"/>
      <c r="N399" s="29"/>
      <c r="O399" s="33"/>
    </row>
    <row r="400" spans="1:15">
      <c r="A400" s="60"/>
      <c r="B400" s="16" t="str">
        <f>IF(A400="", "", IFERROR(VLOOKUP(A400, 'Building List'!A:C,2,FALSE), "Invalid Building Name"))</f>
        <v/>
      </c>
      <c r="C400" s="65" t="str">
        <f>IF(A400="", "", IFERROR(VLOOKUP(A400, 'Building List'!A:C,3,FALSE), "Invalid Building Name"))</f>
        <v/>
      </c>
      <c r="D400" s="17"/>
      <c r="E400" s="17"/>
      <c r="F400" s="16" t="str">
        <f>IF(G400="", "", IFERROR(VLOOKUP(G400,'Location Type Codes'!F:G,2,FALSE), "Invalid Room Type"))</f>
        <v/>
      </c>
      <c r="G400" s="15"/>
      <c r="H400" s="16" t="str">
        <f>IF(I400="", "", IFERROR(VLOOKUP(I400,'Org Hierarchy'!F:G,2,FALSE), "Invalid Department"))</f>
        <v/>
      </c>
      <c r="I400" s="15"/>
      <c r="J400" s="17"/>
      <c r="K400" s="16" t="str">
        <f>IF(L400="", "", IFERROR(VLOOKUP(L400,Functionalization!A:B,2,FALSE), "Invalid Cost Pool"))</f>
        <v/>
      </c>
      <c r="L400" s="15"/>
      <c r="M400" s="17"/>
      <c r="N400" s="29"/>
      <c r="O400" s="33"/>
    </row>
    <row r="401" spans="1:15">
      <c r="A401" s="60"/>
      <c r="B401" s="16" t="str">
        <f>IF(A401="", "", IFERROR(VLOOKUP(A401, 'Building List'!A:C,2,FALSE), "Invalid Building Name"))</f>
        <v/>
      </c>
      <c r="C401" s="65" t="str">
        <f>IF(A401="", "", IFERROR(VLOOKUP(A401, 'Building List'!A:C,3,FALSE), "Invalid Building Name"))</f>
        <v/>
      </c>
      <c r="D401" s="17"/>
      <c r="E401" s="17"/>
      <c r="F401" s="16" t="str">
        <f>IF(G401="", "", IFERROR(VLOOKUP(G401,'Location Type Codes'!F:G,2,FALSE), "Invalid Room Type"))</f>
        <v/>
      </c>
      <c r="G401" s="15"/>
      <c r="H401" s="16" t="str">
        <f>IF(I401="", "", IFERROR(VLOOKUP(I401,'Org Hierarchy'!F:G,2,FALSE), "Invalid Department"))</f>
        <v/>
      </c>
      <c r="I401" s="15"/>
      <c r="J401" s="17"/>
      <c r="K401" s="16" t="str">
        <f>IF(L401="", "", IFERROR(VLOOKUP(L401,Functionalization!A:B,2,FALSE), "Invalid Cost Pool"))</f>
        <v/>
      </c>
      <c r="L401" s="15"/>
      <c r="M401" s="17"/>
      <c r="N401" s="29"/>
      <c r="O401" s="33"/>
    </row>
    <row r="402" spans="1:15">
      <c r="A402" s="60"/>
      <c r="B402" s="16" t="str">
        <f>IF(A402="", "", IFERROR(VLOOKUP(A402, 'Building List'!A:C,2,FALSE), "Invalid Building Name"))</f>
        <v/>
      </c>
      <c r="C402" s="65" t="str">
        <f>IF(A402="", "", IFERROR(VLOOKUP(A402, 'Building List'!A:C,3,FALSE), "Invalid Building Name"))</f>
        <v/>
      </c>
      <c r="D402" s="17"/>
      <c r="E402" s="17"/>
      <c r="F402" s="16" t="str">
        <f>IF(G402="", "", IFERROR(VLOOKUP(G402,'Location Type Codes'!F:G,2,FALSE), "Invalid Room Type"))</f>
        <v/>
      </c>
      <c r="G402" s="15"/>
      <c r="H402" s="16" t="str">
        <f>IF(I402="", "", IFERROR(VLOOKUP(I402,'Org Hierarchy'!F:G,2,FALSE), "Invalid Department"))</f>
        <v/>
      </c>
      <c r="I402" s="15"/>
      <c r="J402" s="17"/>
      <c r="K402" s="16" t="str">
        <f>IF(L402="", "", IFERROR(VLOOKUP(L402,Functionalization!A:B,2,FALSE), "Invalid Cost Pool"))</f>
        <v/>
      </c>
      <c r="L402" s="15"/>
      <c r="M402" s="17"/>
      <c r="N402" s="29"/>
      <c r="O402" s="33"/>
    </row>
    <row r="403" spans="1:15">
      <c r="A403" s="60"/>
      <c r="B403" s="16" t="str">
        <f>IF(A403="", "", IFERROR(VLOOKUP(A403, 'Building List'!A:C,2,FALSE), "Invalid Building Name"))</f>
        <v/>
      </c>
      <c r="C403" s="65" t="str">
        <f>IF(A403="", "", IFERROR(VLOOKUP(A403, 'Building List'!A:C,3,FALSE), "Invalid Building Name"))</f>
        <v/>
      </c>
      <c r="D403" s="17"/>
      <c r="E403" s="17"/>
      <c r="F403" s="16" t="str">
        <f>IF(G403="", "", IFERROR(VLOOKUP(G403,'Location Type Codes'!F:G,2,FALSE), "Invalid Room Type"))</f>
        <v/>
      </c>
      <c r="G403" s="15"/>
      <c r="H403" s="16" t="str">
        <f>IF(I403="", "", IFERROR(VLOOKUP(I403,'Org Hierarchy'!F:G,2,FALSE), "Invalid Department"))</f>
        <v/>
      </c>
      <c r="I403" s="15"/>
      <c r="J403" s="17"/>
      <c r="K403" s="16" t="str">
        <f>IF(L403="", "", IFERROR(VLOOKUP(L403,Functionalization!A:B,2,FALSE), "Invalid Cost Pool"))</f>
        <v/>
      </c>
      <c r="L403" s="15"/>
      <c r="M403" s="17"/>
      <c r="N403" s="29"/>
      <c r="O403" s="33"/>
    </row>
    <row r="404" spans="1:15">
      <c r="A404" s="60"/>
      <c r="B404" s="16" t="str">
        <f>IF(A404="", "", IFERROR(VLOOKUP(A404, 'Building List'!A:C,2,FALSE), "Invalid Building Name"))</f>
        <v/>
      </c>
      <c r="C404" s="65" t="str">
        <f>IF(A404="", "", IFERROR(VLOOKUP(A404, 'Building List'!A:C,3,FALSE), "Invalid Building Name"))</f>
        <v/>
      </c>
      <c r="D404" s="17"/>
      <c r="E404" s="17"/>
      <c r="F404" s="16" t="str">
        <f>IF(G404="", "", IFERROR(VLOOKUP(G404,'Location Type Codes'!F:G,2,FALSE), "Invalid Room Type"))</f>
        <v/>
      </c>
      <c r="G404" s="15"/>
      <c r="H404" s="16" t="str">
        <f>IF(I404="", "", IFERROR(VLOOKUP(I404,'Org Hierarchy'!F:G,2,FALSE), "Invalid Department"))</f>
        <v/>
      </c>
      <c r="I404" s="15"/>
      <c r="J404" s="17"/>
      <c r="K404" s="16" t="str">
        <f>IF(L404="", "", IFERROR(VLOOKUP(L404,Functionalization!A:B,2,FALSE), "Invalid Cost Pool"))</f>
        <v/>
      </c>
      <c r="L404" s="15"/>
      <c r="M404" s="17"/>
      <c r="N404" s="29"/>
      <c r="O404" s="33"/>
    </row>
    <row r="405" spans="1:15">
      <c r="A405" s="60"/>
      <c r="B405" s="16" t="str">
        <f>IF(A405="", "", IFERROR(VLOOKUP(A405, 'Building List'!A:C,2,FALSE), "Invalid Building Name"))</f>
        <v/>
      </c>
      <c r="C405" s="65" t="str">
        <f>IF(A405="", "", IFERROR(VLOOKUP(A405, 'Building List'!A:C,3,FALSE), "Invalid Building Name"))</f>
        <v/>
      </c>
      <c r="D405" s="17"/>
      <c r="E405" s="17"/>
      <c r="F405" s="16" t="str">
        <f>IF(G405="", "", IFERROR(VLOOKUP(G405,'Location Type Codes'!F:G,2,FALSE), "Invalid Room Type"))</f>
        <v/>
      </c>
      <c r="G405" s="15"/>
      <c r="H405" s="16" t="str">
        <f>IF(I405="", "", IFERROR(VLOOKUP(I405,'Org Hierarchy'!F:G,2,FALSE), "Invalid Department"))</f>
        <v/>
      </c>
      <c r="I405" s="15"/>
      <c r="J405" s="17"/>
      <c r="K405" s="16" t="str">
        <f>IF(L405="", "", IFERROR(VLOOKUP(L405,Functionalization!A:B,2,FALSE), "Invalid Cost Pool"))</f>
        <v/>
      </c>
      <c r="L405" s="15"/>
      <c r="M405" s="17"/>
      <c r="N405" s="29"/>
      <c r="O405" s="33"/>
    </row>
    <row r="406" spans="1:15">
      <c r="A406" s="60"/>
      <c r="B406" s="16" t="str">
        <f>IF(A406="", "", IFERROR(VLOOKUP(A406, 'Building List'!A:C,2,FALSE), "Invalid Building Name"))</f>
        <v/>
      </c>
      <c r="C406" s="65" t="str">
        <f>IF(A406="", "", IFERROR(VLOOKUP(A406, 'Building List'!A:C,3,FALSE), "Invalid Building Name"))</f>
        <v/>
      </c>
      <c r="D406" s="17"/>
      <c r="E406" s="17"/>
      <c r="F406" s="16" t="str">
        <f>IF(G406="", "", IFERROR(VLOOKUP(G406,'Location Type Codes'!F:G,2,FALSE), "Invalid Room Type"))</f>
        <v/>
      </c>
      <c r="G406" s="15"/>
      <c r="H406" s="16" t="str">
        <f>IF(I406="", "", IFERROR(VLOOKUP(I406,'Org Hierarchy'!F:G,2,FALSE), "Invalid Department"))</f>
        <v/>
      </c>
      <c r="I406" s="15"/>
      <c r="J406" s="17"/>
      <c r="K406" s="16" t="str">
        <f>IF(L406="", "", IFERROR(VLOOKUP(L406,Functionalization!A:B,2,FALSE), "Invalid Cost Pool"))</f>
        <v/>
      </c>
      <c r="L406" s="15"/>
      <c r="M406" s="17"/>
      <c r="N406" s="29"/>
      <c r="O406" s="33"/>
    </row>
    <row r="407" spans="1:15">
      <c r="A407" s="60"/>
      <c r="B407" s="16" t="str">
        <f>IF(A407="", "", IFERROR(VLOOKUP(A407, 'Building List'!A:C,2,FALSE), "Invalid Building Name"))</f>
        <v/>
      </c>
      <c r="C407" s="65" t="str">
        <f>IF(A407="", "", IFERROR(VLOOKUP(A407, 'Building List'!A:C,3,FALSE), "Invalid Building Name"))</f>
        <v/>
      </c>
      <c r="D407" s="17"/>
      <c r="E407" s="17"/>
      <c r="F407" s="16" t="str">
        <f>IF(G407="", "", IFERROR(VLOOKUP(G407,'Location Type Codes'!F:G,2,FALSE), "Invalid Room Type"))</f>
        <v/>
      </c>
      <c r="G407" s="15"/>
      <c r="H407" s="16" t="str">
        <f>IF(I407="", "", IFERROR(VLOOKUP(I407,'Org Hierarchy'!F:G,2,FALSE), "Invalid Department"))</f>
        <v/>
      </c>
      <c r="I407" s="15"/>
      <c r="J407" s="17"/>
      <c r="K407" s="16" t="str">
        <f>IF(L407="", "", IFERROR(VLOOKUP(L407,Functionalization!A:B,2,FALSE), "Invalid Cost Pool"))</f>
        <v/>
      </c>
      <c r="L407" s="15"/>
      <c r="M407" s="17"/>
      <c r="N407" s="29"/>
      <c r="O407" s="33"/>
    </row>
    <row r="408" spans="1:15">
      <c r="A408" s="60"/>
      <c r="B408" s="16" t="str">
        <f>IF(A408="", "", IFERROR(VLOOKUP(A408, 'Building List'!A:C,2,FALSE), "Invalid Building Name"))</f>
        <v/>
      </c>
      <c r="C408" s="65" t="str">
        <f>IF(A408="", "", IFERROR(VLOOKUP(A408, 'Building List'!A:C,3,FALSE), "Invalid Building Name"))</f>
        <v/>
      </c>
      <c r="D408" s="17"/>
      <c r="E408" s="17"/>
      <c r="F408" s="16" t="str">
        <f>IF(G408="", "", IFERROR(VLOOKUP(G408,'Location Type Codes'!F:G,2,FALSE), "Invalid Room Type"))</f>
        <v/>
      </c>
      <c r="G408" s="15"/>
      <c r="H408" s="16" t="str">
        <f>IF(I408="", "", IFERROR(VLOOKUP(I408,'Org Hierarchy'!F:G,2,FALSE), "Invalid Department"))</f>
        <v/>
      </c>
      <c r="I408" s="15"/>
      <c r="J408" s="17"/>
      <c r="K408" s="16" t="str">
        <f>IF(L408="", "", IFERROR(VLOOKUP(L408,Functionalization!A:B,2,FALSE), "Invalid Cost Pool"))</f>
        <v/>
      </c>
      <c r="L408" s="15"/>
      <c r="M408" s="17"/>
      <c r="N408" s="29"/>
      <c r="O408" s="33"/>
    </row>
    <row r="409" spans="1:15">
      <c r="A409" s="60"/>
      <c r="B409" s="16" t="str">
        <f>IF(A409="", "", IFERROR(VLOOKUP(A409, 'Building List'!A:C,2,FALSE), "Invalid Building Name"))</f>
        <v/>
      </c>
      <c r="C409" s="65" t="str">
        <f>IF(A409="", "", IFERROR(VLOOKUP(A409, 'Building List'!A:C,3,FALSE), "Invalid Building Name"))</f>
        <v/>
      </c>
      <c r="D409" s="17"/>
      <c r="E409" s="17"/>
      <c r="F409" s="16" t="str">
        <f>IF(G409="", "", IFERROR(VLOOKUP(G409,'Location Type Codes'!F:G,2,FALSE), "Invalid Room Type"))</f>
        <v/>
      </c>
      <c r="G409" s="15"/>
      <c r="H409" s="16" t="str">
        <f>IF(I409="", "", IFERROR(VLOOKUP(I409,'Org Hierarchy'!F:G,2,FALSE), "Invalid Department"))</f>
        <v/>
      </c>
      <c r="I409" s="15"/>
      <c r="J409" s="17"/>
      <c r="K409" s="16" t="str">
        <f>IF(L409="", "", IFERROR(VLOOKUP(L409,Functionalization!A:B,2,FALSE), "Invalid Cost Pool"))</f>
        <v/>
      </c>
      <c r="L409" s="15"/>
      <c r="M409" s="17"/>
      <c r="N409" s="29"/>
      <c r="O409" s="33"/>
    </row>
    <row r="410" spans="1:15">
      <c r="A410" s="60"/>
      <c r="B410" s="16" t="str">
        <f>IF(A410="", "", IFERROR(VLOOKUP(A410, 'Building List'!A:C,2,FALSE), "Invalid Building Name"))</f>
        <v/>
      </c>
      <c r="C410" s="65" t="str">
        <f>IF(A410="", "", IFERROR(VLOOKUP(A410, 'Building List'!A:C,3,FALSE), "Invalid Building Name"))</f>
        <v/>
      </c>
      <c r="D410" s="17"/>
      <c r="E410" s="17"/>
      <c r="F410" s="16" t="str">
        <f>IF(G410="", "", IFERROR(VLOOKUP(G410,'Location Type Codes'!F:G,2,FALSE), "Invalid Room Type"))</f>
        <v/>
      </c>
      <c r="G410" s="15"/>
      <c r="H410" s="16" t="str">
        <f>IF(I410="", "", IFERROR(VLOOKUP(I410,'Org Hierarchy'!F:G,2,FALSE), "Invalid Department"))</f>
        <v/>
      </c>
      <c r="I410" s="15"/>
      <c r="J410" s="17"/>
      <c r="K410" s="16" t="str">
        <f>IF(L410="", "", IFERROR(VLOOKUP(L410,Functionalization!A:B,2,FALSE), "Invalid Cost Pool"))</f>
        <v/>
      </c>
      <c r="L410" s="15"/>
      <c r="M410" s="17"/>
      <c r="N410" s="29"/>
      <c r="O410" s="33"/>
    </row>
    <row r="411" spans="1:15">
      <c r="A411" s="60"/>
      <c r="B411" s="16" t="str">
        <f>IF(A411="", "", IFERROR(VLOOKUP(A411, 'Building List'!A:C,2,FALSE), "Invalid Building Name"))</f>
        <v/>
      </c>
      <c r="C411" s="65" t="str">
        <f>IF(A411="", "", IFERROR(VLOOKUP(A411, 'Building List'!A:C,3,FALSE), "Invalid Building Name"))</f>
        <v/>
      </c>
      <c r="D411" s="17"/>
      <c r="E411" s="17"/>
      <c r="F411" s="16" t="str">
        <f>IF(G411="", "", IFERROR(VLOOKUP(G411,'Location Type Codes'!F:G,2,FALSE), "Invalid Room Type"))</f>
        <v/>
      </c>
      <c r="G411" s="15"/>
      <c r="H411" s="16" t="str">
        <f>IF(I411="", "", IFERROR(VLOOKUP(I411,'Org Hierarchy'!F:G,2,FALSE), "Invalid Department"))</f>
        <v/>
      </c>
      <c r="I411" s="15"/>
      <c r="J411" s="17"/>
      <c r="K411" s="16" t="str">
        <f>IF(L411="", "", IFERROR(VLOOKUP(L411,Functionalization!A:B,2,FALSE), "Invalid Cost Pool"))</f>
        <v/>
      </c>
      <c r="L411" s="15"/>
      <c r="M411" s="17"/>
      <c r="N411" s="29"/>
      <c r="O411" s="33"/>
    </row>
    <row r="412" spans="1:15">
      <c r="A412" s="60"/>
      <c r="B412" s="16" t="str">
        <f>IF(A412="", "", IFERROR(VLOOKUP(A412, 'Building List'!A:C,2,FALSE), "Invalid Building Name"))</f>
        <v/>
      </c>
      <c r="C412" s="65" t="str">
        <f>IF(A412="", "", IFERROR(VLOOKUP(A412, 'Building List'!A:C,3,FALSE), "Invalid Building Name"))</f>
        <v/>
      </c>
      <c r="D412" s="17"/>
      <c r="E412" s="17"/>
      <c r="F412" s="16" t="str">
        <f>IF(G412="", "", IFERROR(VLOOKUP(G412,'Location Type Codes'!F:G,2,FALSE), "Invalid Room Type"))</f>
        <v/>
      </c>
      <c r="G412" s="15"/>
      <c r="H412" s="16" t="str">
        <f>IF(I412="", "", IFERROR(VLOOKUP(I412,'Org Hierarchy'!F:G,2,FALSE), "Invalid Department"))</f>
        <v/>
      </c>
      <c r="I412" s="15"/>
      <c r="J412" s="17"/>
      <c r="K412" s="16" t="str">
        <f>IF(L412="", "", IFERROR(VLOOKUP(L412,Functionalization!A:B,2,FALSE), "Invalid Cost Pool"))</f>
        <v/>
      </c>
      <c r="L412" s="15"/>
      <c r="M412" s="17"/>
      <c r="N412" s="29"/>
      <c r="O412" s="33"/>
    </row>
    <row r="413" spans="1:15">
      <c r="A413" s="60"/>
      <c r="B413" s="16" t="str">
        <f>IF(A413="", "", IFERROR(VLOOKUP(A413, 'Building List'!A:C,2,FALSE), "Invalid Building Name"))</f>
        <v/>
      </c>
      <c r="C413" s="65" t="str">
        <f>IF(A413="", "", IFERROR(VLOOKUP(A413, 'Building List'!A:C,3,FALSE), "Invalid Building Name"))</f>
        <v/>
      </c>
      <c r="D413" s="17"/>
      <c r="E413" s="17"/>
      <c r="F413" s="16" t="str">
        <f>IF(G413="", "", IFERROR(VLOOKUP(G413,'Location Type Codes'!F:G,2,FALSE), "Invalid Room Type"))</f>
        <v/>
      </c>
      <c r="G413" s="15"/>
      <c r="H413" s="16" t="str">
        <f>IF(I413="", "", IFERROR(VLOOKUP(I413,'Org Hierarchy'!F:G,2,FALSE), "Invalid Department"))</f>
        <v/>
      </c>
      <c r="I413" s="15"/>
      <c r="J413" s="17"/>
      <c r="K413" s="16" t="str">
        <f>IF(L413="", "", IFERROR(VLOOKUP(L413,Functionalization!A:B,2,FALSE), "Invalid Cost Pool"))</f>
        <v/>
      </c>
      <c r="L413" s="15"/>
      <c r="M413" s="17"/>
      <c r="N413" s="29"/>
      <c r="O413" s="33"/>
    </row>
    <row r="414" spans="1:15">
      <c r="A414" s="60"/>
      <c r="B414" s="16" t="str">
        <f>IF(A414="", "", IFERROR(VLOOKUP(A414, 'Building List'!A:C,2,FALSE), "Invalid Building Name"))</f>
        <v/>
      </c>
      <c r="C414" s="65" t="str">
        <f>IF(A414="", "", IFERROR(VLOOKUP(A414, 'Building List'!A:C,3,FALSE), "Invalid Building Name"))</f>
        <v/>
      </c>
      <c r="D414" s="17"/>
      <c r="E414" s="17"/>
      <c r="F414" s="16" t="str">
        <f>IF(G414="", "", IFERROR(VLOOKUP(G414,'Location Type Codes'!F:G,2,FALSE), "Invalid Room Type"))</f>
        <v/>
      </c>
      <c r="G414" s="15"/>
      <c r="H414" s="16" t="str">
        <f>IF(I414="", "", IFERROR(VLOOKUP(I414,'Org Hierarchy'!F:G,2,FALSE), "Invalid Department"))</f>
        <v/>
      </c>
      <c r="I414" s="15"/>
      <c r="J414" s="17"/>
      <c r="K414" s="16" t="str">
        <f>IF(L414="", "", IFERROR(VLOOKUP(L414,Functionalization!A:B,2,FALSE), "Invalid Cost Pool"))</f>
        <v/>
      </c>
      <c r="L414" s="15"/>
      <c r="M414" s="17"/>
      <c r="N414" s="29"/>
      <c r="O414" s="33"/>
    </row>
    <row r="415" spans="1:15">
      <c r="A415" s="60"/>
      <c r="B415" s="16" t="str">
        <f>IF(A415="", "", IFERROR(VLOOKUP(A415, 'Building List'!A:C,2,FALSE), "Invalid Building Name"))</f>
        <v/>
      </c>
      <c r="C415" s="65" t="str">
        <f>IF(A415="", "", IFERROR(VLOOKUP(A415, 'Building List'!A:C,3,FALSE), "Invalid Building Name"))</f>
        <v/>
      </c>
      <c r="D415" s="17"/>
      <c r="E415" s="17"/>
      <c r="F415" s="16" t="str">
        <f>IF(G415="", "", IFERROR(VLOOKUP(G415,'Location Type Codes'!F:G,2,FALSE), "Invalid Room Type"))</f>
        <v/>
      </c>
      <c r="G415" s="15"/>
      <c r="H415" s="16" t="str">
        <f>IF(I415="", "", IFERROR(VLOOKUP(I415,'Org Hierarchy'!F:G,2,FALSE), "Invalid Department"))</f>
        <v/>
      </c>
      <c r="I415" s="15"/>
      <c r="J415" s="17"/>
      <c r="K415" s="16" t="str">
        <f>IF(L415="", "", IFERROR(VLOOKUP(L415,Functionalization!A:B,2,FALSE), "Invalid Cost Pool"))</f>
        <v/>
      </c>
      <c r="L415" s="15"/>
      <c r="M415" s="17"/>
      <c r="N415" s="29"/>
      <c r="O415" s="33"/>
    </row>
    <row r="416" spans="1:15">
      <c r="A416" s="60"/>
      <c r="B416" s="16" t="str">
        <f>IF(A416="", "", IFERROR(VLOOKUP(A416, 'Building List'!A:C,2,FALSE), "Invalid Building Name"))</f>
        <v/>
      </c>
      <c r="C416" s="65" t="str">
        <f>IF(A416="", "", IFERROR(VLOOKUP(A416, 'Building List'!A:C,3,FALSE), "Invalid Building Name"))</f>
        <v/>
      </c>
      <c r="D416" s="17"/>
      <c r="E416" s="17"/>
      <c r="F416" s="16" t="str">
        <f>IF(G416="", "", IFERROR(VLOOKUP(G416,'Location Type Codes'!F:G,2,FALSE), "Invalid Room Type"))</f>
        <v/>
      </c>
      <c r="G416" s="15"/>
      <c r="H416" s="16" t="str">
        <f>IF(I416="", "", IFERROR(VLOOKUP(I416,'Org Hierarchy'!F:G,2,FALSE), "Invalid Department"))</f>
        <v/>
      </c>
      <c r="I416" s="15"/>
      <c r="J416" s="17"/>
      <c r="K416" s="16" t="str">
        <f>IF(L416="", "", IFERROR(VLOOKUP(L416,Functionalization!A:B,2,FALSE), "Invalid Cost Pool"))</f>
        <v/>
      </c>
      <c r="L416" s="15"/>
      <c r="M416" s="17"/>
      <c r="N416" s="29"/>
      <c r="O416" s="33"/>
    </row>
    <row r="417" spans="1:15">
      <c r="A417" s="60"/>
      <c r="B417" s="16" t="str">
        <f>IF(A417="", "", IFERROR(VLOOKUP(A417, 'Building List'!A:C,2,FALSE), "Invalid Building Name"))</f>
        <v/>
      </c>
      <c r="C417" s="65" t="str">
        <f>IF(A417="", "", IFERROR(VLOOKUP(A417, 'Building List'!A:C,3,FALSE), "Invalid Building Name"))</f>
        <v/>
      </c>
      <c r="D417" s="17"/>
      <c r="E417" s="17"/>
      <c r="F417" s="16" t="str">
        <f>IF(G417="", "", IFERROR(VLOOKUP(G417,'Location Type Codes'!F:G,2,FALSE), "Invalid Room Type"))</f>
        <v/>
      </c>
      <c r="G417" s="15"/>
      <c r="H417" s="16" t="str">
        <f>IF(I417="", "", IFERROR(VLOOKUP(I417,'Org Hierarchy'!F:G,2,FALSE), "Invalid Department"))</f>
        <v/>
      </c>
      <c r="I417" s="15"/>
      <c r="J417" s="17"/>
      <c r="K417" s="16" t="str">
        <f>IF(L417="", "", IFERROR(VLOOKUP(L417,Functionalization!A:B,2,FALSE), "Invalid Cost Pool"))</f>
        <v/>
      </c>
      <c r="L417" s="15"/>
      <c r="M417" s="17"/>
      <c r="N417" s="29"/>
      <c r="O417" s="33"/>
    </row>
    <row r="418" spans="1:15">
      <c r="A418" s="60"/>
      <c r="B418" s="16" t="str">
        <f>IF(A418="", "", IFERROR(VLOOKUP(A418, 'Building List'!A:C,2,FALSE), "Invalid Building Name"))</f>
        <v/>
      </c>
      <c r="C418" s="65" t="str">
        <f>IF(A418="", "", IFERROR(VLOOKUP(A418, 'Building List'!A:C,3,FALSE), "Invalid Building Name"))</f>
        <v/>
      </c>
      <c r="D418" s="17"/>
      <c r="E418" s="17"/>
      <c r="F418" s="16" t="str">
        <f>IF(G418="", "", IFERROR(VLOOKUP(G418,'Location Type Codes'!F:G,2,FALSE), "Invalid Room Type"))</f>
        <v/>
      </c>
      <c r="G418" s="15"/>
      <c r="H418" s="16" t="str">
        <f>IF(I418="", "", IFERROR(VLOOKUP(I418,'Org Hierarchy'!F:G,2,FALSE), "Invalid Department"))</f>
        <v/>
      </c>
      <c r="I418" s="15"/>
      <c r="J418" s="17"/>
      <c r="K418" s="16" t="str">
        <f>IF(L418="", "", IFERROR(VLOOKUP(L418,Functionalization!A:B,2,FALSE), "Invalid Cost Pool"))</f>
        <v/>
      </c>
      <c r="L418" s="15"/>
      <c r="M418" s="17"/>
      <c r="N418" s="29"/>
      <c r="O418" s="33"/>
    </row>
    <row r="419" spans="1:15">
      <c r="A419" s="60"/>
      <c r="B419" s="16" t="str">
        <f>IF(A419="", "", IFERROR(VLOOKUP(A419, 'Building List'!A:C,2,FALSE), "Invalid Building Name"))</f>
        <v/>
      </c>
      <c r="C419" s="65" t="str">
        <f>IF(A419="", "", IFERROR(VLOOKUP(A419, 'Building List'!A:C,3,FALSE), "Invalid Building Name"))</f>
        <v/>
      </c>
      <c r="D419" s="17"/>
      <c r="E419" s="17"/>
      <c r="F419" s="16" t="str">
        <f>IF(G419="", "", IFERROR(VLOOKUP(G419,'Location Type Codes'!F:G,2,FALSE), "Invalid Room Type"))</f>
        <v/>
      </c>
      <c r="G419" s="15"/>
      <c r="H419" s="16" t="str">
        <f>IF(I419="", "", IFERROR(VLOOKUP(I419,'Org Hierarchy'!F:G,2,FALSE), "Invalid Department"))</f>
        <v/>
      </c>
      <c r="I419" s="15"/>
      <c r="J419" s="17"/>
      <c r="K419" s="16" t="str">
        <f>IF(L419="", "", IFERROR(VLOOKUP(L419,Functionalization!A:B,2,FALSE), "Invalid Cost Pool"))</f>
        <v/>
      </c>
      <c r="L419" s="15"/>
      <c r="M419" s="17"/>
      <c r="N419" s="29"/>
      <c r="O419" s="33"/>
    </row>
    <row r="420" spans="1:15">
      <c r="A420" s="60"/>
      <c r="B420" s="16" t="str">
        <f>IF(A420="", "", IFERROR(VLOOKUP(A420, 'Building List'!A:C,2,FALSE), "Invalid Building Name"))</f>
        <v/>
      </c>
      <c r="C420" s="65" t="str">
        <f>IF(A420="", "", IFERROR(VLOOKUP(A420, 'Building List'!A:C,3,FALSE), "Invalid Building Name"))</f>
        <v/>
      </c>
      <c r="D420" s="17"/>
      <c r="E420" s="17"/>
      <c r="F420" s="16" t="str">
        <f>IF(G420="", "", IFERROR(VLOOKUP(G420,'Location Type Codes'!F:G,2,FALSE), "Invalid Room Type"))</f>
        <v/>
      </c>
      <c r="G420" s="15"/>
      <c r="H420" s="16" t="str">
        <f>IF(I420="", "", IFERROR(VLOOKUP(I420,'Org Hierarchy'!F:G,2,FALSE), "Invalid Department"))</f>
        <v/>
      </c>
      <c r="I420" s="15"/>
      <c r="J420" s="17"/>
      <c r="K420" s="16" t="str">
        <f>IF(L420="", "", IFERROR(VLOOKUP(L420,Functionalization!A:B,2,FALSE), "Invalid Cost Pool"))</f>
        <v/>
      </c>
      <c r="L420" s="15"/>
      <c r="M420" s="17"/>
      <c r="N420" s="29"/>
      <c r="O420" s="33"/>
    </row>
    <row r="421" spans="1:15">
      <c r="A421" s="60"/>
      <c r="B421" s="16" t="str">
        <f>IF(A421="", "", IFERROR(VLOOKUP(A421, 'Building List'!A:C,2,FALSE), "Invalid Building Name"))</f>
        <v/>
      </c>
      <c r="C421" s="65" t="str">
        <f>IF(A421="", "", IFERROR(VLOOKUP(A421, 'Building List'!A:C,3,FALSE), "Invalid Building Name"))</f>
        <v/>
      </c>
      <c r="D421" s="17"/>
      <c r="E421" s="17"/>
      <c r="F421" s="16" t="str">
        <f>IF(G421="", "", IFERROR(VLOOKUP(G421,'Location Type Codes'!F:G,2,FALSE), "Invalid Room Type"))</f>
        <v/>
      </c>
      <c r="G421" s="15"/>
      <c r="H421" s="16" t="str">
        <f>IF(I421="", "", IFERROR(VLOOKUP(I421,'Org Hierarchy'!F:G,2,FALSE), "Invalid Department"))</f>
        <v/>
      </c>
      <c r="I421" s="15"/>
      <c r="J421" s="17"/>
      <c r="K421" s="16" t="str">
        <f>IF(L421="", "", IFERROR(VLOOKUP(L421,Functionalization!A:B,2,FALSE), "Invalid Cost Pool"))</f>
        <v/>
      </c>
      <c r="L421" s="15"/>
      <c r="M421" s="17"/>
      <c r="N421" s="29"/>
      <c r="O421" s="33"/>
    </row>
    <row r="422" spans="1:15">
      <c r="A422" s="60"/>
      <c r="B422" s="16" t="str">
        <f>IF(A422="", "", IFERROR(VLOOKUP(A422, 'Building List'!A:C,2,FALSE), "Invalid Building Name"))</f>
        <v/>
      </c>
      <c r="C422" s="65" t="str">
        <f>IF(A422="", "", IFERROR(VLOOKUP(A422, 'Building List'!A:C,3,FALSE), "Invalid Building Name"))</f>
        <v/>
      </c>
      <c r="D422" s="17"/>
      <c r="E422" s="17"/>
      <c r="F422" s="16" t="str">
        <f>IF(G422="", "", IFERROR(VLOOKUP(G422,'Location Type Codes'!F:G,2,FALSE), "Invalid Room Type"))</f>
        <v/>
      </c>
      <c r="G422" s="15"/>
      <c r="H422" s="16" t="str">
        <f>IF(I422="", "", IFERROR(VLOOKUP(I422,'Org Hierarchy'!F:G,2,FALSE), "Invalid Department"))</f>
        <v/>
      </c>
      <c r="I422" s="15"/>
      <c r="J422" s="17"/>
      <c r="K422" s="16" t="str">
        <f>IF(L422="", "", IFERROR(VLOOKUP(L422,Functionalization!A:B,2,FALSE), "Invalid Cost Pool"))</f>
        <v/>
      </c>
      <c r="L422" s="15"/>
      <c r="M422" s="17"/>
      <c r="N422" s="29"/>
      <c r="O422" s="33"/>
    </row>
    <row r="423" spans="1:15">
      <c r="A423" s="60"/>
      <c r="B423" s="16" t="str">
        <f>IF(A423="", "", IFERROR(VLOOKUP(A423, 'Building List'!A:C,2,FALSE), "Invalid Building Name"))</f>
        <v/>
      </c>
      <c r="C423" s="65" t="str">
        <f>IF(A423="", "", IFERROR(VLOOKUP(A423, 'Building List'!A:C,3,FALSE), "Invalid Building Name"))</f>
        <v/>
      </c>
      <c r="D423" s="17"/>
      <c r="E423" s="17"/>
      <c r="F423" s="16" t="str">
        <f>IF(G423="", "", IFERROR(VLOOKUP(G423,'Location Type Codes'!F:G,2,FALSE), "Invalid Room Type"))</f>
        <v/>
      </c>
      <c r="G423" s="15"/>
      <c r="H423" s="16" t="str">
        <f>IF(I423="", "", IFERROR(VLOOKUP(I423,'Org Hierarchy'!F:G,2,FALSE), "Invalid Department"))</f>
        <v/>
      </c>
      <c r="I423" s="15"/>
      <c r="J423" s="17"/>
      <c r="K423" s="16" t="str">
        <f>IF(L423="", "", IFERROR(VLOOKUP(L423,Functionalization!A:B,2,FALSE), "Invalid Cost Pool"))</f>
        <v/>
      </c>
      <c r="L423" s="15"/>
      <c r="M423" s="17"/>
      <c r="N423" s="29"/>
      <c r="O423" s="33"/>
    </row>
    <row r="424" spans="1:15">
      <c r="A424" s="60"/>
      <c r="B424" s="16" t="str">
        <f>IF(A424="", "", IFERROR(VLOOKUP(A424, 'Building List'!A:C,2,FALSE), "Invalid Building Name"))</f>
        <v/>
      </c>
      <c r="C424" s="65" t="str">
        <f>IF(A424="", "", IFERROR(VLOOKUP(A424, 'Building List'!A:C,3,FALSE), "Invalid Building Name"))</f>
        <v/>
      </c>
      <c r="D424" s="17"/>
      <c r="E424" s="17"/>
      <c r="F424" s="16" t="str">
        <f>IF(G424="", "", IFERROR(VLOOKUP(G424,'Location Type Codes'!F:G,2,FALSE), "Invalid Room Type"))</f>
        <v/>
      </c>
      <c r="G424" s="15"/>
      <c r="H424" s="16" t="str">
        <f>IF(I424="", "", IFERROR(VLOOKUP(I424,'Org Hierarchy'!F:G,2,FALSE), "Invalid Department"))</f>
        <v/>
      </c>
      <c r="I424" s="15"/>
      <c r="J424" s="17"/>
      <c r="K424" s="16" t="str">
        <f>IF(L424="", "", IFERROR(VLOOKUP(L424,Functionalization!A:B,2,FALSE), "Invalid Cost Pool"))</f>
        <v/>
      </c>
      <c r="L424" s="15"/>
      <c r="M424" s="17"/>
      <c r="N424" s="29"/>
      <c r="O424" s="33"/>
    </row>
    <row r="425" spans="1:15">
      <c r="A425" s="60"/>
      <c r="B425" s="16" t="str">
        <f>IF(A425="", "", IFERROR(VLOOKUP(A425, 'Building List'!A:C,2,FALSE), "Invalid Building Name"))</f>
        <v/>
      </c>
      <c r="C425" s="65" t="str">
        <f>IF(A425="", "", IFERROR(VLOOKUP(A425, 'Building List'!A:C,3,FALSE), "Invalid Building Name"))</f>
        <v/>
      </c>
      <c r="D425" s="17"/>
      <c r="E425" s="17"/>
      <c r="F425" s="16" t="str">
        <f>IF(G425="", "", IFERROR(VLOOKUP(G425,'Location Type Codes'!F:G,2,FALSE), "Invalid Room Type"))</f>
        <v/>
      </c>
      <c r="G425" s="15"/>
      <c r="H425" s="16" t="str">
        <f>IF(I425="", "", IFERROR(VLOOKUP(I425,'Org Hierarchy'!F:G,2,FALSE), "Invalid Department"))</f>
        <v/>
      </c>
      <c r="I425" s="15"/>
      <c r="J425" s="17"/>
      <c r="K425" s="16" t="str">
        <f>IF(L425="", "", IFERROR(VLOOKUP(L425,Functionalization!A:B,2,FALSE), "Invalid Cost Pool"))</f>
        <v/>
      </c>
      <c r="L425" s="15"/>
      <c r="M425" s="17"/>
      <c r="N425" s="29"/>
      <c r="O425" s="33"/>
    </row>
    <row r="426" spans="1:15">
      <c r="A426" s="60"/>
      <c r="B426" s="16" t="str">
        <f>IF(A426="", "", IFERROR(VLOOKUP(A426, 'Building List'!A:C,2,FALSE), "Invalid Building Name"))</f>
        <v/>
      </c>
      <c r="C426" s="65" t="str">
        <f>IF(A426="", "", IFERROR(VLOOKUP(A426, 'Building List'!A:C,3,FALSE), "Invalid Building Name"))</f>
        <v/>
      </c>
      <c r="D426" s="17"/>
      <c r="E426" s="17"/>
      <c r="F426" s="16" t="str">
        <f>IF(G426="", "", IFERROR(VLOOKUP(G426,'Location Type Codes'!F:G,2,FALSE), "Invalid Room Type"))</f>
        <v/>
      </c>
      <c r="G426" s="15"/>
      <c r="H426" s="16" t="str">
        <f>IF(I426="", "", IFERROR(VLOOKUP(I426,'Org Hierarchy'!F:G,2,FALSE), "Invalid Department"))</f>
        <v/>
      </c>
      <c r="I426" s="15"/>
      <c r="J426" s="17"/>
      <c r="K426" s="16" t="str">
        <f>IF(L426="", "", IFERROR(VLOOKUP(L426,Functionalization!A:B,2,FALSE), "Invalid Cost Pool"))</f>
        <v/>
      </c>
      <c r="L426" s="15"/>
      <c r="M426" s="17"/>
      <c r="N426" s="29"/>
      <c r="O426" s="33"/>
    </row>
    <row r="427" spans="1:15">
      <c r="A427" s="60"/>
      <c r="B427" s="16" t="str">
        <f>IF(A427="", "", IFERROR(VLOOKUP(A427, 'Building List'!A:C,2,FALSE), "Invalid Building Name"))</f>
        <v/>
      </c>
      <c r="C427" s="65" t="str">
        <f>IF(A427="", "", IFERROR(VLOOKUP(A427, 'Building List'!A:C,3,FALSE), "Invalid Building Name"))</f>
        <v/>
      </c>
      <c r="D427" s="17"/>
      <c r="E427" s="17"/>
      <c r="F427" s="16" t="str">
        <f>IF(G427="", "", IFERROR(VLOOKUP(G427,'Location Type Codes'!F:G,2,FALSE), "Invalid Room Type"))</f>
        <v/>
      </c>
      <c r="G427" s="15"/>
      <c r="H427" s="16" t="str">
        <f>IF(I427="", "", IFERROR(VLOOKUP(I427,'Org Hierarchy'!F:G,2,FALSE), "Invalid Department"))</f>
        <v/>
      </c>
      <c r="I427" s="15"/>
      <c r="J427" s="17"/>
      <c r="K427" s="16" t="str">
        <f>IF(L427="", "", IFERROR(VLOOKUP(L427,Functionalization!A:B,2,FALSE), "Invalid Cost Pool"))</f>
        <v/>
      </c>
      <c r="L427" s="15"/>
      <c r="M427" s="17"/>
      <c r="N427" s="29"/>
      <c r="O427" s="33"/>
    </row>
    <row r="428" spans="1:15">
      <c r="A428" s="60"/>
      <c r="B428" s="16" t="str">
        <f>IF(A428="", "", IFERROR(VLOOKUP(A428, 'Building List'!A:C,2,FALSE), "Invalid Building Name"))</f>
        <v/>
      </c>
      <c r="C428" s="65" t="str">
        <f>IF(A428="", "", IFERROR(VLOOKUP(A428, 'Building List'!A:C,3,FALSE), "Invalid Building Name"))</f>
        <v/>
      </c>
      <c r="D428" s="17"/>
      <c r="E428" s="17"/>
      <c r="F428" s="16" t="str">
        <f>IF(G428="", "", IFERROR(VLOOKUP(G428,'Location Type Codes'!F:G,2,FALSE), "Invalid Room Type"))</f>
        <v/>
      </c>
      <c r="G428" s="15"/>
      <c r="H428" s="16" t="str">
        <f>IF(I428="", "", IFERROR(VLOOKUP(I428,'Org Hierarchy'!F:G,2,FALSE), "Invalid Department"))</f>
        <v/>
      </c>
      <c r="I428" s="15"/>
      <c r="J428" s="17"/>
      <c r="K428" s="16" t="str">
        <f>IF(L428="", "", IFERROR(VLOOKUP(L428,Functionalization!A:B,2,FALSE), "Invalid Cost Pool"))</f>
        <v/>
      </c>
      <c r="L428" s="15"/>
      <c r="M428" s="17"/>
      <c r="N428" s="29"/>
      <c r="O428" s="33"/>
    </row>
    <row r="429" spans="1:15">
      <c r="A429" s="60"/>
      <c r="B429" s="16" t="str">
        <f>IF(A429="", "", IFERROR(VLOOKUP(A429, 'Building List'!A:C,2,FALSE), "Invalid Building Name"))</f>
        <v/>
      </c>
      <c r="C429" s="65" t="str">
        <f>IF(A429="", "", IFERROR(VLOOKUP(A429, 'Building List'!A:C,3,FALSE), "Invalid Building Name"))</f>
        <v/>
      </c>
      <c r="D429" s="17"/>
      <c r="E429" s="17"/>
      <c r="F429" s="16" t="str">
        <f>IF(G429="", "", IFERROR(VLOOKUP(G429,'Location Type Codes'!F:G,2,FALSE), "Invalid Room Type"))</f>
        <v/>
      </c>
      <c r="G429" s="15"/>
      <c r="H429" s="16" t="str">
        <f>IF(I429="", "", IFERROR(VLOOKUP(I429,'Org Hierarchy'!F:G,2,FALSE), "Invalid Department"))</f>
        <v/>
      </c>
      <c r="I429" s="15"/>
      <c r="J429" s="17"/>
      <c r="K429" s="16" t="str">
        <f>IF(L429="", "", IFERROR(VLOOKUP(L429,Functionalization!A:B,2,FALSE), "Invalid Cost Pool"))</f>
        <v/>
      </c>
      <c r="L429" s="15"/>
      <c r="M429" s="17"/>
      <c r="N429" s="29"/>
      <c r="O429" s="33"/>
    </row>
    <row r="430" spans="1:15">
      <c r="A430" s="60"/>
      <c r="B430" s="16" t="str">
        <f>IF(A430="", "", IFERROR(VLOOKUP(A430, 'Building List'!A:C,2,FALSE), "Invalid Building Name"))</f>
        <v/>
      </c>
      <c r="C430" s="65" t="str">
        <f>IF(A430="", "", IFERROR(VLOOKUP(A430, 'Building List'!A:C,3,FALSE), "Invalid Building Name"))</f>
        <v/>
      </c>
      <c r="D430" s="17"/>
      <c r="E430" s="17"/>
      <c r="F430" s="16" t="str">
        <f>IF(G430="", "", IFERROR(VLOOKUP(G430,'Location Type Codes'!F:G,2,FALSE), "Invalid Room Type"))</f>
        <v/>
      </c>
      <c r="G430" s="15"/>
      <c r="H430" s="16" t="str">
        <f>IF(I430="", "", IFERROR(VLOOKUP(I430,'Org Hierarchy'!F:G,2,FALSE), "Invalid Department"))</f>
        <v/>
      </c>
      <c r="I430" s="15"/>
      <c r="J430" s="17"/>
      <c r="K430" s="16" t="str">
        <f>IF(L430="", "", IFERROR(VLOOKUP(L430,Functionalization!A:B,2,FALSE), "Invalid Cost Pool"))</f>
        <v/>
      </c>
      <c r="L430" s="15"/>
      <c r="M430" s="17"/>
      <c r="N430" s="29"/>
      <c r="O430" s="33"/>
    </row>
    <row r="431" spans="1:15">
      <c r="A431" s="60"/>
      <c r="B431" s="16" t="str">
        <f>IF(A431="", "", IFERROR(VLOOKUP(A431, 'Building List'!A:C,2,FALSE), "Invalid Building Name"))</f>
        <v/>
      </c>
      <c r="C431" s="65" t="str">
        <f>IF(A431="", "", IFERROR(VLOOKUP(A431, 'Building List'!A:C,3,FALSE), "Invalid Building Name"))</f>
        <v/>
      </c>
      <c r="D431" s="17"/>
      <c r="E431" s="17"/>
      <c r="F431" s="16" t="str">
        <f>IF(G431="", "", IFERROR(VLOOKUP(G431,'Location Type Codes'!F:G,2,FALSE), "Invalid Room Type"))</f>
        <v/>
      </c>
      <c r="G431" s="15"/>
      <c r="H431" s="16" t="str">
        <f>IF(I431="", "", IFERROR(VLOOKUP(I431,'Org Hierarchy'!F:G,2,FALSE), "Invalid Department"))</f>
        <v/>
      </c>
      <c r="I431" s="15"/>
      <c r="J431" s="17"/>
      <c r="K431" s="16" t="str">
        <f>IF(L431="", "", IFERROR(VLOOKUP(L431,Functionalization!A:B,2,FALSE), "Invalid Cost Pool"))</f>
        <v/>
      </c>
      <c r="L431" s="15"/>
      <c r="M431" s="17"/>
      <c r="N431" s="29"/>
      <c r="O431" s="33"/>
    </row>
    <row r="432" spans="1:15">
      <c r="A432" s="60"/>
      <c r="B432" s="16" t="str">
        <f>IF(A432="", "", IFERROR(VLOOKUP(A432, 'Building List'!A:C,2,FALSE), "Invalid Building Name"))</f>
        <v/>
      </c>
      <c r="C432" s="65" t="str">
        <f>IF(A432="", "", IFERROR(VLOOKUP(A432, 'Building List'!A:C,3,FALSE), "Invalid Building Name"))</f>
        <v/>
      </c>
      <c r="D432" s="17"/>
      <c r="E432" s="17"/>
      <c r="F432" s="16" t="str">
        <f>IF(G432="", "", IFERROR(VLOOKUP(G432,'Location Type Codes'!F:G,2,FALSE), "Invalid Room Type"))</f>
        <v/>
      </c>
      <c r="G432" s="15"/>
      <c r="H432" s="16" t="str">
        <f>IF(I432="", "", IFERROR(VLOOKUP(I432,'Org Hierarchy'!F:G,2,FALSE), "Invalid Department"))</f>
        <v/>
      </c>
      <c r="I432" s="15"/>
      <c r="J432" s="17"/>
      <c r="K432" s="16" t="str">
        <f>IF(L432="", "", IFERROR(VLOOKUP(L432,Functionalization!A:B,2,FALSE), "Invalid Cost Pool"))</f>
        <v/>
      </c>
      <c r="L432" s="15"/>
      <c r="M432" s="17"/>
      <c r="N432" s="29"/>
      <c r="O432" s="33"/>
    </row>
    <row r="433" spans="1:15">
      <c r="A433" s="60"/>
      <c r="B433" s="16" t="str">
        <f>IF(A433="", "", IFERROR(VLOOKUP(A433, 'Building List'!A:C,2,FALSE), "Invalid Building Name"))</f>
        <v/>
      </c>
      <c r="C433" s="65" t="str">
        <f>IF(A433="", "", IFERROR(VLOOKUP(A433, 'Building List'!A:C,3,FALSE), "Invalid Building Name"))</f>
        <v/>
      </c>
      <c r="D433" s="17"/>
      <c r="E433" s="17"/>
      <c r="F433" s="16" t="str">
        <f>IF(G433="", "", IFERROR(VLOOKUP(G433,'Location Type Codes'!F:G,2,FALSE), "Invalid Room Type"))</f>
        <v/>
      </c>
      <c r="G433" s="15"/>
      <c r="H433" s="16" t="str">
        <f>IF(I433="", "", IFERROR(VLOOKUP(I433,'Org Hierarchy'!F:G,2,FALSE), "Invalid Department"))</f>
        <v/>
      </c>
      <c r="I433" s="15"/>
      <c r="J433" s="17"/>
      <c r="K433" s="16" t="str">
        <f>IF(L433="", "", IFERROR(VLOOKUP(L433,Functionalization!A:B,2,FALSE), "Invalid Cost Pool"))</f>
        <v/>
      </c>
      <c r="L433" s="15"/>
      <c r="M433" s="17"/>
      <c r="N433" s="29"/>
      <c r="O433" s="33"/>
    </row>
    <row r="434" spans="1:15">
      <c r="A434" s="60"/>
      <c r="B434" s="16" t="str">
        <f>IF(A434="", "", IFERROR(VLOOKUP(A434, 'Building List'!A:C,2,FALSE), "Invalid Building Name"))</f>
        <v/>
      </c>
      <c r="C434" s="65" t="str">
        <f>IF(A434="", "", IFERROR(VLOOKUP(A434, 'Building List'!A:C,3,FALSE), "Invalid Building Name"))</f>
        <v/>
      </c>
      <c r="D434" s="17"/>
      <c r="E434" s="17"/>
      <c r="F434" s="16" t="str">
        <f>IF(G434="", "", IFERROR(VLOOKUP(G434,'Location Type Codes'!F:G,2,FALSE), "Invalid Room Type"))</f>
        <v/>
      </c>
      <c r="G434" s="15"/>
      <c r="H434" s="16" t="str">
        <f>IF(I434="", "", IFERROR(VLOOKUP(I434,'Org Hierarchy'!F:G,2,FALSE), "Invalid Department"))</f>
        <v/>
      </c>
      <c r="I434" s="15"/>
      <c r="J434" s="17"/>
      <c r="K434" s="16" t="str">
        <f>IF(L434="", "", IFERROR(VLOOKUP(L434,Functionalization!A:B,2,FALSE), "Invalid Cost Pool"))</f>
        <v/>
      </c>
      <c r="L434" s="15"/>
      <c r="M434" s="17"/>
      <c r="N434" s="29"/>
      <c r="O434" s="33"/>
    </row>
    <row r="435" spans="1:15">
      <c r="A435" s="60"/>
      <c r="B435" s="16" t="str">
        <f>IF(A435="", "", IFERROR(VLOOKUP(A435, 'Building List'!A:C,2,FALSE), "Invalid Building Name"))</f>
        <v/>
      </c>
      <c r="C435" s="65" t="str">
        <f>IF(A435="", "", IFERROR(VLOOKUP(A435, 'Building List'!A:C,3,FALSE), "Invalid Building Name"))</f>
        <v/>
      </c>
      <c r="D435" s="17"/>
      <c r="E435" s="17"/>
      <c r="F435" s="16" t="str">
        <f>IF(G435="", "", IFERROR(VLOOKUP(G435,'Location Type Codes'!F:G,2,FALSE), "Invalid Room Type"))</f>
        <v/>
      </c>
      <c r="G435" s="15"/>
      <c r="H435" s="16" t="str">
        <f>IF(I435="", "", IFERROR(VLOOKUP(I435,'Org Hierarchy'!F:G,2,FALSE), "Invalid Department"))</f>
        <v/>
      </c>
      <c r="I435" s="15"/>
      <c r="J435" s="17"/>
      <c r="K435" s="16" t="str">
        <f>IF(L435="", "", IFERROR(VLOOKUP(L435,Functionalization!A:B,2,FALSE), "Invalid Cost Pool"))</f>
        <v/>
      </c>
      <c r="L435" s="15"/>
      <c r="M435" s="17"/>
      <c r="N435" s="29"/>
      <c r="O435" s="33"/>
    </row>
    <row r="436" spans="1:15">
      <c r="A436" s="60"/>
      <c r="B436" s="16" t="str">
        <f>IF(A436="", "", IFERROR(VLOOKUP(A436, 'Building List'!A:C,2,FALSE), "Invalid Building Name"))</f>
        <v/>
      </c>
      <c r="C436" s="65" t="str">
        <f>IF(A436="", "", IFERROR(VLOOKUP(A436, 'Building List'!A:C,3,FALSE), "Invalid Building Name"))</f>
        <v/>
      </c>
      <c r="D436" s="17"/>
      <c r="E436" s="17"/>
      <c r="F436" s="16" t="str">
        <f>IF(G436="", "", IFERROR(VLOOKUP(G436,'Location Type Codes'!F:G,2,FALSE), "Invalid Room Type"))</f>
        <v/>
      </c>
      <c r="G436" s="15"/>
      <c r="H436" s="16" t="str">
        <f>IF(I436="", "", IFERROR(VLOOKUP(I436,'Org Hierarchy'!F:G,2,FALSE), "Invalid Department"))</f>
        <v/>
      </c>
      <c r="I436" s="15"/>
      <c r="J436" s="17"/>
      <c r="K436" s="16" t="str">
        <f>IF(L436="", "", IFERROR(VLOOKUP(L436,Functionalization!A:B,2,FALSE), "Invalid Cost Pool"))</f>
        <v/>
      </c>
      <c r="L436" s="15"/>
      <c r="M436" s="17"/>
      <c r="N436" s="29"/>
      <c r="O436" s="33"/>
    </row>
    <row r="437" spans="1:15">
      <c r="A437" s="60"/>
      <c r="B437" s="16" t="str">
        <f>IF(A437="", "", IFERROR(VLOOKUP(A437, 'Building List'!A:C,2,FALSE), "Invalid Building Name"))</f>
        <v/>
      </c>
      <c r="C437" s="65" t="str">
        <f>IF(A437="", "", IFERROR(VLOOKUP(A437, 'Building List'!A:C,3,FALSE), "Invalid Building Name"))</f>
        <v/>
      </c>
      <c r="D437" s="17"/>
      <c r="E437" s="17"/>
      <c r="F437" s="16" t="str">
        <f>IF(G437="", "", IFERROR(VLOOKUP(G437,'Location Type Codes'!F:G,2,FALSE), "Invalid Room Type"))</f>
        <v/>
      </c>
      <c r="G437" s="15"/>
      <c r="H437" s="16" t="str">
        <f>IF(I437="", "", IFERROR(VLOOKUP(I437,'Org Hierarchy'!F:G,2,FALSE), "Invalid Department"))</f>
        <v/>
      </c>
      <c r="I437" s="15"/>
      <c r="J437" s="17"/>
      <c r="K437" s="16" t="str">
        <f>IF(L437="", "", IFERROR(VLOOKUP(L437,Functionalization!A:B,2,FALSE), "Invalid Cost Pool"))</f>
        <v/>
      </c>
      <c r="L437" s="15"/>
      <c r="M437" s="17"/>
      <c r="N437" s="29"/>
      <c r="O437" s="33"/>
    </row>
    <row r="438" spans="1:15">
      <c r="A438" s="60"/>
      <c r="B438" s="16" t="str">
        <f>IF(A438="", "", IFERROR(VLOOKUP(A438, 'Building List'!A:C,2,FALSE), "Invalid Building Name"))</f>
        <v/>
      </c>
      <c r="C438" s="65" t="str">
        <f>IF(A438="", "", IFERROR(VLOOKUP(A438, 'Building List'!A:C,3,FALSE), "Invalid Building Name"))</f>
        <v/>
      </c>
      <c r="D438" s="17"/>
      <c r="E438" s="17"/>
      <c r="F438" s="16" t="str">
        <f>IF(G438="", "", IFERROR(VLOOKUP(G438,'Location Type Codes'!F:G,2,FALSE), "Invalid Room Type"))</f>
        <v/>
      </c>
      <c r="G438" s="15"/>
      <c r="H438" s="16" t="str">
        <f>IF(I438="", "", IFERROR(VLOOKUP(I438,'Org Hierarchy'!F:G,2,FALSE), "Invalid Department"))</f>
        <v/>
      </c>
      <c r="I438" s="15"/>
      <c r="J438" s="17"/>
      <c r="K438" s="16" t="str">
        <f>IF(L438="", "", IFERROR(VLOOKUP(L438,Functionalization!A:B,2,FALSE), "Invalid Cost Pool"))</f>
        <v/>
      </c>
      <c r="L438" s="15"/>
      <c r="M438" s="17"/>
      <c r="N438" s="29"/>
      <c r="O438" s="33"/>
    </row>
    <row r="439" spans="1:15">
      <c r="A439" s="60"/>
      <c r="B439" s="16" t="str">
        <f>IF(A439="", "", IFERROR(VLOOKUP(A439, 'Building List'!A:C,2,FALSE), "Invalid Building Name"))</f>
        <v/>
      </c>
      <c r="C439" s="65" t="str">
        <f>IF(A439="", "", IFERROR(VLOOKUP(A439, 'Building List'!A:C,3,FALSE), "Invalid Building Name"))</f>
        <v/>
      </c>
      <c r="D439" s="17"/>
      <c r="E439" s="17"/>
      <c r="F439" s="16" t="str">
        <f>IF(G439="", "", IFERROR(VLOOKUP(G439,'Location Type Codes'!F:G,2,FALSE), "Invalid Room Type"))</f>
        <v/>
      </c>
      <c r="G439" s="15"/>
      <c r="H439" s="16" t="str">
        <f>IF(I439="", "", IFERROR(VLOOKUP(I439,'Org Hierarchy'!F:G,2,FALSE), "Invalid Department"))</f>
        <v/>
      </c>
      <c r="I439" s="15"/>
      <c r="J439" s="17"/>
      <c r="K439" s="16" t="str">
        <f>IF(L439="", "", IFERROR(VLOOKUP(L439,Functionalization!A:B,2,FALSE), "Invalid Cost Pool"))</f>
        <v/>
      </c>
      <c r="L439" s="15"/>
      <c r="M439" s="17"/>
      <c r="N439" s="29"/>
      <c r="O439" s="33"/>
    </row>
    <row r="440" spans="1:15">
      <c r="A440" s="60"/>
      <c r="B440" s="16" t="str">
        <f>IF(A440="", "", IFERROR(VLOOKUP(A440, 'Building List'!A:C,2,FALSE), "Invalid Building Name"))</f>
        <v/>
      </c>
      <c r="C440" s="65" t="str">
        <f>IF(A440="", "", IFERROR(VLOOKUP(A440, 'Building List'!A:C,3,FALSE), "Invalid Building Name"))</f>
        <v/>
      </c>
      <c r="D440" s="17"/>
      <c r="E440" s="17"/>
      <c r="F440" s="16" t="str">
        <f>IF(G440="", "", IFERROR(VLOOKUP(G440,'Location Type Codes'!F:G,2,FALSE), "Invalid Room Type"))</f>
        <v/>
      </c>
      <c r="G440" s="15"/>
      <c r="H440" s="16" t="str">
        <f>IF(I440="", "", IFERROR(VLOOKUP(I440,'Org Hierarchy'!F:G,2,FALSE), "Invalid Department"))</f>
        <v/>
      </c>
      <c r="I440" s="15"/>
      <c r="J440" s="17"/>
      <c r="K440" s="16" t="str">
        <f>IF(L440="", "", IFERROR(VLOOKUP(L440,Functionalization!A:B,2,FALSE), "Invalid Cost Pool"))</f>
        <v/>
      </c>
      <c r="L440" s="15"/>
      <c r="M440" s="17"/>
      <c r="N440" s="29"/>
      <c r="O440" s="33"/>
    </row>
    <row r="441" spans="1:15">
      <c r="A441" s="60"/>
      <c r="B441" s="16" t="str">
        <f>IF(A441="", "", IFERROR(VLOOKUP(A441, 'Building List'!A:C,2,FALSE), "Invalid Building Name"))</f>
        <v/>
      </c>
      <c r="C441" s="65" t="str">
        <f>IF(A441="", "", IFERROR(VLOOKUP(A441, 'Building List'!A:C,3,FALSE), "Invalid Building Name"))</f>
        <v/>
      </c>
      <c r="D441" s="17"/>
      <c r="E441" s="17"/>
      <c r="F441" s="16" t="str">
        <f>IF(G441="", "", IFERROR(VLOOKUP(G441,'Location Type Codes'!F:G,2,FALSE), "Invalid Room Type"))</f>
        <v/>
      </c>
      <c r="G441" s="15"/>
      <c r="H441" s="16" t="str">
        <f>IF(I441="", "", IFERROR(VLOOKUP(I441,'Org Hierarchy'!F:G,2,FALSE), "Invalid Department"))</f>
        <v/>
      </c>
      <c r="I441" s="15"/>
      <c r="J441" s="17"/>
      <c r="K441" s="16" t="str">
        <f>IF(L441="", "", IFERROR(VLOOKUP(L441,Functionalization!A:B,2,FALSE), "Invalid Cost Pool"))</f>
        <v/>
      </c>
      <c r="L441" s="15"/>
      <c r="M441" s="17"/>
      <c r="N441" s="29"/>
      <c r="O441" s="33"/>
    </row>
    <row r="442" spans="1:15">
      <c r="A442" s="60"/>
      <c r="B442" s="16" t="str">
        <f>IF(A442="", "", IFERROR(VLOOKUP(A442, 'Building List'!A:C,2,FALSE), "Invalid Building Name"))</f>
        <v/>
      </c>
      <c r="C442" s="65" t="str">
        <f>IF(A442="", "", IFERROR(VLOOKUP(A442, 'Building List'!A:C,3,FALSE), "Invalid Building Name"))</f>
        <v/>
      </c>
      <c r="D442" s="17"/>
      <c r="E442" s="17"/>
      <c r="F442" s="16" t="str">
        <f>IF(G442="", "", IFERROR(VLOOKUP(G442,'Location Type Codes'!F:G,2,FALSE), "Invalid Room Type"))</f>
        <v/>
      </c>
      <c r="G442" s="15"/>
      <c r="H442" s="16" t="str">
        <f>IF(I442="", "", IFERROR(VLOOKUP(I442,'Org Hierarchy'!F:G,2,FALSE), "Invalid Department"))</f>
        <v/>
      </c>
      <c r="I442" s="15"/>
      <c r="J442" s="17"/>
      <c r="K442" s="16" t="str">
        <f>IF(L442="", "", IFERROR(VLOOKUP(L442,Functionalization!A:B,2,FALSE), "Invalid Cost Pool"))</f>
        <v/>
      </c>
      <c r="L442" s="15"/>
      <c r="M442" s="17"/>
      <c r="N442" s="29"/>
      <c r="O442" s="33"/>
    </row>
    <row r="443" spans="1:15">
      <c r="A443" s="60"/>
      <c r="B443" s="16" t="str">
        <f>IF(A443="", "", IFERROR(VLOOKUP(A443, 'Building List'!A:C,2,FALSE), "Invalid Building Name"))</f>
        <v/>
      </c>
      <c r="C443" s="65" t="str">
        <f>IF(A443="", "", IFERROR(VLOOKUP(A443, 'Building List'!A:C,3,FALSE), "Invalid Building Name"))</f>
        <v/>
      </c>
      <c r="D443" s="17"/>
      <c r="E443" s="17"/>
      <c r="F443" s="16" t="str">
        <f>IF(G443="", "", IFERROR(VLOOKUP(G443,'Location Type Codes'!F:G,2,FALSE), "Invalid Room Type"))</f>
        <v/>
      </c>
      <c r="G443" s="15"/>
      <c r="H443" s="16" t="str">
        <f>IF(I443="", "", IFERROR(VLOOKUP(I443,'Org Hierarchy'!F:G,2,FALSE), "Invalid Department"))</f>
        <v/>
      </c>
      <c r="I443" s="15"/>
      <c r="J443" s="17"/>
      <c r="K443" s="16" t="str">
        <f>IF(L443="", "", IFERROR(VLOOKUP(L443,Functionalization!A:B,2,FALSE), "Invalid Cost Pool"))</f>
        <v/>
      </c>
      <c r="L443" s="15"/>
      <c r="M443" s="17"/>
      <c r="N443" s="29"/>
      <c r="O443" s="33"/>
    </row>
    <row r="444" spans="1:15">
      <c r="A444" s="60"/>
      <c r="B444" s="16" t="str">
        <f>IF(A444="", "", IFERROR(VLOOKUP(A444, 'Building List'!A:C,2,FALSE), "Invalid Building Name"))</f>
        <v/>
      </c>
      <c r="C444" s="65" t="str">
        <f>IF(A444="", "", IFERROR(VLOOKUP(A444, 'Building List'!A:C,3,FALSE), "Invalid Building Name"))</f>
        <v/>
      </c>
      <c r="D444" s="17"/>
      <c r="E444" s="17"/>
      <c r="F444" s="16" t="str">
        <f>IF(G444="", "", IFERROR(VLOOKUP(G444,'Location Type Codes'!F:G,2,FALSE), "Invalid Room Type"))</f>
        <v/>
      </c>
      <c r="G444" s="15"/>
      <c r="H444" s="16" t="str">
        <f>IF(I444="", "", IFERROR(VLOOKUP(I444,'Org Hierarchy'!F:G,2,FALSE), "Invalid Department"))</f>
        <v/>
      </c>
      <c r="I444" s="15"/>
      <c r="J444" s="17"/>
      <c r="K444" s="16" t="str">
        <f>IF(L444="", "", IFERROR(VLOOKUP(L444,Functionalization!A:B,2,FALSE), "Invalid Cost Pool"))</f>
        <v/>
      </c>
      <c r="L444" s="15"/>
      <c r="M444" s="17"/>
      <c r="N444" s="29"/>
      <c r="O444" s="33"/>
    </row>
    <row r="445" spans="1:15">
      <c r="A445" s="60"/>
      <c r="B445" s="16" t="str">
        <f>IF(A445="", "", IFERROR(VLOOKUP(A445, 'Building List'!A:C,2,FALSE), "Invalid Building Name"))</f>
        <v/>
      </c>
      <c r="C445" s="65" t="str">
        <f>IF(A445="", "", IFERROR(VLOOKUP(A445, 'Building List'!A:C,3,FALSE), "Invalid Building Name"))</f>
        <v/>
      </c>
      <c r="D445" s="17"/>
      <c r="E445" s="17"/>
      <c r="F445" s="16" t="str">
        <f>IF(G445="", "", IFERROR(VLOOKUP(G445,'Location Type Codes'!F:G,2,FALSE), "Invalid Room Type"))</f>
        <v/>
      </c>
      <c r="G445" s="15"/>
      <c r="H445" s="16" t="str">
        <f>IF(I445="", "", IFERROR(VLOOKUP(I445,'Org Hierarchy'!F:G,2,FALSE), "Invalid Department"))</f>
        <v/>
      </c>
      <c r="I445" s="15"/>
      <c r="J445" s="17"/>
      <c r="K445" s="16" t="str">
        <f>IF(L445="", "", IFERROR(VLOOKUP(L445,Functionalization!A:B,2,FALSE), "Invalid Cost Pool"))</f>
        <v/>
      </c>
      <c r="L445" s="15"/>
      <c r="M445" s="17"/>
      <c r="N445" s="29"/>
      <c r="O445" s="33"/>
    </row>
    <row r="446" spans="1:15">
      <c r="A446" s="60"/>
      <c r="B446" s="16" t="str">
        <f>IF(A446="", "", IFERROR(VLOOKUP(A446, 'Building List'!A:C,2,FALSE), "Invalid Building Name"))</f>
        <v/>
      </c>
      <c r="C446" s="65" t="str">
        <f>IF(A446="", "", IFERROR(VLOOKUP(A446, 'Building List'!A:C,3,FALSE), "Invalid Building Name"))</f>
        <v/>
      </c>
      <c r="D446" s="17"/>
      <c r="E446" s="17"/>
      <c r="F446" s="16" t="str">
        <f>IF(G446="", "", IFERROR(VLOOKUP(G446,'Location Type Codes'!F:G,2,FALSE), "Invalid Room Type"))</f>
        <v/>
      </c>
      <c r="G446" s="15"/>
      <c r="H446" s="16" t="str">
        <f>IF(I446="", "", IFERROR(VLOOKUP(I446,'Org Hierarchy'!F:G,2,FALSE), "Invalid Department"))</f>
        <v/>
      </c>
      <c r="I446" s="15"/>
      <c r="J446" s="17"/>
      <c r="K446" s="16" t="str">
        <f>IF(L446="", "", IFERROR(VLOOKUP(L446,Functionalization!A:B,2,FALSE), "Invalid Cost Pool"))</f>
        <v/>
      </c>
      <c r="L446" s="15"/>
      <c r="M446" s="17"/>
      <c r="N446" s="29"/>
      <c r="O446" s="33"/>
    </row>
    <row r="447" spans="1:15">
      <c r="A447" s="60"/>
      <c r="B447" s="16" t="str">
        <f>IF(A447="", "", IFERROR(VLOOKUP(A447, 'Building List'!A:C,2,FALSE), "Invalid Building Name"))</f>
        <v/>
      </c>
      <c r="C447" s="65" t="str">
        <f>IF(A447="", "", IFERROR(VLOOKUP(A447, 'Building List'!A:C,3,FALSE), "Invalid Building Name"))</f>
        <v/>
      </c>
      <c r="D447" s="17"/>
      <c r="E447" s="17"/>
      <c r="F447" s="16" t="str">
        <f>IF(G447="", "", IFERROR(VLOOKUP(G447,'Location Type Codes'!F:G,2,FALSE), "Invalid Room Type"))</f>
        <v/>
      </c>
      <c r="G447" s="15"/>
      <c r="H447" s="16" t="str">
        <f>IF(I447="", "", IFERROR(VLOOKUP(I447,'Org Hierarchy'!F:G,2,FALSE), "Invalid Department"))</f>
        <v/>
      </c>
      <c r="I447" s="15"/>
      <c r="J447" s="17"/>
      <c r="K447" s="16" t="str">
        <f>IF(L447="", "", IFERROR(VLOOKUP(L447,Functionalization!A:B,2,FALSE), "Invalid Cost Pool"))</f>
        <v/>
      </c>
      <c r="L447" s="15"/>
      <c r="M447" s="17"/>
      <c r="N447" s="29"/>
      <c r="O447" s="33"/>
    </row>
    <row r="448" spans="1:15">
      <c r="A448" s="60"/>
      <c r="B448" s="16" t="str">
        <f>IF(A448="", "", IFERROR(VLOOKUP(A448, 'Building List'!A:C,2,FALSE), "Invalid Building Name"))</f>
        <v/>
      </c>
      <c r="C448" s="65" t="str">
        <f>IF(A448="", "", IFERROR(VLOOKUP(A448, 'Building List'!A:C,3,FALSE), "Invalid Building Name"))</f>
        <v/>
      </c>
      <c r="D448" s="17"/>
      <c r="E448" s="17"/>
      <c r="F448" s="16" t="str">
        <f>IF(G448="", "", IFERROR(VLOOKUP(G448,'Location Type Codes'!F:G,2,FALSE), "Invalid Room Type"))</f>
        <v/>
      </c>
      <c r="G448" s="15"/>
      <c r="H448" s="16" t="str">
        <f>IF(I448="", "", IFERROR(VLOOKUP(I448,'Org Hierarchy'!F:G,2,FALSE), "Invalid Department"))</f>
        <v/>
      </c>
      <c r="I448" s="15"/>
      <c r="J448" s="17"/>
      <c r="K448" s="16" t="str">
        <f>IF(L448="", "", IFERROR(VLOOKUP(L448,Functionalization!A:B,2,FALSE), "Invalid Cost Pool"))</f>
        <v/>
      </c>
      <c r="L448" s="15"/>
      <c r="M448" s="17"/>
      <c r="N448" s="29"/>
      <c r="O448" s="33"/>
    </row>
    <row r="449" spans="1:15">
      <c r="A449" s="60"/>
      <c r="B449" s="16" t="str">
        <f>IF(A449="", "", IFERROR(VLOOKUP(A449, 'Building List'!A:C,2,FALSE), "Invalid Building Name"))</f>
        <v/>
      </c>
      <c r="C449" s="65" t="str">
        <f>IF(A449="", "", IFERROR(VLOOKUP(A449, 'Building List'!A:C,3,FALSE), "Invalid Building Name"))</f>
        <v/>
      </c>
      <c r="D449" s="17"/>
      <c r="E449" s="17"/>
      <c r="F449" s="16" t="str">
        <f>IF(G449="", "", IFERROR(VLOOKUP(G449,'Location Type Codes'!F:G,2,FALSE), "Invalid Room Type"))</f>
        <v/>
      </c>
      <c r="G449" s="15"/>
      <c r="H449" s="16" t="str">
        <f>IF(I449="", "", IFERROR(VLOOKUP(I449,'Org Hierarchy'!F:G,2,FALSE), "Invalid Department"))</f>
        <v/>
      </c>
      <c r="I449" s="15"/>
      <c r="J449" s="17"/>
      <c r="K449" s="16" t="str">
        <f>IF(L449="", "", IFERROR(VLOOKUP(L449,Functionalization!A:B,2,FALSE), "Invalid Cost Pool"))</f>
        <v/>
      </c>
      <c r="L449" s="15"/>
      <c r="M449" s="17"/>
      <c r="N449" s="29"/>
      <c r="O449" s="33"/>
    </row>
    <row r="450" spans="1:15">
      <c r="A450" s="60"/>
      <c r="B450" s="16" t="str">
        <f>IF(A450="", "", IFERROR(VLOOKUP(A450, 'Building List'!A:C,2,FALSE), "Invalid Building Name"))</f>
        <v/>
      </c>
      <c r="C450" s="65" t="str">
        <f>IF(A450="", "", IFERROR(VLOOKUP(A450, 'Building List'!A:C,3,FALSE), "Invalid Building Name"))</f>
        <v/>
      </c>
      <c r="D450" s="17"/>
      <c r="E450" s="17"/>
      <c r="F450" s="16" t="str">
        <f>IF(G450="", "", IFERROR(VLOOKUP(G450,'Location Type Codes'!F:G,2,FALSE), "Invalid Room Type"))</f>
        <v/>
      </c>
      <c r="G450" s="15"/>
      <c r="H450" s="16" t="str">
        <f>IF(I450="", "", IFERROR(VLOOKUP(I450,'Org Hierarchy'!F:G,2,FALSE), "Invalid Department"))</f>
        <v/>
      </c>
      <c r="I450" s="15"/>
      <c r="J450" s="17"/>
      <c r="K450" s="16" t="str">
        <f>IF(L450="", "", IFERROR(VLOOKUP(L450,Functionalization!A:B,2,FALSE), "Invalid Cost Pool"))</f>
        <v/>
      </c>
      <c r="L450" s="15"/>
      <c r="M450" s="17"/>
      <c r="N450" s="29"/>
      <c r="O450" s="33"/>
    </row>
    <row r="451" spans="1:15">
      <c r="A451" s="60"/>
      <c r="B451" s="16" t="str">
        <f>IF(A451="", "", IFERROR(VLOOKUP(A451, 'Building List'!A:C,2,FALSE), "Invalid Building Name"))</f>
        <v/>
      </c>
      <c r="C451" s="65" t="str">
        <f>IF(A451="", "", IFERROR(VLOOKUP(A451, 'Building List'!A:C,3,FALSE), "Invalid Building Name"))</f>
        <v/>
      </c>
      <c r="D451" s="17"/>
      <c r="E451" s="17"/>
      <c r="F451" s="16" t="str">
        <f>IF(G451="", "", IFERROR(VLOOKUP(G451,'Location Type Codes'!F:G,2,FALSE), "Invalid Room Type"))</f>
        <v/>
      </c>
      <c r="G451" s="15"/>
      <c r="H451" s="16" t="str">
        <f>IF(I451="", "", IFERROR(VLOOKUP(I451,'Org Hierarchy'!F:G,2,FALSE), "Invalid Department"))</f>
        <v/>
      </c>
      <c r="I451" s="15"/>
      <c r="J451" s="17"/>
      <c r="K451" s="16" t="str">
        <f>IF(L451="", "", IFERROR(VLOOKUP(L451,Functionalization!A:B,2,FALSE), "Invalid Cost Pool"))</f>
        <v/>
      </c>
      <c r="L451" s="15"/>
      <c r="M451" s="17"/>
      <c r="N451" s="29"/>
      <c r="O451" s="33"/>
    </row>
    <row r="452" spans="1:15">
      <c r="A452" s="60"/>
      <c r="B452" s="16" t="str">
        <f>IF(A452="", "", IFERROR(VLOOKUP(A452, 'Building List'!A:C,2,FALSE), "Invalid Building Name"))</f>
        <v/>
      </c>
      <c r="C452" s="65" t="str">
        <f>IF(A452="", "", IFERROR(VLOOKUP(A452, 'Building List'!A:C,3,FALSE), "Invalid Building Name"))</f>
        <v/>
      </c>
      <c r="D452" s="17"/>
      <c r="E452" s="17"/>
      <c r="F452" s="16" t="str">
        <f>IF(G452="", "", IFERROR(VLOOKUP(G452,'Location Type Codes'!F:G,2,FALSE), "Invalid Room Type"))</f>
        <v/>
      </c>
      <c r="G452" s="15"/>
      <c r="H452" s="16" t="str">
        <f>IF(I452="", "", IFERROR(VLOOKUP(I452,'Org Hierarchy'!F:G,2,FALSE), "Invalid Department"))</f>
        <v/>
      </c>
      <c r="I452" s="15"/>
      <c r="J452" s="17"/>
      <c r="K452" s="16" t="str">
        <f>IF(L452="", "", IFERROR(VLOOKUP(L452,Functionalization!A:B,2,FALSE), "Invalid Cost Pool"))</f>
        <v/>
      </c>
      <c r="L452" s="15"/>
      <c r="M452" s="17"/>
      <c r="N452" s="29"/>
      <c r="O452" s="33"/>
    </row>
    <row r="453" spans="1:15">
      <c r="A453" s="60"/>
      <c r="B453" s="16" t="str">
        <f>IF(A453="", "", IFERROR(VLOOKUP(A453, 'Building List'!A:C,2,FALSE), "Invalid Building Name"))</f>
        <v/>
      </c>
      <c r="C453" s="65" t="str">
        <f>IF(A453="", "", IFERROR(VLOOKUP(A453, 'Building List'!A:C,3,FALSE), "Invalid Building Name"))</f>
        <v/>
      </c>
      <c r="D453" s="17"/>
      <c r="E453" s="17"/>
      <c r="F453" s="16" t="str">
        <f>IF(G453="", "", IFERROR(VLOOKUP(G453,'Location Type Codes'!F:G,2,FALSE), "Invalid Room Type"))</f>
        <v/>
      </c>
      <c r="G453" s="15"/>
      <c r="H453" s="16" t="str">
        <f>IF(I453="", "", IFERROR(VLOOKUP(I453,'Org Hierarchy'!F:G,2,FALSE), "Invalid Department"))</f>
        <v/>
      </c>
      <c r="I453" s="15"/>
      <c r="J453" s="17"/>
      <c r="K453" s="16" t="str">
        <f>IF(L453="", "", IFERROR(VLOOKUP(L453,Functionalization!A:B,2,FALSE), "Invalid Cost Pool"))</f>
        <v/>
      </c>
      <c r="L453" s="15"/>
      <c r="M453" s="17"/>
      <c r="N453" s="29"/>
      <c r="O453" s="33"/>
    </row>
    <row r="454" spans="1:15">
      <c r="A454" s="60"/>
      <c r="B454" s="16" t="str">
        <f>IF(A454="", "", IFERROR(VLOOKUP(A454, 'Building List'!A:C,2,FALSE), "Invalid Building Name"))</f>
        <v/>
      </c>
      <c r="C454" s="65" t="str">
        <f>IF(A454="", "", IFERROR(VLOOKUP(A454, 'Building List'!A:C,3,FALSE), "Invalid Building Name"))</f>
        <v/>
      </c>
      <c r="D454" s="17"/>
      <c r="E454" s="17"/>
      <c r="F454" s="16" t="str">
        <f>IF(G454="", "", IFERROR(VLOOKUP(G454,'Location Type Codes'!F:G,2,FALSE), "Invalid Room Type"))</f>
        <v/>
      </c>
      <c r="G454" s="15"/>
      <c r="H454" s="16" t="str">
        <f>IF(I454="", "", IFERROR(VLOOKUP(I454,'Org Hierarchy'!F:G,2,FALSE), "Invalid Department"))</f>
        <v/>
      </c>
      <c r="I454" s="15"/>
      <c r="J454" s="17"/>
      <c r="K454" s="16" t="str">
        <f>IF(L454="", "", IFERROR(VLOOKUP(L454,Functionalization!A:B,2,FALSE), "Invalid Cost Pool"))</f>
        <v/>
      </c>
      <c r="L454" s="15"/>
      <c r="M454" s="17"/>
      <c r="N454" s="29"/>
      <c r="O454" s="33"/>
    </row>
    <row r="455" spans="1:15">
      <c r="A455" s="60"/>
      <c r="B455" s="16" t="str">
        <f>IF(A455="", "", IFERROR(VLOOKUP(A455, 'Building List'!A:C,2,FALSE), "Invalid Building Name"))</f>
        <v/>
      </c>
      <c r="C455" s="65" t="str">
        <f>IF(A455="", "", IFERROR(VLOOKUP(A455, 'Building List'!A:C,3,FALSE), "Invalid Building Name"))</f>
        <v/>
      </c>
      <c r="D455" s="17"/>
      <c r="E455" s="17"/>
      <c r="F455" s="16" t="str">
        <f>IF(G455="", "", IFERROR(VLOOKUP(G455,'Location Type Codes'!F:G,2,FALSE), "Invalid Room Type"))</f>
        <v/>
      </c>
      <c r="G455" s="15"/>
      <c r="H455" s="16" t="str">
        <f>IF(I455="", "", IFERROR(VLOOKUP(I455,'Org Hierarchy'!F:G,2,FALSE), "Invalid Department"))</f>
        <v/>
      </c>
      <c r="I455" s="15"/>
      <c r="J455" s="17"/>
      <c r="K455" s="16" t="str">
        <f>IF(L455="", "", IFERROR(VLOOKUP(L455,Functionalization!A:B,2,FALSE), "Invalid Cost Pool"))</f>
        <v/>
      </c>
      <c r="L455" s="15"/>
      <c r="M455" s="17"/>
      <c r="N455" s="29"/>
      <c r="O455" s="33"/>
    </row>
    <row r="456" spans="1:15">
      <c r="A456" s="60"/>
      <c r="B456" s="16" t="str">
        <f>IF(A456="", "", IFERROR(VLOOKUP(A456, 'Building List'!A:C,2,FALSE), "Invalid Building Name"))</f>
        <v/>
      </c>
      <c r="C456" s="65" t="str">
        <f>IF(A456="", "", IFERROR(VLOOKUP(A456, 'Building List'!A:C,3,FALSE), "Invalid Building Name"))</f>
        <v/>
      </c>
      <c r="D456" s="17"/>
      <c r="E456" s="17"/>
      <c r="F456" s="16" t="str">
        <f>IF(G456="", "", IFERROR(VLOOKUP(G456,'Location Type Codes'!F:G,2,FALSE), "Invalid Room Type"))</f>
        <v/>
      </c>
      <c r="G456" s="15"/>
      <c r="H456" s="16" t="str">
        <f>IF(I456="", "", IFERROR(VLOOKUP(I456,'Org Hierarchy'!F:G,2,FALSE), "Invalid Department"))</f>
        <v/>
      </c>
      <c r="I456" s="15"/>
      <c r="J456" s="17"/>
      <c r="K456" s="16" t="str">
        <f>IF(L456="", "", IFERROR(VLOOKUP(L456,Functionalization!A:B,2,FALSE), "Invalid Cost Pool"))</f>
        <v/>
      </c>
      <c r="L456" s="15"/>
      <c r="M456" s="17"/>
      <c r="N456" s="29"/>
      <c r="O456" s="33"/>
    </row>
    <row r="457" spans="1:15">
      <c r="A457" s="60"/>
      <c r="B457" s="16" t="str">
        <f>IF(A457="", "", IFERROR(VLOOKUP(A457, 'Building List'!A:C,2,FALSE), "Invalid Building Name"))</f>
        <v/>
      </c>
      <c r="C457" s="65" t="str">
        <f>IF(A457="", "", IFERROR(VLOOKUP(A457, 'Building List'!A:C,3,FALSE), "Invalid Building Name"))</f>
        <v/>
      </c>
      <c r="D457" s="17"/>
      <c r="E457" s="17"/>
      <c r="F457" s="16" t="str">
        <f>IF(G457="", "", IFERROR(VLOOKUP(G457,'Location Type Codes'!F:G,2,FALSE), "Invalid Room Type"))</f>
        <v/>
      </c>
      <c r="G457" s="15"/>
      <c r="H457" s="16" t="str">
        <f>IF(I457="", "", IFERROR(VLOOKUP(I457,'Org Hierarchy'!F:G,2,FALSE), "Invalid Department"))</f>
        <v/>
      </c>
      <c r="I457" s="15"/>
      <c r="J457" s="17"/>
      <c r="K457" s="16" t="str">
        <f>IF(L457="", "", IFERROR(VLOOKUP(L457,Functionalization!A:B,2,FALSE), "Invalid Cost Pool"))</f>
        <v/>
      </c>
      <c r="L457" s="15"/>
      <c r="M457" s="17"/>
      <c r="N457" s="29"/>
      <c r="O457" s="33"/>
    </row>
    <row r="458" spans="1:15">
      <c r="A458" s="60"/>
      <c r="B458" s="16" t="str">
        <f>IF(A458="", "", IFERROR(VLOOKUP(A458, 'Building List'!A:C,2,FALSE), "Invalid Building Name"))</f>
        <v/>
      </c>
      <c r="C458" s="65" t="str">
        <f>IF(A458="", "", IFERROR(VLOOKUP(A458, 'Building List'!A:C,3,FALSE), "Invalid Building Name"))</f>
        <v/>
      </c>
      <c r="D458" s="17"/>
      <c r="E458" s="17"/>
      <c r="F458" s="16" t="str">
        <f>IF(G458="", "", IFERROR(VLOOKUP(G458,'Location Type Codes'!F:G,2,FALSE), "Invalid Room Type"))</f>
        <v/>
      </c>
      <c r="G458" s="15"/>
      <c r="H458" s="16" t="str">
        <f>IF(I458="", "", IFERROR(VLOOKUP(I458,'Org Hierarchy'!F:G,2,FALSE), "Invalid Department"))</f>
        <v/>
      </c>
      <c r="I458" s="15"/>
      <c r="J458" s="17"/>
      <c r="K458" s="16" t="str">
        <f>IF(L458="", "", IFERROR(VLOOKUP(L458,Functionalization!A:B,2,FALSE), "Invalid Cost Pool"))</f>
        <v/>
      </c>
      <c r="L458" s="15"/>
      <c r="M458" s="17"/>
      <c r="N458" s="29"/>
      <c r="O458" s="33"/>
    </row>
    <row r="459" spans="1:15">
      <c r="A459" s="60"/>
      <c r="B459" s="16" t="str">
        <f>IF(A459="", "", IFERROR(VLOOKUP(A459, 'Building List'!A:C,2,FALSE), "Invalid Building Name"))</f>
        <v/>
      </c>
      <c r="C459" s="65" t="str">
        <f>IF(A459="", "", IFERROR(VLOOKUP(A459, 'Building List'!A:C,3,FALSE), "Invalid Building Name"))</f>
        <v/>
      </c>
      <c r="D459" s="17"/>
      <c r="E459" s="17"/>
      <c r="F459" s="16" t="str">
        <f>IF(G459="", "", IFERROR(VLOOKUP(G459,'Location Type Codes'!F:G,2,FALSE), "Invalid Room Type"))</f>
        <v/>
      </c>
      <c r="G459" s="15"/>
      <c r="H459" s="16" t="str">
        <f>IF(I459="", "", IFERROR(VLOOKUP(I459,'Org Hierarchy'!F:G,2,FALSE), "Invalid Department"))</f>
        <v/>
      </c>
      <c r="I459" s="15"/>
      <c r="J459" s="17"/>
      <c r="K459" s="16" t="str">
        <f>IF(L459="", "", IFERROR(VLOOKUP(L459,Functionalization!A:B,2,FALSE), "Invalid Cost Pool"))</f>
        <v/>
      </c>
      <c r="L459" s="15"/>
      <c r="M459" s="17"/>
      <c r="N459" s="29"/>
      <c r="O459" s="33"/>
    </row>
    <row r="460" spans="1:15">
      <c r="A460" s="60"/>
      <c r="B460" s="16" t="str">
        <f>IF(A460="", "", IFERROR(VLOOKUP(A460, 'Building List'!A:C,2,FALSE), "Invalid Building Name"))</f>
        <v/>
      </c>
      <c r="C460" s="65" t="str">
        <f>IF(A460="", "", IFERROR(VLOOKUP(A460, 'Building List'!A:C,3,FALSE), "Invalid Building Name"))</f>
        <v/>
      </c>
      <c r="D460" s="17"/>
      <c r="E460" s="17"/>
      <c r="F460" s="16" t="str">
        <f>IF(G460="", "", IFERROR(VLOOKUP(G460,'Location Type Codes'!F:G,2,FALSE), "Invalid Room Type"))</f>
        <v/>
      </c>
      <c r="G460" s="15"/>
      <c r="H460" s="16" t="str">
        <f>IF(I460="", "", IFERROR(VLOOKUP(I460,'Org Hierarchy'!F:G,2,FALSE), "Invalid Department"))</f>
        <v/>
      </c>
      <c r="I460" s="15"/>
      <c r="J460" s="17"/>
      <c r="K460" s="16" t="str">
        <f>IF(L460="", "", IFERROR(VLOOKUP(L460,Functionalization!A:B,2,FALSE), "Invalid Cost Pool"))</f>
        <v/>
      </c>
      <c r="L460" s="15"/>
      <c r="M460" s="17"/>
      <c r="N460" s="29"/>
      <c r="O460" s="33"/>
    </row>
    <row r="461" spans="1:15">
      <c r="A461" s="60"/>
      <c r="B461" s="16" t="str">
        <f>IF(A461="", "", IFERROR(VLOOKUP(A461, 'Building List'!A:C,2,FALSE), "Invalid Building Name"))</f>
        <v/>
      </c>
      <c r="C461" s="65" t="str">
        <f>IF(A461="", "", IFERROR(VLOOKUP(A461, 'Building List'!A:C,3,FALSE), "Invalid Building Name"))</f>
        <v/>
      </c>
      <c r="D461" s="17"/>
      <c r="E461" s="17"/>
      <c r="F461" s="16" t="str">
        <f>IF(G461="", "", IFERROR(VLOOKUP(G461,'Location Type Codes'!F:G,2,FALSE), "Invalid Room Type"))</f>
        <v/>
      </c>
      <c r="G461" s="15"/>
      <c r="H461" s="16" t="str">
        <f>IF(I461="", "", IFERROR(VLOOKUP(I461,'Org Hierarchy'!F:G,2,FALSE), "Invalid Department"))</f>
        <v/>
      </c>
      <c r="I461" s="15"/>
      <c r="J461" s="17"/>
      <c r="K461" s="16" t="str">
        <f>IF(L461="", "", IFERROR(VLOOKUP(L461,Functionalization!A:B,2,FALSE), "Invalid Cost Pool"))</f>
        <v/>
      </c>
      <c r="L461" s="15"/>
      <c r="M461" s="17"/>
      <c r="N461" s="29"/>
      <c r="O461" s="33"/>
    </row>
    <row r="462" spans="1:15">
      <c r="A462" s="60"/>
      <c r="B462" s="16" t="str">
        <f>IF(A462="", "", IFERROR(VLOOKUP(A462, 'Building List'!A:C,2,FALSE), "Invalid Building Name"))</f>
        <v/>
      </c>
      <c r="C462" s="65" t="str">
        <f>IF(A462="", "", IFERROR(VLOOKUP(A462, 'Building List'!A:C,3,FALSE), "Invalid Building Name"))</f>
        <v/>
      </c>
      <c r="D462" s="17"/>
      <c r="E462" s="17"/>
      <c r="F462" s="16" t="str">
        <f>IF(G462="", "", IFERROR(VLOOKUP(G462,'Location Type Codes'!F:G,2,FALSE), "Invalid Room Type"))</f>
        <v/>
      </c>
      <c r="G462" s="15"/>
      <c r="H462" s="16" t="str">
        <f>IF(I462="", "", IFERROR(VLOOKUP(I462,'Org Hierarchy'!F:G,2,FALSE), "Invalid Department"))</f>
        <v/>
      </c>
      <c r="I462" s="15"/>
      <c r="J462" s="17"/>
      <c r="K462" s="16" t="str">
        <f>IF(L462="", "", IFERROR(VLOOKUP(L462,Functionalization!A:B,2,FALSE), "Invalid Cost Pool"))</f>
        <v/>
      </c>
      <c r="L462" s="15"/>
      <c r="M462" s="17"/>
      <c r="N462" s="29"/>
      <c r="O462" s="33"/>
    </row>
    <row r="463" spans="1:15">
      <c r="A463" s="60"/>
      <c r="B463" s="16" t="str">
        <f>IF(A463="", "", IFERROR(VLOOKUP(A463, 'Building List'!A:C,2,FALSE), "Invalid Building Name"))</f>
        <v/>
      </c>
      <c r="C463" s="65" t="str">
        <f>IF(A463="", "", IFERROR(VLOOKUP(A463, 'Building List'!A:C,3,FALSE), "Invalid Building Name"))</f>
        <v/>
      </c>
      <c r="D463" s="17"/>
      <c r="E463" s="17"/>
      <c r="F463" s="16" t="str">
        <f>IF(G463="", "", IFERROR(VLOOKUP(G463,'Location Type Codes'!F:G,2,FALSE), "Invalid Room Type"))</f>
        <v/>
      </c>
      <c r="G463" s="15"/>
      <c r="H463" s="16" t="str">
        <f>IF(I463="", "", IFERROR(VLOOKUP(I463,'Org Hierarchy'!F:G,2,FALSE), "Invalid Department"))</f>
        <v/>
      </c>
      <c r="I463" s="15"/>
      <c r="J463" s="17"/>
      <c r="K463" s="16" t="str">
        <f>IF(L463="", "", IFERROR(VLOOKUP(L463,Functionalization!A:B,2,FALSE), "Invalid Cost Pool"))</f>
        <v/>
      </c>
      <c r="L463" s="15"/>
      <c r="M463" s="17"/>
      <c r="N463" s="29"/>
      <c r="O463" s="33"/>
    </row>
    <row r="464" spans="1:15">
      <c r="A464" s="60"/>
      <c r="B464" s="16" t="str">
        <f>IF(A464="", "", IFERROR(VLOOKUP(A464, 'Building List'!A:C,2,FALSE), "Invalid Building Name"))</f>
        <v/>
      </c>
      <c r="C464" s="65" t="str">
        <f>IF(A464="", "", IFERROR(VLOOKUP(A464, 'Building List'!A:C,3,FALSE), "Invalid Building Name"))</f>
        <v/>
      </c>
      <c r="D464" s="17"/>
      <c r="E464" s="17"/>
      <c r="F464" s="16" t="str">
        <f>IF(G464="", "", IFERROR(VLOOKUP(G464,'Location Type Codes'!F:G,2,FALSE), "Invalid Room Type"))</f>
        <v/>
      </c>
      <c r="G464" s="15"/>
      <c r="H464" s="16" t="str">
        <f>IF(I464="", "", IFERROR(VLOOKUP(I464,'Org Hierarchy'!F:G,2,FALSE), "Invalid Department"))</f>
        <v/>
      </c>
      <c r="I464" s="15"/>
      <c r="J464" s="17"/>
      <c r="K464" s="16" t="str">
        <f>IF(L464="", "", IFERROR(VLOOKUP(L464,Functionalization!A:B,2,FALSE), "Invalid Cost Pool"))</f>
        <v/>
      </c>
      <c r="L464" s="15"/>
      <c r="M464" s="17"/>
      <c r="N464" s="29"/>
      <c r="O464" s="33"/>
    </row>
    <row r="465" spans="1:15">
      <c r="A465" s="60"/>
      <c r="B465" s="16" t="str">
        <f>IF(A465="", "", IFERROR(VLOOKUP(A465, 'Building List'!A:C,2,FALSE), "Invalid Building Name"))</f>
        <v/>
      </c>
      <c r="C465" s="65" t="str">
        <f>IF(A465="", "", IFERROR(VLOOKUP(A465, 'Building List'!A:C,3,FALSE), "Invalid Building Name"))</f>
        <v/>
      </c>
      <c r="D465" s="17"/>
      <c r="E465" s="17"/>
      <c r="F465" s="16" t="str">
        <f>IF(G465="", "", IFERROR(VLOOKUP(G465,'Location Type Codes'!F:G,2,FALSE), "Invalid Room Type"))</f>
        <v/>
      </c>
      <c r="G465" s="15"/>
      <c r="H465" s="16" t="str">
        <f>IF(I465="", "", IFERROR(VLOOKUP(I465,'Org Hierarchy'!F:G,2,FALSE), "Invalid Department"))</f>
        <v/>
      </c>
      <c r="I465" s="15"/>
      <c r="J465" s="17"/>
      <c r="K465" s="16" t="str">
        <f>IF(L465="", "", IFERROR(VLOOKUP(L465,Functionalization!A:B,2,FALSE), "Invalid Cost Pool"))</f>
        <v/>
      </c>
      <c r="L465" s="15"/>
      <c r="M465" s="17"/>
      <c r="N465" s="29"/>
      <c r="O465" s="33"/>
    </row>
    <row r="466" spans="1:15">
      <c r="A466" s="60"/>
      <c r="B466" s="16" t="str">
        <f>IF(A466="", "", IFERROR(VLOOKUP(A466, 'Building List'!A:C,2,FALSE), "Invalid Building Name"))</f>
        <v/>
      </c>
      <c r="C466" s="65" t="str">
        <f>IF(A466="", "", IFERROR(VLOOKUP(A466, 'Building List'!A:C,3,FALSE), "Invalid Building Name"))</f>
        <v/>
      </c>
      <c r="D466" s="17"/>
      <c r="E466" s="17"/>
      <c r="F466" s="16" t="str">
        <f>IF(G466="", "", IFERROR(VLOOKUP(G466,'Location Type Codes'!F:G,2,FALSE), "Invalid Room Type"))</f>
        <v/>
      </c>
      <c r="G466" s="15"/>
      <c r="H466" s="16" t="str">
        <f>IF(I466="", "", IFERROR(VLOOKUP(I466,'Org Hierarchy'!F:G,2,FALSE), "Invalid Department"))</f>
        <v/>
      </c>
      <c r="I466" s="15"/>
      <c r="J466" s="17"/>
      <c r="K466" s="16" t="str">
        <f>IF(L466="", "", IFERROR(VLOOKUP(L466,Functionalization!A:B,2,FALSE), "Invalid Cost Pool"))</f>
        <v/>
      </c>
      <c r="L466" s="15"/>
      <c r="M466" s="17"/>
      <c r="N466" s="29"/>
      <c r="O466" s="33"/>
    </row>
    <row r="467" spans="1:15">
      <c r="A467" s="60"/>
      <c r="B467" s="16" t="str">
        <f>IF(A467="", "", IFERROR(VLOOKUP(A467, 'Building List'!A:C,2,FALSE), "Invalid Building Name"))</f>
        <v/>
      </c>
      <c r="C467" s="65" t="str">
        <f>IF(A467="", "", IFERROR(VLOOKUP(A467, 'Building List'!A:C,3,FALSE), "Invalid Building Name"))</f>
        <v/>
      </c>
      <c r="D467" s="17"/>
      <c r="E467" s="17"/>
      <c r="F467" s="16" t="str">
        <f>IF(G467="", "", IFERROR(VLOOKUP(G467,'Location Type Codes'!F:G,2,FALSE), "Invalid Room Type"))</f>
        <v/>
      </c>
      <c r="G467" s="15"/>
      <c r="H467" s="16" t="str">
        <f>IF(I467="", "", IFERROR(VLOOKUP(I467,'Org Hierarchy'!F:G,2,FALSE), "Invalid Department"))</f>
        <v/>
      </c>
      <c r="I467" s="15"/>
      <c r="J467" s="17"/>
      <c r="K467" s="16" t="str">
        <f>IF(L467="", "", IFERROR(VLOOKUP(L467,Functionalization!A:B,2,FALSE), "Invalid Cost Pool"))</f>
        <v/>
      </c>
      <c r="L467" s="15"/>
      <c r="M467" s="17"/>
      <c r="N467" s="29"/>
      <c r="O467" s="33"/>
    </row>
    <row r="468" spans="1:15">
      <c r="A468" s="60"/>
      <c r="B468" s="16" t="str">
        <f>IF(A468="", "", IFERROR(VLOOKUP(A468, 'Building List'!A:C,2,FALSE), "Invalid Building Name"))</f>
        <v/>
      </c>
      <c r="C468" s="65" t="str">
        <f>IF(A468="", "", IFERROR(VLOOKUP(A468, 'Building List'!A:C,3,FALSE), "Invalid Building Name"))</f>
        <v/>
      </c>
      <c r="D468" s="17"/>
      <c r="E468" s="17"/>
      <c r="F468" s="16" t="str">
        <f>IF(G468="", "", IFERROR(VLOOKUP(G468,'Location Type Codes'!F:G,2,FALSE), "Invalid Room Type"))</f>
        <v/>
      </c>
      <c r="G468" s="15"/>
      <c r="H468" s="16" t="str">
        <f>IF(I468="", "", IFERROR(VLOOKUP(I468,'Org Hierarchy'!F:G,2,FALSE), "Invalid Department"))</f>
        <v/>
      </c>
      <c r="I468" s="15"/>
      <c r="J468" s="17"/>
      <c r="K468" s="16" t="str">
        <f>IF(L468="", "", IFERROR(VLOOKUP(L468,Functionalization!A:B,2,FALSE), "Invalid Cost Pool"))</f>
        <v/>
      </c>
      <c r="L468" s="15"/>
      <c r="M468" s="17"/>
      <c r="N468" s="29"/>
      <c r="O468" s="33"/>
    </row>
    <row r="469" spans="1:15">
      <c r="A469" s="60"/>
      <c r="B469" s="16" t="str">
        <f>IF(A469="", "", IFERROR(VLOOKUP(A469, 'Building List'!A:C,2,FALSE), "Invalid Building Name"))</f>
        <v/>
      </c>
      <c r="C469" s="65" t="str">
        <f>IF(A469="", "", IFERROR(VLOOKUP(A469, 'Building List'!A:C,3,FALSE), "Invalid Building Name"))</f>
        <v/>
      </c>
      <c r="D469" s="17"/>
      <c r="E469" s="17"/>
      <c r="F469" s="16" t="str">
        <f>IF(G469="", "", IFERROR(VLOOKUP(G469,'Location Type Codes'!F:G,2,FALSE), "Invalid Room Type"))</f>
        <v/>
      </c>
      <c r="G469" s="15"/>
      <c r="H469" s="16" t="str">
        <f>IF(I469="", "", IFERROR(VLOOKUP(I469,'Org Hierarchy'!F:G,2,FALSE), "Invalid Department"))</f>
        <v/>
      </c>
      <c r="I469" s="15"/>
      <c r="J469" s="17"/>
      <c r="K469" s="16" t="str">
        <f>IF(L469="", "", IFERROR(VLOOKUP(L469,Functionalization!A:B,2,FALSE), "Invalid Cost Pool"))</f>
        <v/>
      </c>
      <c r="L469" s="15"/>
      <c r="M469" s="17"/>
      <c r="N469" s="29"/>
      <c r="O469" s="33"/>
    </row>
    <row r="470" spans="1:15">
      <c r="A470" s="60"/>
      <c r="B470" s="16" t="str">
        <f>IF(A470="", "", IFERROR(VLOOKUP(A470, 'Building List'!A:C,2,FALSE), "Invalid Building Name"))</f>
        <v/>
      </c>
      <c r="C470" s="65" t="str">
        <f>IF(A470="", "", IFERROR(VLOOKUP(A470, 'Building List'!A:C,3,FALSE), "Invalid Building Name"))</f>
        <v/>
      </c>
      <c r="D470" s="17"/>
      <c r="E470" s="17"/>
      <c r="F470" s="16" t="str">
        <f>IF(G470="", "", IFERROR(VLOOKUP(G470,'Location Type Codes'!F:G,2,FALSE), "Invalid Room Type"))</f>
        <v/>
      </c>
      <c r="G470" s="15"/>
      <c r="H470" s="16" t="str">
        <f>IF(I470="", "", IFERROR(VLOOKUP(I470,'Org Hierarchy'!F:G,2,FALSE), "Invalid Department"))</f>
        <v/>
      </c>
      <c r="I470" s="15"/>
      <c r="J470" s="17"/>
      <c r="K470" s="16" t="str">
        <f>IF(L470="", "", IFERROR(VLOOKUP(L470,Functionalization!A:B,2,FALSE), "Invalid Cost Pool"))</f>
        <v/>
      </c>
      <c r="L470" s="15"/>
      <c r="M470" s="17"/>
      <c r="N470" s="29"/>
      <c r="O470" s="33"/>
    </row>
    <row r="471" spans="1:15">
      <c r="A471" s="60"/>
      <c r="B471" s="16" t="str">
        <f>IF(A471="", "", IFERROR(VLOOKUP(A471, 'Building List'!A:C,2,FALSE), "Invalid Building Name"))</f>
        <v/>
      </c>
      <c r="C471" s="65" t="str">
        <f>IF(A471="", "", IFERROR(VLOOKUP(A471, 'Building List'!A:C,3,FALSE), "Invalid Building Name"))</f>
        <v/>
      </c>
      <c r="D471" s="17"/>
      <c r="E471" s="17"/>
      <c r="F471" s="16" t="str">
        <f>IF(G471="", "", IFERROR(VLOOKUP(G471,'Location Type Codes'!F:G,2,FALSE), "Invalid Room Type"))</f>
        <v/>
      </c>
      <c r="G471" s="15"/>
      <c r="H471" s="16" t="str">
        <f>IF(I471="", "", IFERROR(VLOOKUP(I471,'Org Hierarchy'!F:G,2,FALSE), "Invalid Department"))</f>
        <v/>
      </c>
      <c r="I471" s="15"/>
      <c r="J471" s="17"/>
      <c r="K471" s="16" t="str">
        <f>IF(L471="", "", IFERROR(VLOOKUP(L471,Functionalization!A:B,2,FALSE), "Invalid Cost Pool"))</f>
        <v/>
      </c>
      <c r="L471" s="15"/>
      <c r="M471" s="17"/>
      <c r="N471" s="29"/>
      <c r="O471" s="33"/>
    </row>
    <row r="472" spans="1:15">
      <c r="A472" s="60"/>
      <c r="B472" s="16" t="str">
        <f>IF(A472="", "", IFERROR(VLOOKUP(A472, 'Building List'!A:C,2,FALSE), "Invalid Building Name"))</f>
        <v/>
      </c>
      <c r="C472" s="65" t="str">
        <f>IF(A472="", "", IFERROR(VLOOKUP(A472, 'Building List'!A:C,3,FALSE), "Invalid Building Name"))</f>
        <v/>
      </c>
      <c r="D472" s="17"/>
      <c r="E472" s="17"/>
      <c r="F472" s="16" t="str">
        <f>IF(G472="", "", IFERROR(VLOOKUP(G472,'Location Type Codes'!F:G,2,FALSE), "Invalid Room Type"))</f>
        <v/>
      </c>
      <c r="G472" s="15"/>
      <c r="H472" s="16" t="str">
        <f>IF(I472="", "", IFERROR(VLOOKUP(I472,'Org Hierarchy'!F:G,2,FALSE), "Invalid Department"))</f>
        <v/>
      </c>
      <c r="I472" s="15"/>
      <c r="J472" s="17"/>
      <c r="K472" s="16" t="str">
        <f>IF(L472="", "", IFERROR(VLOOKUP(L472,Functionalization!A:B,2,FALSE), "Invalid Cost Pool"))</f>
        <v/>
      </c>
      <c r="L472" s="15"/>
      <c r="M472" s="17"/>
      <c r="N472" s="29"/>
      <c r="O472" s="33"/>
    </row>
    <row r="473" spans="1:15">
      <c r="A473" s="60"/>
      <c r="B473" s="16" t="str">
        <f>IF(A473="", "", IFERROR(VLOOKUP(A473, 'Building List'!A:C,2,FALSE), "Invalid Building Name"))</f>
        <v/>
      </c>
      <c r="C473" s="65" t="str">
        <f>IF(A473="", "", IFERROR(VLOOKUP(A473, 'Building List'!A:C,3,FALSE), "Invalid Building Name"))</f>
        <v/>
      </c>
      <c r="D473" s="17"/>
      <c r="E473" s="17"/>
      <c r="F473" s="16" t="str">
        <f>IF(G473="", "", IFERROR(VLOOKUP(G473,'Location Type Codes'!F:G,2,FALSE), "Invalid Room Type"))</f>
        <v/>
      </c>
      <c r="G473" s="15"/>
      <c r="H473" s="16" t="str">
        <f>IF(I473="", "", IFERROR(VLOOKUP(I473,'Org Hierarchy'!F:G,2,FALSE), "Invalid Department"))</f>
        <v/>
      </c>
      <c r="I473" s="15"/>
      <c r="J473" s="17"/>
      <c r="K473" s="16" t="str">
        <f>IF(L473="", "", IFERROR(VLOOKUP(L473,Functionalization!A:B,2,FALSE), "Invalid Cost Pool"))</f>
        <v/>
      </c>
      <c r="L473" s="15"/>
      <c r="M473" s="17"/>
      <c r="N473" s="29"/>
      <c r="O473" s="33"/>
    </row>
    <row r="474" spans="1:15">
      <c r="A474" s="60"/>
      <c r="B474" s="16" t="str">
        <f>IF(A474="", "", IFERROR(VLOOKUP(A474, 'Building List'!A:C,2,FALSE), "Invalid Building Name"))</f>
        <v/>
      </c>
      <c r="C474" s="65" t="str">
        <f>IF(A474="", "", IFERROR(VLOOKUP(A474, 'Building List'!A:C,3,FALSE), "Invalid Building Name"))</f>
        <v/>
      </c>
      <c r="D474" s="17"/>
      <c r="E474" s="17"/>
      <c r="F474" s="16" t="str">
        <f>IF(G474="", "", IFERROR(VLOOKUP(G474,'Location Type Codes'!F:G,2,FALSE), "Invalid Room Type"))</f>
        <v/>
      </c>
      <c r="G474" s="15"/>
      <c r="H474" s="16" t="str">
        <f>IF(I474="", "", IFERROR(VLOOKUP(I474,'Org Hierarchy'!F:G,2,FALSE), "Invalid Department"))</f>
        <v/>
      </c>
      <c r="I474" s="15"/>
      <c r="J474" s="17"/>
      <c r="K474" s="16" t="str">
        <f>IF(L474="", "", IFERROR(VLOOKUP(L474,Functionalization!A:B,2,FALSE), "Invalid Cost Pool"))</f>
        <v/>
      </c>
      <c r="L474" s="15"/>
      <c r="M474" s="17"/>
      <c r="N474" s="29"/>
      <c r="O474" s="33"/>
    </row>
    <row r="475" spans="1:15">
      <c r="A475" s="60"/>
      <c r="B475" s="16" t="str">
        <f>IF(A475="", "", IFERROR(VLOOKUP(A475, 'Building List'!A:C,2,FALSE), "Invalid Building Name"))</f>
        <v/>
      </c>
      <c r="C475" s="65" t="str">
        <f>IF(A475="", "", IFERROR(VLOOKUP(A475, 'Building List'!A:C,3,FALSE), "Invalid Building Name"))</f>
        <v/>
      </c>
      <c r="D475" s="17"/>
      <c r="E475" s="17"/>
      <c r="F475" s="16" t="str">
        <f>IF(G475="", "", IFERROR(VLOOKUP(G475,'Location Type Codes'!F:G,2,FALSE), "Invalid Room Type"))</f>
        <v/>
      </c>
      <c r="G475" s="15"/>
      <c r="H475" s="16" t="str">
        <f>IF(I475="", "", IFERROR(VLOOKUP(I475,'Org Hierarchy'!F:G,2,FALSE), "Invalid Department"))</f>
        <v/>
      </c>
      <c r="I475" s="15"/>
      <c r="J475" s="17"/>
      <c r="K475" s="16" t="str">
        <f>IF(L475="", "", IFERROR(VLOOKUP(L475,Functionalization!A:B,2,FALSE), "Invalid Cost Pool"))</f>
        <v/>
      </c>
      <c r="L475" s="15"/>
      <c r="M475" s="17"/>
      <c r="N475" s="29"/>
      <c r="O475" s="33"/>
    </row>
    <row r="476" spans="1:15">
      <c r="A476" s="60"/>
      <c r="B476" s="16" t="str">
        <f>IF(A476="", "", IFERROR(VLOOKUP(A476, 'Building List'!A:C,2,FALSE), "Invalid Building Name"))</f>
        <v/>
      </c>
      <c r="C476" s="65" t="str">
        <f>IF(A476="", "", IFERROR(VLOOKUP(A476, 'Building List'!A:C,3,FALSE), "Invalid Building Name"))</f>
        <v/>
      </c>
      <c r="D476" s="17"/>
      <c r="E476" s="17"/>
      <c r="F476" s="16" t="str">
        <f>IF(G476="", "", IFERROR(VLOOKUP(G476,'Location Type Codes'!F:G,2,FALSE), "Invalid Room Type"))</f>
        <v/>
      </c>
      <c r="G476" s="15"/>
      <c r="H476" s="16" t="str">
        <f>IF(I476="", "", IFERROR(VLOOKUP(I476,'Org Hierarchy'!F:G,2,FALSE), "Invalid Department"))</f>
        <v/>
      </c>
      <c r="I476" s="15"/>
      <c r="J476" s="17"/>
      <c r="K476" s="16" t="str">
        <f>IF(L476="", "", IFERROR(VLOOKUP(L476,Functionalization!A:B,2,FALSE), "Invalid Cost Pool"))</f>
        <v/>
      </c>
      <c r="L476" s="15"/>
      <c r="M476" s="17"/>
      <c r="N476" s="29"/>
      <c r="O476" s="33"/>
    </row>
    <row r="477" spans="1:15">
      <c r="A477" s="60"/>
      <c r="B477" s="16" t="str">
        <f>IF(A477="", "", IFERROR(VLOOKUP(A477, 'Building List'!A:C,2,FALSE), "Invalid Building Name"))</f>
        <v/>
      </c>
      <c r="C477" s="65" t="str">
        <f>IF(A477="", "", IFERROR(VLOOKUP(A477, 'Building List'!A:C,3,FALSE), "Invalid Building Name"))</f>
        <v/>
      </c>
      <c r="D477" s="17"/>
      <c r="E477" s="17"/>
      <c r="F477" s="16" t="str">
        <f>IF(G477="", "", IFERROR(VLOOKUP(G477,'Location Type Codes'!F:G,2,FALSE), "Invalid Room Type"))</f>
        <v/>
      </c>
      <c r="G477" s="15"/>
      <c r="H477" s="16" t="str">
        <f>IF(I477="", "", IFERROR(VLOOKUP(I477,'Org Hierarchy'!F:G,2,FALSE), "Invalid Department"))</f>
        <v/>
      </c>
      <c r="I477" s="15"/>
      <c r="J477" s="17"/>
      <c r="K477" s="16" t="str">
        <f>IF(L477="", "", IFERROR(VLOOKUP(L477,Functionalization!A:B,2,FALSE), "Invalid Cost Pool"))</f>
        <v/>
      </c>
      <c r="L477" s="15"/>
      <c r="M477" s="17"/>
      <c r="N477" s="29"/>
      <c r="O477" s="33"/>
    </row>
    <row r="478" spans="1:15">
      <c r="A478" s="60"/>
      <c r="B478" s="16" t="str">
        <f>IF(A478="", "", IFERROR(VLOOKUP(A478, 'Building List'!A:C,2,FALSE), "Invalid Building Name"))</f>
        <v/>
      </c>
      <c r="C478" s="65" t="str">
        <f>IF(A478="", "", IFERROR(VLOOKUP(A478, 'Building List'!A:C,3,FALSE), "Invalid Building Name"))</f>
        <v/>
      </c>
      <c r="D478" s="17"/>
      <c r="E478" s="17"/>
      <c r="F478" s="16" t="str">
        <f>IF(G478="", "", IFERROR(VLOOKUP(G478,'Location Type Codes'!F:G,2,FALSE), "Invalid Room Type"))</f>
        <v/>
      </c>
      <c r="G478" s="15"/>
      <c r="H478" s="16" t="str">
        <f>IF(I478="", "", IFERROR(VLOOKUP(I478,'Org Hierarchy'!F:G,2,FALSE), "Invalid Department"))</f>
        <v/>
      </c>
      <c r="I478" s="15"/>
      <c r="J478" s="17"/>
      <c r="K478" s="16" t="str">
        <f>IF(L478="", "", IFERROR(VLOOKUP(L478,Functionalization!A:B,2,FALSE), "Invalid Cost Pool"))</f>
        <v/>
      </c>
      <c r="L478" s="15"/>
      <c r="M478" s="17"/>
      <c r="N478" s="29"/>
      <c r="O478" s="33"/>
    </row>
    <row r="479" spans="1:15">
      <c r="A479" s="60"/>
      <c r="B479" s="16" t="str">
        <f>IF(A479="", "", IFERROR(VLOOKUP(A479, 'Building List'!A:C,2,FALSE), "Invalid Building Name"))</f>
        <v/>
      </c>
      <c r="C479" s="65" t="str">
        <f>IF(A479="", "", IFERROR(VLOOKUP(A479, 'Building List'!A:C,3,FALSE), "Invalid Building Name"))</f>
        <v/>
      </c>
      <c r="D479" s="17"/>
      <c r="E479" s="17"/>
      <c r="F479" s="16" t="str">
        <f>IF(G479="", "", IFERROR(VLOOKUP(G479,'Location Type Codes'!F:G,2,FALSE), "Invalid Room Type"))</f>
        <v/>
      </c>
      <c r="G479" s="15"/>
      <c r="H479" s="16" t="str">
        <f>IF(I479="", "", IFERROR(VLOOKUP(I479,'Org Hierarchy'!F:G,2,FALSE), "Invalid Department"))</f>
        <v/>
      </c>
      <c r="I479" s="15"/>
      <c r="J479" s="17"/>
      <c r="K479" s="16" t="str">
        <f>IF(L479="", "", IFERROR(VLOOKUP(L479,Functionalization!A:B,2,FALSE), "Invalid Cost Pool"))</f>
        <v/>
      </c>
      <c r="L479" s="15"/>
      <c r="M479" s="17"/>
      <c r="N479" s="29"/>
      <c r="O479" s="33"/>
    </row>
    <row r="480" spans="1:15">
      <c r="A480" s="60"/>
      <c r="B480" s="16" t="str">
        <f>IF(A480="", "", IFERROR(VLOOKUP(A480, 'Building List'!A:C,2,FALSE), "Invalid Building Name"))</f>
        <v/>
      </c>
      <c r="C480" s="65" t="str">
        <f>IF(A480="", "", IFERROR(VLOOKUP(A480, 'Building List'!A:C,3,FALSE), "Invalid Building Name"))</f>
        <v/>
      </c>
      <c r="D480" s="17"/>
      <c r="E480" s="17"/>
      <c r="F480" s="16" t="str">
        <f>IF(G480="", "", IFERROR(VLOOKUP(G480,'Location Type Codes'!F:G,2,FALSE), "Invalid Room Type"))</f>
        <v/>
      </c>
      <c r="G480" s="15"/>
      <c r="H480" s="16" t="str">
        <f>IF(I480="", "", IFERROR(VLOOKUP(I480,'Org Hierarchy'!F:G,2,FALSE), "Invalid Department"))</f>
        <v/>
      </c>
      <c r="I480" s="15"/>
      <c r="J480" s="17"/>
      <c r="K480" s="16" t="str">
        <f>IF(L480="", "", IFERROR(VLOOKUP(L480,Functionalization!A:B,2,FALSE), "Invalid Cost Pool"))</f>
        <v/>
      </c>
      <c r="L480" s="15"/>
      <c r="M480" s="17"/>
      <c r="N480" s="29"/>
      <c r="O480" s="33"/>
    </row>
    <row r="481" spans="1:15">
      <c r="A481" s="60"/>
      <c r="B481" s="16" t="str">
        <f>IF(A481="", "", IFERROR(VLOOKUP(A481, 'Building List'!A:C,2,FALSE), "Invalid Building Name"))</f>
        <v/>
      </c>
      <c r="C481" s="65" t="str">
        <f>IF(A481="", "", IFERROR(VLOOKUP(A481, 'Building List'!A:C,3,FALSE), "Invalid Building Name"))</f>
        <v/>
      </c>
      <c r="D481" s="17"/>
      <c r="E481" s="17"/>
      <c r="F481" s="16" t="str">
        <f>IF(G481="", "", IFERROR(VLOOKUP(G481,'Location Type Codes'!F:G,2,FALSE), "Invalid Room Type"))</f>
        <v/>
      </c>
      <c r="G481" s="15"/>
      <c r="H481" s="16" t="str">
        <f>IF(I481="", "", IFERROR(VLOOKUP(I481,'Org Hierarchy'!F:G,2,FALSE), "Invalid Department"))</f>
        <v/>
      </c>
      <c r="I481" s="15"/>
      <c r="J481" s="17"/>
      <c r="K481" s="16" t="str">
        <f>IF(L481="", "", IFERROR(VLOOKUP(L481,Functionalization!A:B,2,FALSE), "Invalid Cost Pool"))</f>
        <v/>
      </c>
      <c r="L481" s="15"/>
      <c r="M481" s="17"/>
      <c r="N481" s="29"/>
      <c r="O481" s="33"/>
    </row>
    <row r="482" spans="1:15">
      <c r="A482" s="60"/>
      <c r="B482" s="16" t="str">
        <f>IF(A482="", "", IFERROR(VLOOKUP(A482, 'Building List'!A:C,2,FALSE), "Invalid Building Name"))</f>
        <v/>
      </c>
      <c r="C482" s="65" t="str">
        <f>IF(A482="", "", IFERROR(VLOOKUP(A482, 'Building List'!A:C,3,FALSE), "Invalid Building Name"))</f>
        <v/>
      </c>
      <c r="D482" s="17"/>
      <c r="E482" s="17"/>
      <c r="F482" s="16" t="str">
        <f>IF(G482="", "", IFERROR(VLOOKUP(G482,'Location Type Codes'!F:G,2,FALSE), "Invalid Room Type"))</f>
        <v/>
      </c>
      <c r="G482" s="15"/>
      <c r="H482" s="16" t="str">
        <f>IF(I482="", "", IFERROR(VLOOKUP(I482,'Org Hierarchy'!F:G,2,FALSE), "Invalid Department"))</f>
        <v/>
      </c>
      <c r="I482" s="15"/>
      <c r="J482" s="17"/>
      <c r="K482" s="16" t="str">
        <f>IF(L482="", "", IFERROR(VLOOKUP(L482,Functionalization!A:B,2,FALSE), "Invalid Cost Pool"))</f>
        <v/>
      </c>
      <c r="L482" s="15"/>
      <c r="M482" s="17"/>
      <c r="N482" s="29"/>
      <c r="O482" s="33"/>
    </row>
    <row r="483" spans="1:15">
      <c r="A483" s="60"/>
      <c r="B483" s="16" t="str">
        <f>IF(A483="", "", IFERROR(VLOOKUP(A483, 'Building List'!A:C,2,FALSE), "Invalid Building Name"))</f>
        <v/>
      </c>
      <c r="C483" s="65" t="str">
        <f>IF(A483="", "", IFERROR(VLOOKUP(A483, 'Building List'!A:C,3,FALSE), "Invalid Building Name"))</f>
        <v/>
      </c>
      <c r="D483" s="17"/>
      <c r="E483" s="17"/>
      <c r="F483" s="16" t="str">
        <f>IF(G483="", "", IFERROR(VLOOKUP(G483,'Location Type Codes'!F:G,2,FALSE), "Invalid Room Type"))</f>
        <v/>
      </c>
      <c r="G483" s="15"/>
      <c r="H483" s="16" t="str">
        <f>IF(I483="", "", IFERROR(VLOOKUP(I483,'Org Hierarchy'!F:G,2,FALSE), "Invalid Department"))</f>
        <v/>
      </c>
      <c r="I483" s="15"/>
      <c r="J483" s="17"/>
      <c r="K483" s="16" t="str">
        <f>IF(L483="", "", IFERROR(VLOOKUP(L483,Functionalization!A:B,2,FALSE), "Invalid Cost Pool"))</f>
        <v/>
      </c>
      <c r="L483" s="15"/>
      <c r="M483" s="17"/>
      <c r="N483" s="29"/>
      <c r="O483" s="33"/>
    </row>
    <row r="484" spans="1:15">
      <c r="A484" s="60"/>
      <c r="B484" s="16" t="str">
        <f>IF(A484="", "", IFERROR(VLOOKUP(A484, 'Building List'!A:C,2,FALSE), "Invalid Building Name"))</f>
        <v/>
      </c>
      <c r="C484" s="65" t="str">
        <f>IF(A484="", "", IFERROR(VLOOKUP(A484, 'Building List'!A:C,3,FALSE), "Invalid Building Name"))</f>
        <v/>
      </c>
      <c r="D484" s="17"/>
      <c r="E484" s="17"/>
      <c r="F484" s="16" t="str">
        <f>IF(G484="", "", IFERROR(VLOOKUP(G484,'Location Type Codes'!F:G,2,FALSE), "Invalid Room Type"))</f>
        <v/>
      </c>
      <c r="G484" s="15"/>
      <c r="H484" s="16" t="str">
        <f>IF(I484="", "", IFERROR(VLOOKUP(I484,'Org Hierarchy'!F:G,2,FALSE), "Invalid Department"))</f>
        <v/>
      </c>
      <c r="I484" s="15"/>
      <c r="J484" s="17"/>
      <c r="K484" s="16" t="str">
        <f>IF(L484="", "", IFERROR(VLOOKUP(L484,Functionalization!A:B,2,FALSE), "Invalid Cost Pool"))</f>
        <v/>
      </c>
      <c r="L484" s="15"/>
      <c r="M484" s="17"/>
      <c r="N484" s="29"/>
      <c r="O484" s="33"/>
    </row>
    <row r="485" spans="1:15">
      <c r="A485" s="60"/>
      <c r="B485" s="16" t="str">
        <f>IF(A485="", "", IFERROR(VLOOKUP(A485, 'Building List'!A:C,2,FALSE), "Invalid Building Name"))</f>
        <v/>
      </c>
      <c r="C485" s="65" t="str">
        <f>IF(A485="", "", IFERROR(VLOOKUP(A485, 'Building List'!A:C,3,FALSE), "Invalid Building Name"))</f>
        <v/>
      </c>
      <c r="D485" s="17"/>
      <c r="E485" s="17"/>
      <c r="F485" s="16" t="str">
        <f>IF(G485="", "", IFERROR(VLOOKUP(G485,'Location Type Codes'!F:G,2,FALSE), "Invalid Room Type"))</f>
        <v/>
      </c>
      <c r="G485" s="15"/>
      <c r="H485" s="16" t="str">
        <f>IF(I485="", "", IFERROR(VLOOKUP(I485,'Org Hierarchy'!F:G,2,FALSE), "Invalid Department"))</f>
        <v/>
      </c>
      <c r="I485" s="15"/>
      <c r="J485" s="17"/>
      <c r="K485" s="16" t="str">
        <f>IF(L485="", "", IFERROR(VLOOKUP(L485,Functionalization!A:B,2,FALSE), "Invalid Cost Pool"))</f>
        <v/>
      </c>
      <c r="L485" s="15"/>
      <c r="M485" s="17"/>
      <c r="N485" s="29"/>
      <c r="O485" s="33"/>
    </row>
    <row r="486" spans="1:15">
      <c r="A486" s="60"/>
      <c r="B486" s="16" t="str">
        <f>IF(A486="", "", IFERROR(VLOOKUP(A486, 'Building List'!A:C,2,FALSE), "Invalid Building Name"))</f>
        <v/>
      </c>
      <c r="C486" s="65" t="str">
        <f>IF(A486="", "", IFERROR(VLOOKUP(A486, 'Building List'!A:C,3,FALSE), "Invalid Building Name"))</f>
        <v/>
      </c>
      <c r="D486" s="17"/>
      <c r="E486" s="17"/>
      <c r="F486" s="16" t="str">
        <f>IF(G486="", "", IFERROR(VLOOKUP(G486,'Location Type Codes'!F:G,2,FALSE), "Invalid Room Type"))</f>
        <v/>
      </c>
      <c r="G486" s="15"/>
      <c r="H486" s="16" t="str">
        <f>IF(I486="", "", IFERROR(VLOOKUP(I486,'Org Hierarchy'!F:G,2,FALSE), "Invalid Department"))</f>
        <v/>
      </c>
      <c r="I486" s="15"/>
      <c r="J486" s="17"/>
      <c r="K486" s="16" t="str">
        <f>IF(L486="", "", IFERROR(VLOOKUP(L486,Functionalization!A:B,2,FALSE), "Invalid Cost Pool"))</f>
        <v/>
      </c>
      <c r="L486" s="15"/>
      <c r="M486" s="17"/>
      <c r="N486" s="29"/>
      <c r="O486" s="33"/>
    </row>
    <row r="487" spans="1:15">
      <c r="A487" s="60"/>
      <c r="B487" s="16" t="str">
        <f>IF(A487="", "", IFERROR(VLOOKUP(A487, 'Building List'!A:C,2,FALSE), "Invalid Building Name"))</f>
        <v/>
      </c>
      <c r="C487" s="65" t="str">
        <f>IF(A487="", "", IFERROR(VLOOKUP(A487, 'Building List'!A:C,3,FALSE), "Invalid Building Name"))</f>
        <v/>
      </c>
      <c r="D487" s="17"/>
      <c r="E487" s="17"/>
      <c r="F487" s="16" t="str">
        <f>IF(G487="", "", IFERROR(VLOOKUP(G487,'Location Type Codes'!F:G,2,FALSE), "Invalid Room Type"))</f>
        <v/>
      </c>
      <c r="G487" s="15"/>
      <c r="H487" s="16" t="str">
        <f>IF(I487="", "", IFERROR(VLOOKUP(I487,'Org Hierarchy'!F:G,2,FALSE), "Invalid Department"))</f>
        <v/>
      </c>
      <c r="I487" s="15"/>
      <c r="J487" s="17"/>
      <c r="K487" s="16" t="str">
        <f>IF(L487="", "", IFERROR(VLOOKUP(L487,Functionalization!A:B,2,FALSE), "Invalid Cost Pool"))</f>
        <v/>
      </c>
      <c r="L487" s="15"/>
      <c r="M487" s="17"/>
      <c r="N487" s="29"/>
      <c r="O487" s="33"/>
    </row>
    <row r="488" spans="1:15">
      <c r="A488" s="60"/>
      <c r="B488" s="16" t="str">
        <f>IF(A488="", "", IFERROR(VLOOKUP(A488, 'Building List'!A:C,2,FALSE), "Invalid Building Name"))</f>
        <v/>
      </c>
      <c r="C488" s="65" t="str">
        <f>IF(A488="", "", IFERROR(VLOOKUP(A488, 'Building List'!A:C,3,FALSE), "Invalid Building Name"))</f>
        <v/>
      </c>
      <c r="D488" s="17"/>
      <c r="E488" s="17"/>
      <c r="F488" s="16" t="str">
        <f>IF(G488="", "", IFERROR(VLOOKUP(G488,'Location Type Codes'!F:G,2,FALSE), "Invalid Room Type"))</f>
        <v/>
      </c>
      <c r="G488" s="15"/>
      <c r="H488" s="16" t="str">
        <f>IF(I488="", "", IFERROR(VLOOKUP(I488,'Org Hierarchy'!F:G,2,FALSE), "Invalid Department"))</f>
        <v/>
      </c>
      <c r="I488" s="15"/>
      <c r="J488" s="17"/>
      <c r="K488" s="16" t="str">
        <f>IF(L488="", "", IFERROR(VLOOKUP(L488,Functionalization!A:B,2,FALSE), "Invalid Cost Pool"))</f>
        <v/>
      </c>
      <c r="L488" s="15"/>
      <c r="M488" s="17"/>
      <c r="N488" s="29"/>
      <c r="O488" s="33"/>
    </row>
    <row r="489" spans="1:15">
      <c r="A489" s="60"/>
      <c r="B489" s="16" t="str">
        <f>IF(A489="", "", IFERROR(VLOOKUP(A489, 'Building List'!A:C,2,FALSE), "Invalid Building Name"))</f>
        <v/>
      </c>
      <c r="C489" s="65" t="str">
        <f>IF(A489="", "", IFERROR(VLOOKUP(A489, 'Building List'!A:C,3,FALSE), "Invalid Building Name"))</f>
        <v/>
      </c>
      <c r="D489" s="17"/>
      <c r="E489" s="17"/>
      <c r="F489" s="16" t="str">
        <f>IF(G489="", "", IFERROR(VLOOKUP(G489,'Location Type Codes'!F:G,2,FALSE), "Invalid Room Type"))</f>
        <v/>
      </c>
      <c r="G489" s="15"/>
      <c r="H489" s="16" t="str">
        <f>IF(I489="", "", IFERROR(VLOOKUP(I489,'Org Hierarchy'!F:G,2,FALSE), "Invalid Department"))</f>
        <v/>
      </c>
      <c r="I489" s="15"/>
      <c r="J489" s="17"/>
      <c r="K489" s="16" t="str">
        <f>IF(L489="", "", IFERROR(VLOOKUP(L489,Functionalization!A:B,2,FALSE), "Invalid Cost Pool"))</f>
        <v/>
      </c>
      <c r="L489" s="15"/>
      <c r="M489" s="17"/>
      <c r="N489" s="29"/>
      <c r="O489" s="33"/>
    </row>
    <row r="490" spans="1:15">
      <c r="A490" s="60"/>
      <c r="B490" s="16" t="str">
        <f>IF(A490="", "", IFERROR(VLOOKUP(A490, 'Building List'!A:C,2,FALSE), "Invalid Building Name"))</f>
        <v/>
      </c>
      <c r="C490" s="65" t="str">
        <f>IF(A490="", "", IFERROR(VLOOKUP(A490, 'Building List'!A:C,3,FALSE), "Invalid Building Name"))</f>
        <v/>
      </c>
      <c r="D490" s="17"/>
      <c r="E490" s="17"/>
      <c r="F490" s="16" t="str">
        <f>IF(G490="", "", IFERROR(VLOOKUP(G490,'Location Type Codes'!F:G,2,FALSE), "Invalid Room Type"))</f>
        <v/>
      </c>
      <c r="G490" s="15"/>
      <c r="H490" s="16" t="str">
        <f>IF(I490="", "", IFERROR(VLOOKUP(I490,'Org Hierarchy'!F:G,2,FALSE), "Invalid Department"))</f>
        <v/>
      </c>
      <c r="I490" s="15"/>
      <c r="J490" s="17"/>
      <c r="K490" s="16" t="str">
        <f>IF(L490="", "", IFERROR(VLOOKUP(L490,Functionalization!A:B,2,FALSE), "Invalid Cost Pool"))</f>
        <v/>
      </c>
      <c r="L490" s="15"/>
      <c r="M490" s="17"/>
      <c r="N490" s="29"/>
      <c r="O490" s="33"/>
    </row>
    <row r="491" spans="1:15">
      <c r="A491" s="60"/>
      <c r="B491" s="16" t="str">
        <f>IF(A491="", "", IFERROR(VLOOKUP(A491, 'Building List'!A:C,2,FALSE), "Invalid Building Name"))</f>
        <v/>
      </c>
      <c r="C491" s="65" t="str">
        <f>IF(A491="", "", IFERROR(VLOOKUP(A491, 'Building List'!A:C,3,FALSE), "Invalid Building Name"))</f>
        <v/>
      </c>
      <c r="D491" s="17"/>
      <c r="E491" s="17"/>
      <c r="F491" s="16" t="str">
        <f>IF(G491="", "", IFERROR(VLOOKUP(G491,'Location Type Codes'!F:G,2,FALSE), "Invalid Room Type"))</f>
        <v/>
      </c>
      <c r="G491" s="15"/>
      <c r="H491" s="16" t="str">
        <f>IF(I491="", "", IFERROR(VLOOKUP(I491,'Org Hierarchy'!F:G,2,FALSE), "Invalid Department"))</f>
        <v/>
      </c>
      <c r="I491" s="15"/>
      <c r="J491" s="17"/>
      <c r="K491" s="16" t="str">
        <f>IF(L491="", "", IFERROR(VLOOKUP(L491,Functionalization!A:B,2,FALSE), "Invalid Cost Pool"))</f>
        <v/>
      </c>
      <c r="L491" s="15"/>
      <c r="M491" s="17"/>
      <c r="N491" s="29"/>
      <c r="O491" s="33"/>
    </row>
    <row r="492" spans="1:15">
      <c r="A492" s="60"/>
      <c r="B492" s="16" t="str">
        <f>IF(A492="", "", IFERROR(VLOOKUP(A492, 'Building List'!A:C,2,FALSE), "Invalid Building Name"))</f>
        <v/>
      </c>
      <c r="C492" s="65" t="str">
        <f>IF(A492="", "", IFERROR(VLOOKUP(A492, 'Building List'!A:C,3,FALSE), "Invalid Building Name"))</f>
        <v/>
      </c>
      <c r="D492" s="17"/>
      <c r="E492" s="17"/>
      <c r="F492" s="16" t="str">
        <f>IF(G492="", "", IFERROR(VLOOKUP(G492,'Location Type Codes'!F:G,2,FALSE), "Invalid Room Type"))</f>
        <v/>
      </c>
      <c r="G492" s="15"/>
      <c r="H492" s="16" t="str">
        <f>IF(I492="", "", IFERROR(VLOOKUP(I492,'Org Hierarchy'!F:G,2,FALSE), "Invalid Department"))</f>
        <v/>
      </c>
      <c r="I492" s="15"/>
      <c r="J492" s="17"/>
      <c r="K492" s="16" t="str">
        <f>IF(L492="", "", IFERROR(VLOOKUP(L492,Functionalization!A:B,2,FALSE), "Invalid Cost Pool"))</f>
        <v/>
      </c>
      <c r="L492" s="15"/>
      <c r="M492" s="17"/>
      <c r="N492" s="29"/>
      <c r="O492" s="33"/>
    </row>
    <row r="493" spans="1:15">
      <c r="A493" s="60"/>
      <c r="B493" s="16" t="str">
        <f>IF(A493="", "", IFERROR(VLOOKUP(A493, 'Building List'!A:C,2,FALSE), "Invalid Building Name"))</f>
        <v/>
      </c>
      <c r="C493" s="65" t="str">
        <f>IF(A493="", "", IFERROR(VLOOKUP(A493, 'Building List'!A:C,3,FALSE), "Invalid Building Name"))</f>
        <v/>
      </c>
      <c r="D493" s="17"/>
      <c r="E493" s="17"/>
      <c r="F493" s="16" t="str">
        <f>IF(G493="", "", IFERROR(VLOOKUP(G493,'Location Type Codes'!F:G,2,FALSE), "Invalid Room Type"))</f>
        <v/>
      </c>
      <c r="G493" s="15"/>
      <c r="H493" s="16" t="str">
        <f>IF(I493="", "", IFERROR(VLOOKUP(I493,'Org Hierarchy'!F:G,2,FALSE), "Invalid Department"))</f>
        <v/>
      </c>
      <c r="I493" s="15"/>
      <c r="J493" s="17"/>
      <c r="K493" s="16" t="str">
        <f>IF(L493="", "", IFERROR(VLOOKUP(L493,Functionalization!A:B,2,FALSE), "Invalid Cost Pool"))</f>
        <v/>
      </c>
      <c r="L493" s="15"/>
      <c r="M493" s="17"/>
      <c r="N493" s="29"/>
      <c r="O493" s="33"/>
    </row>
    <row r="494" spans="1:15">
      <c r="A494" s="60"/>
      <c r="B494" s="16" t="str">
        <f>IF(A494="", "", IFERROR(VLOOKUP(A494, 'Building List'!A:C,2,FALSE), "Invalid Building Name"))</f>
        <v/>
      </c>
      <c r="C494" s="65" t="str">
        <f>IF(A494="", "", IFERROR(VLOOKUP(A494, 'Building List'!A:C,3,FALSE), "Invalid Building Name"))</f>
        <v/>
      </c>
      <c r="D494" s="17"/>
      <c r="E494" s="17"/>
      <c r="F494" s="16" t="str">
        <f>IF(G494="", "", IFERROR(VLOOKUP(G494,'Location Type Codes'!F:G,2,FALSE), "Invalid Room Type"))</f>
        <v/>
      </c>
      <c r="G494" s="15"/>
      <c r="H494" s="16" t="str">
        <f>IF(I494="", "", IFERROR(VLOOKUP(I494,'Org Hierarchy'!F:G,2,FALSE), "Invalid Department"))</f>
        <v/>
      </c>
      <c r="I494" s="15"/>
      <c r="J494" s="17"/>
      <c r="K494" s="16" t="str">
        <f>IF(L494="", "", IFERROR(VLOOKUP(L494,Functionalization!A:B,2,FALSE), "Invalid Cost Pool"))</f>
        <v/>
      </c>
      <c r="L494" s="15"/>
      <c r="M494" s="17"/>
      <c r="N494" s="29"/>
      <c r="O494" s="33"/>
    </row>
    <row r="495" spans="1:15">
      <c r="A495" s="60"/>
      <c r="B495" s="16" t="str">
        <f>IF(A495="", "", IFERROR(VLOOKUP(A495, 'Building List'!A:C,2,FALSE), "Invalid Building Name"))</f>
        <v/>
      </c>
      <c r="C495" s="65" t="str">
        <f>IF(A495="", "", IFERROR(VLOOKUP(A495, 'Building List'!A:C,3,FALSE), "Invalid Building Name"))</f>
        <v/>
      </c>
      <c r="D495" s="17"/>
      <c r="E495" s="17"/>
      <c r="F495" s="16" t="str">
        <f>IF(G495="", "", IFERROR(VLOOKUP(G495,'Location Type Codes'!F:G,2,FALSE), "Invalid Room Type"))</f>
        <v/>
      </c>
      <c r="G495" s="15"/>
      <c r="H495" s="16" t="str">
        <f>IF(I495="", "", IFERROR(VLOOKUP(I495,'Org Hierarchy'!F:G,2,FALSE), "Invalid Department"))</f>
        <v/>
      </c>
      <c r="I495" s="15"/>
      <c r="J495" s="17"/>
      <c r="K495" s="16" t="str">
        <f>IF(L495="", "", IFERROR(VLOOKUP(L495,Functionalization!A:B,2,FALSE), "Invalid Cost Pool"))</f>
        <v/>
      </c>
      <c r="L495" s="15"/>
      <c r="M495" s="17"/>
      <c r="N495" s="29"/>
      <c r="O495" s="33"/>
    </row>
    <row r="496" spans="1:15">
      <c r="A496" s="60"/>
      <c r="B496" s="16" t="str">
        <f>IF(A496="", "", IFERROR(VLOOKUP(A496, 'Building List'!A:C,2,FALSE), "Invalid Building Name"))</f>
        <v/>
      </c>
      <c r="C496" s="65" t="str">
        <f>IF(A496="", "", IFERROR(VLOOKUP(A496, 'Building List'!A:C,3,FALSE), "Invalid Building Name"))</f>
        <v/>
      </c>
      <c r="D496" s="17"/>
      <c r="E496" s="17"/>
      <c r="F496" s="16" t="str">
        <f>IF(G496="", "", IFERROR(VLOOKUP(G496,'Location Type Codes'!F:G,2,FALSE), "Invalid Room Type"))</f>
        <v/>
      </c>
      <c r="G496" s="15"/>
      <c r="H496" s="16" t="str">
        <f>IF(I496="", "", IFERROR(VLOOKUP(I496,'Org Hierarchy'!F:G,2,FALSE), "Invalid Department"))</f>
        <v/>
      </c>
      <c r="I496" s="15"/>
      <c r="J496" s="17"/>
      <c r="K496" s="16" t="str">
        <f>IF(L496="", "", IFERROR(VLOOKUP(L496,Functionalization!A:B,2,FALSE), "Invalid Cost Pool"))</f>
        <v/>
      </c>
      <c r="L496" s="15"/>
      <c r="M496" s="17"/>
      <c r="N496" s="29"/>
      <c r="O496" s="33"/>
    </row>
    <row r="497" spans="1:15">
      <c r="A497" s="60"/>
      <c r="B497" s="16" t="str">
        <f>IF(A497="", "", IFERROR(VLOOKUP(A497, 'Building List'!A:C,2,FALSE), "Invalid Building Name"))</f>
        <v/>
      </c>
      <c r="C497" s="65" t="str">
        <f>IF(A497="", "", IFERROR(VLOOKUP(A497, 'Building List'!A:C,3,FALSE), "Invalid Building Name"))</f>
        <v/>
      </c>
      <c r="D497" s="17"/>
      <c r="E497" s="17"/>
      <c r="F497" s="16" t="str">
        <f>IF(G497="", "", IFERROR(VLOOKUP(G497,'Location Type Codes'!F:G,2,FALSE), "Invalid Room Type"))</f>
        <v/>
      </c>
      <c r="G497" s="15"/>
      <c r="H497" s="16" t="str">
        <f>IF(I497="", "", IFERROR(VLOOKUP(I497,'Org Hierarchy'!F:G,2,FALSE), "Invalid Department"))</f>
        <v/>
      </c>
      <c r="I497" s="15"/>
      <c r="J497" s="17"/>
      <c r="K497" s="16" t="str">
        <f>IF(L497="", "", IFERROR(VLOOKUP(L497,Functionalization!A:B,2,FALSE), "Invalid Cost Pool"))</f>
        <v/>
      </c>
      <c r="L497" s="15"/>
      <c r="M497" s="17"/>
      <c r="N497" s="29"/>
      <c r="O497" s="33"/>
    </row>
    <row r="498" spans="1:15">
      <c r="A498" s="60"/>
      <c r="B498" s="16" t="str">
        <f>IF(A498="", "", IFERROR(VLOOKUP(A498, 'Building List'!A:C,2,FALSE), "Invalid Building Name"))</f>
        <v/>
      </c>
      <c r="C498" s="65" t="str">
        <f>IF(A498="", "", IFERROR(VLOOKUP(A498, 'Building List'!A:C,3,FALSE), "Invalid Building Name"))</f>
        <v/>
      </c>
      <c r="D498" s="17"/>
      <c r="E498" s="17"/>
      <c r="F498" s="16" t="str">
        <f>IF(G498="", "", IFERROR(VLOOKUP(G498,'Location Type Codes'!F:G,2,FALSE), "Invalid Room Type"))</f>
        <v/>
      </c>
      <c r="G498" s="15"/>
      <c r="H498" s="16" t="str">
        <f>IF(I498="", "", IFERROR(VLOOKUP(I498,'Org Hierarchy'!F:G,2,FALSE), "Invalid Department"))</f>
        <v/>
      </c>
      <c r="I498" s="15"/>
      <c r="J498" s="17"/>
      <c r="K498" s="16" t="str">
        <f>IF(L498="", "", IFERROR(VLOOKUP(L498,Functionalization!A:B,2,FALSE), "Invalid Cost Pool"))</f>
        <v/>
      </c>
      <c r="L498" s="15"/>
      <c r="M498" s="17"/>
      <c r="N498" s="29"/>
      <c r="O498" s="33"/>
    </row>
    <row r="499" spans="1:15">
      <c r="A499" s="60"/>
      <c r="B499" s="16" t="str">
        <f>IF(A499="", "", IFERROR(VLOOKUP(A499, 'Building List'!A:C,2,FALSE), "Invalid Building Name"))</f>
        <v/>
      </c>
      <c r="C499" s="65" t="str">
        <f>IF(A499="", "", IFERROR(VLOOKUP(A499, 'Building List'!A:C,3,FALSE), "Invalid Building Name"))</f>
        <v/>
      </c>
      <c r="D499" s="17"/>
      <c r="E499" s="17"/>
      <c r="F499" s="16" t="str">
        <f>IF(G499="", "", IFERROR(VLOOKUP(G499,'Location Type Codes'!F:G,2,FALSE), "Invalid Room Type"))</f>
        <v/>
      </c>
      <c r="G499" s="15"/>
      <c r="H499" s="16" t="str">
        <f>IF(I499="", "", IFERROR(VLOOKUP(I499,'Org Hierarchy'!F:G,2,FALSE), "Invalid Department"))</f>
        <v/>
      </c>
      <c r="I499" s="15"/>
      <c r="J499" s="17"/>
      <c r="K499" s="16" t="str">
        <f>IF(L499="", "", IFERROR(VLOOKUP(L499,Functionalization!A:B,2,FALSE), "Invalid Cost Pool"))</f>
        <v/>
      </c>
      <c r="L499" s="15"/>
      <c r="M499" s="17"/>
      <c r="N499" s="29"/>
      <c r="O499" s="33"/>
    </row>
    <row r="500" spans="1:15">
      <c r="A500" s="60"/>
      <c r="B500" s="16" t="str">
        <f>IF(A500="", "", IFERROR(VLOOKUP(A500, 'Building List'!A:C,2,FALSE), "Invalid Building Name"))</f>
        <v/>
      </c>
      <c r="C500" s="65" t="str">
        <f>IF(A500="", "", IFERROR(VLOOKUP(A500, 'Building List'!A:C,3,FALSE), "Invalid Building Name"))</f>
        <v/>
      </c>
      <c r="D500" s="17"/>
      <c r="E500" s="17"/>
      <c r="F500" s="16" t="str">
        <f>IF(G500="", "", IFERROR(VLOOKUP(G500,'Location Type Codes'!F:G,2,FALSE), "Invalid Room Type"))</f>
        <v/>
      </c>
      <c r="G500" s="15"/>
      <c r="H500" s="16" t="str">
        <f>IF(I500="", "", IFERROR(VLOOKUP(I500,'Org Hierarchy'!F:G,2,FALSE), "Invalid Department"))</f>
        <v/>
      </c>
      <c r="I500" s="15"/>
      <c r="J500" s="17"/>
      <c r="K500" s="16" t="str">
        <f>IF(L500="", "", IFERROR(VLOOKUP(L500,Functionalization!A:B,2,FALSE), "Invalid Cost Pool"))</f>
        <v/>
      </c>
      <c r="L500" s="15"/>
      <c r="M500" s="17"/>
      <c r="N500" s="29"/>
      <c r="O500" s="33"/>
    </row>
    <row r="501" spans="1:15">
      <c r="A501" s="60"/>
      <c r="B501" s="16" t="str">
        <f>IF(A501="", "", IFERROR(VLOOKUP(A501, 'Building List'!A:C,2,FALSE), "Invalid Building Name"))</f>
        <v/>
      </c>
      <c r="C501" s="65" t="str">
        <f>IF(A501="", "", IFERROR(VLOOKUP(A501, 'Building List'!A:C,3,FALSE), "Invalid Building Name"))</f>
        <v/>
      </c>
      <c r="D501" s="17"/>
      <c r="E501" s="17"/>
      <c r="F501" s="16" t="str">
        <f>IF(G501="", "", IFERROR(VLOOKUP(G501,'Location Type Codes'!F:G,2,FALSE), "Invalid Room Type"))</f>
        <v/>
      </c>
      <c r="G501" s="15"/>
      <c r="H501" s="16" t="str">
        <f>IF(I501="", "", IFERROR(VLOOKUP(I501,'Org Hierarchy'!F:G,2,FALSE), "Invalid Department"))</f>
        <v/>
      </c>
      <c r="I501" s="15"/>
      <c r="J501" s="17"/>
      <c r="K501" s="16" t="str">
        <f>IF(L501="", "", IFERROR(VLOOKUP(L501,Functionalization!A:B,2,FALSE), "Invalid Cost Pool"))</f>
        <v/>
      </c>
      <c r="L501" s="15"/>
      <c r="M501" s="17"/>
      <c r="N501" s="29"/>
      <c r="O501" s="33"/>
    </row>
    <row r="502" spans="1:15">
      <c r="A502" s="60"/>
      <c r="B502" s="16" t="str">
        <f>IF(A502="", "", IFERROR(VLOOKUP(A502, 'Building List'!A:C,2,FALSE), "Invalid Building Name"))</f>
        <v/>
      </c>
      <c r="C502" s="65" t="str">
        <f>IF(A502="", "", IFERROR(VLOOKUP(A502, 'Building List'!A:C,3,FALSE), "Invalid Building Name"))</f>
        <v/>
      </c>
      <c r="D502" s="17"/>
      <c r="E502" s="17"/>
      <c r="F502" s="16" t="str">
        <f>IF(G502="", "", IFERROR(VLOOKUP(G502,'Location Type Codes'!F:G,2,FALSE), "Invalid Room Type"))</f>
        <v/>
      </c>
      <c r="G502" s="15"/>
      <c r="H502" s="16" t="str">
        <f>IF(I502="", "", IFERROR(VLOOKUP(I502,'Org Hierarchy'!F:G,2,FALSE), "Invalid Department"))</f>
        <v/>
      </c>
      <c r="I502" s="15"/>
      <c r="J502" s="17"/>
      <c r="K502" s="16" t="str">
        <f>IF(L502="", "", IFERROR(VLOOKUP(L502,Functionalization!A:B,2,FALSE), "Invalid Cost Pool"))</f>
        <v/>
      </c>
      <c r="L502" s="15"/>
      <c r="M502" s="17"/>
      <c r="N502" s="29"/>
      <c r="O502" s="33"/>
    </row>
    <row r="503" spans="1:15">
      <c r="A503" s="60"/>
      <c r="B503" s="16" t="str">
        <f>IF(A503="", "", IFERROR(VLOOKUP(A503, 'Building List'!A:C,2,FALSE), "Invalid Building Name"))</f>
        <v/>
      </c>
      <c r="C503" s="65" t="str">
        <f>IF(A503="", "", IFERROR(VLOOKUP(A503, 'Building List'!A:C,3,FALSE), "Invalid Building Name"))</f>
        <v/>
      </c>
      <c r="D503" s="17"/>
      <c r="E503" s="17"/>
      <c r="F503" s="16" t="str">
        <f>IF(G503="", "", IFERROR(VLOOKUP(G503,'Location Type Codes'!F:G,2,FALSE), "Invalid Room Type"))</f>
        <v/>
      </c>
      <c r="G503" s="15"/>
      <c r="H503" s="16" t="str">
        <f>IF(I503="", "", IFERROR(VLOOKUP(I503,'Org Hierarchy'!F:G,2,FALSE), "Invalid Department"))</f>
        <v/>
      </c>
      <c r="I503" s="15"/>
      <c r="J503" s="17"/>
      <c r="K503" s="16" t="str">
        <f>IF(L503="", "", IFERROR(VLOOKUP(L503,Functionalization!A:B,2,FALSE), "Invalid Cost Pool"))</f>
        <v/>
      </c>
      <c r="L503" s="15"/>
      <c r="M503" s="17"/>
      <c r="N503" s="29"/>
      <c r="O503" s="33"/>
    </row>
    <row r="504" spans="1:15">
      <c r="A504" s="60"/>
      <c r="B504" s="16" t="str">
        <f>IF(A504="", "", IFERROR(VLOOKUP(A504, 'Building List'!A:C,2,FALSE), "Invalid Building Name"))</f>
        <v/>
      </c>
      <c r="C504" s="65" t="str">
        <f>IF(A504="", "", IFERROR(VLOOKUP(A504, 'Building List'!A:C,3,FALSE), "Invalid Building Name"))</f>
        <v/>
      </c>
      <c r="D504" s="17"/>
      <c r="E504" s="17"/>
      <c r="F504" s="16" t="str">
        <f>IF(G504="", "", IFERROR(VLOOKUP(G504,'Location Type Codes'!F:G,2,FALSE), "Invalid Room Type"))</f>
        <v/>
      </c>
      <c r="G504" s="15"/>
      <c r="H504" s="16" t="str">
        <f>IF(I504="", "", IFERROR(VLOOKUP(I504,'Org Hierarchy'!F:G,2,FALSE), "Invalid Department"))</f>
        <v/>
      </c>
      <c r="I504" s="15"/>
      <c r="J504" s="17"/>
      <c r="K504" s="16" t="str">
        <f>IF(L504="", "", IFERROR(VLOOKUP(L504,Functionalization!A:B,2,FALSE), "Invalid Cost Pool"))</f>
        <v/>
      </c>
      <c r="L504" s="15"/>
      <c r="M504" s="17"/>
      <c r="N504" s="29"/>
      <c r="O504" s="33"/>
    </row>
    <row r="505" spans="1:15">
      <c r="A505" s="60"/>
      <c r="B505" s="16" t="str">
        <f>IF(A505="", "", IFERROR(VLOOKUP(A505, 'Building List'!A:C,2,FALSE), "Invalid Building Name"))</f>
        <v/>
      </c>
      <c r="C505" s="65" t="str">
        <f>IF(A505="", "", IFERROR(VLOOKUP(A505, 'Building List'!A:C,3,FALSE), "Invalid Building Name"))</f>
        <v/>
      </c>
      <c r="D505" s="17"/>
      <c r="E505" s="17"/>
      <c r="F505" s="16" t="str">
        <f>IF(G505="", "", IFERROR(VLOOKUP(G505,'Location Type Codes'!F:G,2,FALSE), "Invalid Room Type"))</f>
        <v/>
      </c>
      <c r="G505" s="15"/>
      <c r="H505" s="16" t="str">
        <f>IF(I505="", "", IFERROR(VLOOKUP(I505,'Org Hierarchy'!F:G,2,FALSE), "Invalid Department"))</f>
        <v/>
      </c>
      <c r="I505" s="15"/>
      <c r="J505" s="17"/>
      <c r="K505" s="16" t="str">
        <f>IF(L505="", "", IFERROR(VLOOKUP(L505,Functionalization!A:B,2,FALSE), "Invalid Cost Pool"))</f>
        <v/>
      </c>
      <c r="L505" s="15"/>
      <c r="M505" s="17"/>
      <c r="N505" s="29"/>
      <c r="O505" s="33"/>
    </row>
    <row r="506" spans="1:15">
      <c r="A506" s="60"/>
      <c r="B506" s="16" t="str">
        <f>IF(A506="", "", IFERROR(VLOOKUP(A506, 'Building List'!A:C,2,FALSE), "Invalid Building Name"))</f>
        <v/>
      </c>
      <c r="C506" s="65" t="str">
        <f>IF(A506="", "", IFERROR(VLOOKUP(A506, 'Building List'!A:C,3,FALSE), "Invalid Building Name"))</f>
        <v/>
      </c>
      <c r="D506" s="17"/>
      <c r="E506" s="17"/>
      <c r="F506" s="16" t="str">
        <f>IF(G506="", "", IFERROR(VLOOKUP(G506,'Location Type Codes'!F:G,2,FALSE), "Invalid Room Type"))</f>
        <v/>
      </c>
      <c r="G506" s="15"/>
      <c r="H506" s="16" t="str">
        <f>IF(I506="", "", IFERROR(VLOOKUP(I506,'Org Hierarchy'!F:G,2,FALSE), "Invalid Department"))</f>
        <v/>
      </c>
      <c r="I506" s="15"/>
      <c r="J506" s="17"/>
      <c r="K506" s="16" t="str">
        <f>IF(L506="", "", IFERROR(VLOOKUP(L506,Functionalization!A:B,2,FALSE), "Invalid Cost Pool"))</f>
        <v/>
      </c>
      <c r="L506" s="15"/>
      <c r="M506" s="17"/>
      <c r="N506" s="29"/>
      <c r="O506" s="33"/>
    </row>
    <row r="507" spans="1:15">
      <c r="A507" s="60"/>
      <c r="B507" s="16" t="str">
        <f>IF(A507="", "", IFERROR(VLOOKUP(A507, 'Building List'!A:C,2,FALSE), "Invalid Building Name"))</f>
        <v/>
      </c>
      <c r="C507" s="65" t="str">
        <f>IF(A507="", "", IFERROR(VLOOKUP(A507, 'Building List'!A:C,3,FALSE), "Invalid Building Name"))</f>
        <v/>
      </c>
      <c r="D507" s="17"/>
      <c r="E507" s="17"/>
      <c r="F507" s="16" t="str">
        <f>IF(G507="", "", IFERROR(VLOOKUP(G507,'Location Type Codes'!F:G,2,FALSE), "Invalid Room Type"))</f>
        <v/>
      </c>
      <c r="G507" s="15"/>
      <c r="H507" s="16" t="str">
        <f>IF(I507="", "", IFERROR(VLOOKUP(I507,'Org Hierarchy'!F:G,2,FALSE), "Invalid Department"))</f>
        <v/>
      </c>
      <c r="I507" s="15"/>
      <c r="J507" s="17"/>
      <c r="K507" s="16" t="str">
        <f>IF(L507="", "", IFERROR(VLOOKUP(L507,Functionalization!A:B,2,FALSE), "Invalid Cost Pool"))</f>
        <v/>
      </c>
      <c r="L507" s="15"/>
      <c r="M507" s="17"/>
      <c r="N507" s="29"/>
      <c r="O507" s="33"/>
    </row>
    <row r="508" spans="1:15">
      <c r="A508" s="60"/>
      <c r="B508" s="16" t="str">
        <f>IF(A508="", "", IFERROR(VLOOKUP(A508, 'Building List'!A:C,2,FALSE), "Invalid Building Name"))</f>
        <v/>
      </c>
      <c r="C508" s="65" t="str">
        <f>IF(A508="", "", IFERROR(VLOOKUP(A508, 'Building List'!A:C,3,FALSE), "Invalid Building Name"))</f>
        <v/>
      </c>
      <c r="D508" s="17"/>
      <c r="E508" s="17"/>
      <c r="F508" s="16" t="str">
        <f>IF(G508="", "", IFERROR(VLOOKUP(G508,'Location Type Codes'!F:G,2,FALSE), "Invalid Room Type"))</f>
        <v/>
      </c>
      <c r="G508" s="15"/>
      <c r="H508" s="16" t="str">
        <f>IF(I508="", "", IFERROR(VLOOKUP(I508,'Org Hierarchy'!F:G,2,FALSE), "Invalid Department"))</f>
        <v/>
      </c>
      <c r="I508" s="15"/>
      <c r="J508" s="17"/>
      <c r="K508" s="16" t="str">
        <f>IF(L508="", "", IFERROR(VLOOKUP(L508,Functionalization!A:B,2,FALSE), "Invalid Cost Pool"))</f>
        <v/>
      </c>
      <c r="L508" s="15"/>
      <c r="M508" s="17"/>
      <c r="N508" s="29"/>
      <c r="O508" s="33"/>
    </row>
    <row r="509" spans="1:15">
      <c r="A509" s="60"/>
      <c r="B509" s="16" t="str">
        <f>IF(A509="", "", IFERROR(VLOOKUP(A509, 'Building List'!A:C,2,FALSE), "Invalid Building Name"))</f>
        <v/>
      </c>
      <c r="C509" s="65" t="str">
        <f>IF(A509="", "", IFERROR(VLOOKUP(A509, 'Building List'!A:C,3,FALSE), "Invalid Building Name"))</f>
        <v/>
      </c>
      <c r="D509" s="17"/>
      <c r="E509" s="17"/>
      <c r="F509" s="16" t="str">
        <f>IF(G509="", "", IFERROR(VLOOKUP(G509,'Location Type Codes'!F:G,2,FALSE), "Invalid Room Type"))</f>
        <v/>
      </c>
      <c r="G509" s="15"/>
      <c r="H509" s="16" t="str">
        <f>IF(I509="", "", IFERROR(VLOOKUP(I509,'Org Hierarchy'!F:G,2,FALSE), "Invalid Department"))</f>
        <v/>
      </c>
      <c r="I509" s="15"/>
      <c r="J509" s="17"/>
      <c r="K509" s="16" t="str">
        <f>IF(L509="", "", IFERROR(VLOOKUP(L509,Functionalization!A:B,2,FALSE), "Invalid Cost Pool"))</f>
        <v/>
      </c>
      <c r="L509" s="15"/>
      <c r="M509" s="17"/>
      <c r="N509" s="29"/>
      <c r="O509" s="33"/>
    </row>
    <row r="510" spans="1:15">
      <c r="A510" s="60"/>
      <c r="B510" s="16" t="str">
        <f>IF(A510="", "", IFERROR(VLOOKUP(A510, 'Building List'!A:C,2,FALSE), "Invalid Building Name"))</f>
        <v/>
      </c>
      <c r="C510" s="65" t="str">
        <f>IF(A510="", "", IFERROR(VLOOKUP(A510, 'Building List'!A:C,3,FALSE), "Invalid Building Name"))</f>
        <v/>
      </c>
      <c r="D510" s="17"/>
      <c r="E510" s="17"/>
      <c r="F510" s="16" t="str">
        <f>IF(G510="", "", IFERROR(VLOOKUP(G510,'Location Type Codes'!F:G,2,FALSE), "Invalid Room Type"))</f>
        <v/>
      </c>
      <c r="G510" s="15"/>
      <c r="H510" s="16" t="str">
        <f>IF(I510="", "", IFERROR(VLOOKUP(I510,'Org Hierarchy'!F:G,2,FALSE), "Invalid Department"))</f>
        <v/>
      </c>
      <c r="I510" s="15"/>
      <c r="J510" s="17"/>
      <c r="K510" s="16" t="str">
        <f>IF(L510="", "", IFERROR(VLOOKUP(L510,Functionalization!A:B,2,FALSE), "Invalid Cost Pool"))</f>
        <v/>
      </c>
      <c r="L510" s="15"/>
      <c r="M510" s="17"/>
      <c r="N510" s="29"/>
      <c r="O510" s="33"/>
    </row>
    <row r="511" spans="1:15">
      <c r="A511" s="60"/>
      <c r="B511" s="16" t="str">
        <f>IF(A511="", "", IFERROR(VLOOKUP(A511, 'Building List'!A:C,2,FALSE), "Invalid Building Name"))</f>
        <v/>
      </c>
      <c r="C511" s="65" t="str">
        <f>IF(A511="", "", IFERROR(VLOOKUP(A511, 'Building List'!A:C,3,FALSE), "Invalid Building Name"))</f>
        <v/>
      </c>
      <c r="D511" s="17"/>
      <c r="E511" s="17"/>
      <c r="F511" s="16" t="str">
        <f>IF(G511="", "", IFERROR(VLOOKUP(G511,'Location Type Codes'!F:G,2,FALSE), "Invalid Room Type"))</f>
        <v/>
      </c>
      <c r="G511" s="15"/>
      <c r="H511" s="16" t="str">
        <f>IF(I511="", "", IFERROR(VLOOKUP(I511,'Org Hierarchy'!F:G,2,FALSE), "Invalid Department"))</f>
        <v/>
      </c>
      <c r="I511" s="15"/>
      <c r="J511" s="17"/>
      <c r="K511" s="16" t="str">
        <f>IF(L511="", "", IFERROR(VLOOKUP(L511,Functionalization!A:B,2,FALSE), "Invalid Cost Pool"))</f>
        <v/>
      </c>
      <c r="L511" s="15"/>
      <c r="M511" s="17"/>
      <c r="N511" s="29"/>
      <c r="O511" s="33"/>
    </row>
    <row r="512" spans="1:15">
      <c r="A512" s="60"/>
      <c r="B512" s="16" t="str">
        <f>IF(A512="", "", IFERROR(VLOOKUP(A512, 'Building List'!A:C,2,FALSE), "Invalid Building Name"))</f>
        <v/>
      </c>
      <c r="C512" s="65" t="str">
        <f>IF(A512="", "", IFERROR(VLOOKUP(A512, 'Building List'!A:C,3,FALSE), "Invalid Building Name"))</f>
        <v/>
      </c>
      <c r="D512" s="17"/>
      <c r="E512" s="17"/>
      <c r="F512" s="16" t="str">
        <f>IF(G512="", "", IFERROR(VLOOKUP(G512,'Location Type Codes'!F:G,2,FALSE), "Invalid Room Type"))</f>
        <v/>
      </c>
      <c r="G512" s="15"/>
      <c r="H512" s="16" t="str">
        <f>IF(I512="", "", IFERROR(VLOOKUP(I512,'Org Hierarchy'!F:G,2,FALSE), "Invalid Department"))</f>
        <v/>
      </c>
      <c r="I512" s="15"/>
      <c r="J512" s="17"/>
      <c r="K512" s="16" t="str">
        <f>IF(L512="", "", IFERROR(VLOOKUP(L512,Functionalization!A:B,2,FALSE), "Invalid Cost Pool"))</f>
        <v/>
      </c>
      <c r="L512" s="15"/>
      <c r="M512" s="17"/>
      <c r="N512" s="29"/>
      <c r="O512" s="33"/>
    </row>
    <row r="513" spans="1:15">
      <c r="A513" s="60"/>
      <c r="B513" s="16" t="str">
        <f>IF(A513="", "", IFERROR(VLOOKUP(A513, 'Building List'!A:C,2,FALSE), "Invalid Building Name"))</f>
        <v/>
      </c>
      <c r="C513" s="65" t="str">
        <f>IF(A513="", "", IFERROR(VLOOKUP(A513, 'Building List'!A:C,3,FALSE), "Invalid Building Name"))</f>
        <v/>
      </c>
      <c r="D513" s="17"/>
      <c r="E513" s="17"/>
      <c r="F513" s="16" t="str">
        <f>IF(G513="", "", IFERROR(VLOOKUP(G513,'Location Type Codes'!F:G,2,FALSE), "Invalid Room Type"))</f>
        <v/>
      </c>
      <c r="G513" s="15"/>
      <c r="H513" s="16" t="str">
        <f>IF(I513="", "", IFERROR(VLOOKUP(I513,'Org Hierarchy'!F:G,2,FALSE), "Invalid Department"))</f>
        <v/>
      </c>
      <c r="I513" s="15"/>
      <c r="J513" s="17"/>
      <c r="K513" s="16" t="str">
        <f>IF(L513="", "", IFERROR(VLOOKUP(L513,Functionalization!A:B,2,FALSE), "Invalid Cost Pool"))</f>
        <v/>
      </c>
      <c r="L513" s="15"/>
      <c r="M513" s="17"/>
      <c r="N513" s="29"/>
      <c r="O513" s="33"/>
    </row>
    <row r="514" spans="1:15">
      <c r="A514" s="60"/>
      <c r="B514" s="16" t="str">
        <f>IF(A514="", "", IFERROR(VLOOKUP(A514, 'Building List'!A:C,2,FALSE), "Invalid Building Name"))</f>
        <v/>
      </c>
      <c r="C514" s="65" t="str">
        <f>IF(A514="", "", IFERROR(VLOOKUP(A514, 'Building List'!A:C,3,FALSE), "Invalid Building Name"))</f>
        <v/>
      </c>
      <c r="D514" s="17"/>
      <c r="E514" s="17"/>
      <c r="F514" s="16" t="str">
        <f>IF(G514="", "", IFERROR(VLOOKUP(G514,'Location Type Codes'!F:G,2,FALSE), "Invalid Room Type"))</f>
        <v/>
      </c>
      <c r="G514" s="15"/>
      <c r="H514" s="16" t="str">
        <f>IF(I514="", "", IFERROR(VLOOKUP(I514,'Org Hierarchy'!F:G,2,FALSE), "Invalid Department"))</f>
        <v/>
      </c>
      <c r="I514" s="15"/>
      <c r="J514" s="17"/>
      <c r="K514" s="16" t="str">
        <f>IF(L514="", "", IFERROR(VLOOKUP(L514,Functionalization!A:B,2,FALSE), "Invalid Cost Pool"))</f>
        <v/>
      </c>
      <c r="L514" s="15"/>
      <c r="M514" s="17"/>
      <c r="N514" s="29"/>
      <c r="O514" s="33"/>
    </row>
    <row r="515" spans="1:15">
      <c r="A515" s="60"/>
      <c r="B515" s="16" t="str">
        <f>IF(A515="", "", IFERROR(VLOOKUP(A515, 'Building List'!A:C,2,FALSE), "Invalid Building Name"))</f>
        <v/>
      </c>
      <c r="C515" s="65" t="str">
        <f>IF(A515="", "", IFERROR(VLOOKUP(A515, 'Building List'!A:C,3,FALSE), "Invalid Building Name"))</f>
        <v/>
      </c>
      <c r="D515" s="17"/>
      <c r="E515" s="17"/>
      <c r="F515" s="16" t="str">
        <f>IF(G515="", "", IFERROR(VLOOKUP(G515,'Location Type Codes'!F:G,2,FALSE), "Invalid Room Type"))</f>
        <v/>
      </c>
      <c r="G515" s="15"/>
      <c r="H515" s="16" t="str">
        <f>IF(I515="", "", IFERROR(VLOOKUP(I515,'Org Hierarchy'!F:G,2,FALSE), "Invalid Department"))</f>
        <v/>
      </c>
      <c r="I515" s="15"/>
      <c r="J515" s="17"/>
      <c r="K515" s="16" t="str">
        <f>IF(L515="", "", IFERROR(VLOOKUP(L515,Functionalization!A:B,2,FALSE), "Invalid Cost Pool"))</f>
        <v/>
      </c>
      <c r="L515" s="15"/>
      <c r="M515" s="17"/>
      <c r="N515" s="29"/>
      <c r="O515" s="33"/>
    </row>
    <row r="516" spans="1:15">
      <c r="A516" s="60"/>
      <c r="B516" s="16" t="str">
        <f>IF(A516="", "", IFERROR(VLOOKUP(A516, 'Building List'!A:C,2,FALSE), "Invalid Building Name"))</f>
        <v/>
      </c>
      <c r="C516" s="65" t="str">
        <f>IF(A516="", "", IFERROR(VLOOKUP(A516, 'Building List'!A:C,3,FALSE), "Invalid Building Name"))</f>
        <v/>
      </c>
      <c r="D516" s="17"/>
      <c r="E516" s="17"/>
      <c r="F516" s="16" t="str">
        <f>IF(G516="", "", IFERROR(VLOOKUP(G516,'Location Type Codes'!F:G,2,FALSE), "Invalid Room Type"))</f>
        <v/>
      </c>
      <c r="G516" s="15"/>
      <c r="H516" s="16" t="str">
        <f>IF(I516="", "", IFERROR(VLOOKUP(I516,'Org Hierarchy'!F:G,2,FALSE), "Invalid Department"))</f>
        <v/>
      </c>
      <c r="I516" s="15"/>
      <c r="J516" s="17"/>
      <c r="K516" s="16" t="str">
        <f>IF(L516="", "", IFERROR(VLOOKUP(L516,Functionalization!A:B,2,FALSE), "Invalid Cost Pool"))</f>
        <v/>
      </c>
      <c r="L516" s="15"/>
      <c r="M516" s="17"/>
      <c r="N516" s="29"/>
      <c r="O516" s="33"/>
    </row>
    <row r="517" spans="1:15">
      <c r="A517" s="60"/>
      <c r="B517" s="16" t="str">
        <f>IF(A517="", "", IFERROR(VLOOKUP(A517, 'Building List'!A:C,2,FALSE), "Invalid Building Name"))</f>
        <v/>
      </c>
      <c r="C517" s="65" t="str">
        <f>IF(A517="", "", IFERROR(VLOOKUP(A517, 'Building List'!A:C,3,FALSE), "Invalid Building Name"))</f>
        <v/>
      </c>
      <c r="D517" s="17"/>
      <c r="E517" s="17"/>
      <c r="F517" s="16" t="str">
        <f>IF(G517="", "", IFERROR(VLOOKUP(G517,'Location Type Codes'!F:G,2,FALSE), "Invalid Room Type"))</f>
        <v/>
      </c>
      <c r="G517" s="15"/>
      <c r="H517" s="16" t="str">
        <f>IF(I517="", "", IFERROR(VLOOKUP(I517,'Org Hierarchy'!F:G,2,FALSE), "Invalid Department"))</f>
        <v/>
      </c>
      <c r="I517" s="15"/>
      <c r="J517" s="17"/>
      <c r="K517" s="16" t="str">
        <f>IF(L517="", "", IFERROR(VLOOKUP(L517,Functionalization!A:B,2,FALSE), "Invalid Cost Pool"))</f>
        <v/>
      </c>
      <c r="L517" s="15"/>
      <c r="M517" s="17"/>
      <c r="N517" s="29"/>
      <c r="O517" s="33"/>
    </row>
    <row r="518" spans="1:15">
      <c r="A518" s="60"/>
      <c r="B518" s="16" t="str">
        <f>IF(A518="", "", IFERROR(VLOOKUP(A518, 'Building List'!A:C,2,FALSE), "Invalid Building Name"))</f>
        <v/>
      </c>
      <c r="C518" s="65" t="str">
        <f>IF(A518="", "", IFERROR(VLOOKUP(A518, 'Building List'!A:C,3,FALSE), "Invalid Building Name"))</f>
        <v/>
      </c>
      <c r="D518" s="17"/>
      <c r="E518" s="17"/>
      <c r="F518" s="16" t="str">
        <f>IF(G518="", "", IFERROR(VLOOKUP(G518,'Location Type Codes'!F:G,2,FALSE), "Invalid Room Type"))</f>
        <v/>
      </c>
      <c r="G518" s="15"/>
      <c r="H518" s="16" t="str">
        <f>IF(I518="", "", IFERROR(VLOOKUP(I518,'Org Hierarchy'!F:G,2,FALSE), "Invalid Department"))</f>
        <v/>
      </c>
      <c r="I518" s="15"/>
      <c r="J518" s="17"/>
      <c r="K518" s="16" t="str">
        <f>IF(L518="", "", IFERROR(VLOOKUP(L518,Functionalization!A:B,2,FALSE), "Invalid Cost Pool"))</f>
        <v/>
      </c>
      <c r="L518" s="15"/>
      <c r="M518" s="17"/>
      <c r="N518" s="29"/>
      <c r="O518" s="33"/>
    </row>
    <row r="519" spans="1:15">
      <c r="A519" s="60"/>
      <c r="B519" s="16" t="str">
        <f>IF(A519="", "", IFERROR(VLOOKUP(A519, 'Building List'!A:C,2,FALSE), "Invalid Building Name"))</f>
        <v/>
      </c>
      <c r="C519" s="65" t="str">
        <f>IF(A519="", "", IFERROR(VLOOKUP(A519, 'Building List'!A:C,3,FALSE), "Invalid Building Name"))</f>
        <v/>
      </c>
      <c r="D519" s="17"/>
      <c r="E519" s="17"/>
      <c r="F519" s="16" t="str">
        <f>IF(G519="", "", IFERROR(VLOOKUP(G519,'Location Type Codes'!F:G,2,FALSE), "Invalid Room Type"))</f>
        <v/>
      </c>
      <c r="G519" s="15"/>
      <c r="H519" s="16" t="str">
        <f>IF(I519="", "", IFERROR(VLOOKUP(I519,'Org Hierarchy'!F:G,2,FALSE), "Invalid Department"))</f>
        <v/>
      </c>
      <c r="I519" s="15"/>
      <c r="J519" s="17"/>
      <c r="K519" s="16" t="str">
        <f>IF(L519="", "", IFERROR(VLOOKUP(L519,Functionalization!A:B,2,FALSE), "Invalid Cost Pool"))</f>
        <v/>
      </c>
      <c r="L519" s="15"/>
      <c r="M519" s="17"/>
      <c r="N519" s="29"/>
      <c r="O519" s="33"/>
    </row>
    <row r="520" spans="1:15">
      <c r="A520" s="60"/>
      <c r="B520" s="16" t="str">
        <f>IF(A520="", "", IFERROR(VLOOKUP(A520, 'Building List'!A:C,2,FALSE), "Invalid Building Name"))</f>
        <v/>
      </c>
      <c r="C520" s="65" t="str">
        <f>IF(A520="", "", IFERROR(VLOOKUP(A520, 'Building List'!A:C,3,FALSE), "Invalid Building Name"))</f>
        <v/>
      </c>
      <c r="D520" s="17"/>
      <c r="E520" s="17"/>
      <c r="F520" s="16" t="str">
        <f>IF(G520="", "", IFERROR(VLOOKUP(G520,'Location Type Codes'!F:G,2,FALSE), "Invalid Room Type"))</f>
        <v/>
      </c>
      <c r="G520" s="15"/>
      <c r="H520" s="16" t="str">
        <f>IF(I520="", "", IFERROR(VLOOKUP(I520,'Org Hierarchy'!F:G,2,FALSE), "Invalid Department"))</f>
        <v/>
      </c>
      <c r="I520" s="15"/>
      <c r="J520" s="17"/>
      <c r="K520" s="16" t="str">
        <f>IF(L520="", "", IFERROR(VLOOKUP(L520,Functionalization!A:B,2,FALSE), "Invalid Cost Pool"))</f>
        <v/>
      </c>
      <c r="L520" s="15"/>
      <c r="M520" s="17"/>
      <c r="N520" s="29"/>
      <c r="O520" s="33"/>
    </row>
    <row r="521" spans="1:15">
      <c r="A521" s="60"/>
      <c r="B521" s="16" t="str">
        <f>IF(A521="", "", IFERROR(VLOOKUP(A521, 'Building List'!A:C,2,FALSE), "Invalid Building Name"))</f>
        <v/>
      </c>
      <c r="C521" s="65" t="str">
        <f>IF(A521="", "", IFERROR(VLOOKUP(A521, 'Building List'!A:C,3,FALSE), "Invalid Building Name"))</f>
        <v/>
      </c>
      <c r="D521" s="17"/>
      <c r="E521" s="17"/>
      <c r="F521" s="16" t="str">
        <f>IF(G521="", "", IFERROR(VLOOKUP(G521,'Location Type Codes'!F:G,2,FALSE), "Invalid Room Type"))</f>
        <v/>
      </c>
      <c r="G521" s="15"/>
      <c r="H521" s="16" t="str">
        <f>IF(I521="", "", IFERROR(VLOOKUP(I521,'Org Hierarchy'!F:G,2,FALSE), "Invalid Department"))</f>
        <v/>
      </c>
      <c r="I521" s="15"/>
      <c r="J521" s="17"/>
      <c r="K521" s="16" t="str">
        <f>IF(L521="", "", IFERROR(VLOOKUP(L521,Functionalization!A:B,2,FALSE), "Invalid Cost Pool"))</f>
        <v/>
      </c>
      <c r="L521" s="15"/>
      <c r="M521" s="17"/>
      <c r="N521" s="29"/>
      <c r="O521" s="33"/>
    </row>
    <row r="522" spans="1:15">
      <c r="A522" s="60"/>
      <c r="B522" s="16" t="str">
        <f>IF(A522="", "", IFERROR(VLOOKUP(A522, 'Building List'!A:C,2,FALSE), "Invalid Building Name"))</f>
        <v/>
      </c>
      <c r="C522" s="65" t="str">
        <f>IF(A522="", "", IFERROR(VLOOKUP(A522, 'Building List'!A:C,3,FALSE), "Invalid Building Name"))</f>
        <v/>
      </c>
      <c r="D522" s="17"/>
      <c r="E522" s="17"/>
      <c r="F522" s="16" t="str">
        <f>IF(G522="", "", IFERROR(VLOOKUP(G522,'Location Type Codes'!F:G,2,FALSE), "Invalid Room Type"))</f>
        <v/>
      </c>
      <c r="G522" s="15"/>
      <c r="H522" s="16" t="str">
        <f>IF(I522="", "", IFERROR(VLOOKUP(I522,'Org Hierarchy'!F:G,2,FALSE), "Invalid Department"))</f>
        <v/>
      </c>
      <c r="I522" s="15"/>
      <c r="J522" s="17"/>
      <c r="K522" s="16" t="str">
        <f>IF(L522="", "", IFERROR(VLOOKUP(L522,Functionalization!A:B,2,FALSE), "Invalid Cost Pool"))</f>
        <v/>
      </c>
      <c r="L522" s="15"/>
      <c r="M522" s="17"/>
      <c r="N522" s="29"/>
      <c r="O522" s="33"/>
    </row>
    <row r="523" spans="1:15">
      <c r="A523" s="60"/>
      <c r="B523" s="16" t="str">
        <f>IF(A523="", "", IFERROR(VLOOKUP(A523, 'Building List'!A:C,2,FALSE), "Invalid Building Name"))</f>
        <v/>
      </c>
      <c r="C523" s="65" t="str">
        <f>IF(A523="", "", IFERROR(VLOOKUP(A523, 'Building List'!A:C,3,FALSE), "Invalid Building Name"))</f>
        <v/>
      </c>
      <c r="D523" s="17"/>
      <c r="E523" s="17"/>
      <c r="F523" s="16" t="str">
        <f>IF(G523="", "", IFERROR(VLOOKUP(G523,'Location Type Codes'!F:G,2,FALSE), "Invalid Room Type"))</f>
        <v/>
      </c>
      <c r="G523" s="15"/>
      <c r="H523" s="16" t="str">
        <f>IF(I523="", "", IFERROR(VLOOKUP(I523,'Org Hierarchy'!F:G,2,FALSE), "Invalid Department"))</f>
        <v/>
      </c>
      <c r="I523" s="15"/>
      <c r="J523" s="17"/>
      <c r="K523" s="16" t="str">
        <f>IF(L523="", "", IFERROR(VLOOKUP(L523,Functionalization!A:B,2,FALSE), "Invalid Cost Pool"))</f>
        <v/>
      </c>
      <c r="L523" s="15"/>
      <c r="M523" s="17"/>
      <c r="N523" s="29"/>
      <c r="O523" s="33"/>
    </row>
    <row r="524" spans="1:15">
      <c r="A524" s="60"/>
      <c r="B524" s="16" t="str">
        <f>IF(A524="", "", IFERROR(VLOOKUP(A524, 'Building List'!A:C,2,FALSE), "Invalid Building Name"))</f>
        <v/>
      </c>
      <c r="C524" s="65" t="str">
        <f>IF(A524="", "", IFERROR(VLOOKUP(A524, 'Building List'!A:C,3,FALSE), "Invalid Building Name"))</f>
        <v/>
      </c>
      <c r="D524" s="17"/>
      <c r="E524" s="17"/>
      <c r="F524" s="16" t="str">
        <f>IF(G524="", "", IFERROR(VLOOKUP(G524,'Location Type Codes'!F:G,2,FALSE), "Invalid Room Type"))</f>
        <v/>
      </c>
      <c r="G524" s="15"/>
      <c r="H524" s="16" t="str">
        <f>IF(I524="", "", IFERROR(VLOOKUP(I524,'Org Hierarchy'!F:G,2,FALSE), "Invalid Department"))</f>
        <v/>
      </c>
      <c r="I524" s="15"/>
      <c r="J524" s="17"/>
      <c r="K524" s="16" t="str">
        <f>IF(L524="", "", IFERROR(VLOOKUP(L524,Functionalization!A:B,2,FALSE), "Invalid Cost Pool"))</f>
        <v/>
      </c>
      <c r="L524" s="15"/>
      <c r="M524" s="17"/>
      <c r="N524" s="29"/>
      <c r="O524" s="33"/>
    </row>
    <row r="525" spans="1:15">
      <c r="A525" s="60"/>
      <c r="B525" s="16" t="str">
        <f>IF(A525="", "", IFERROR(VLOOKUP(A525, 'Building List'!A:C,2,FALSE), "Invalid Building Name"))</f>
        <v/>
      </c>
      <c r="C525" s="65" t="str">
        <f>IF(A525="", "", IFERROR(VLOOKUP(A525, 'Building List'!A:C,3,FALSE), "Invalid Building Name"))</f>
        <v/>
      </c>
      <c r="D525" s="17"/>
      <c r="E525" s="17"/>
      <c r="F525" s="16" t="str">
        <f>IF(G525="", "", IFERROR(VLOOKUP(G525,'Location Type Codes'!F:G,2,FALSE), "Invalid Room Type"))</f>
        <v/>
      </c>
      <c r="G525" s="15"/>
      <c r="H525" s="16" t="str">
        <f>IF(I525="", "", IFERROR(VLOOKUP(I525,'Org Hierarchy'!F:G,2,FALSE), "Invalid Department"))</f>
        <v/>
      </c>
      <c r="I525" s="15"/>
      <c r="J525" s="17"/>
      <c r="K525" s="16" t="str">
        <f>IF(L525="", "", IFERROR(VLOOKUP(L525,Functionalization!A:B,2,FALSE), "Invalid Cost Pool"))</f>
        <v/>
      </c>
      <c r="L525" s="15"/>
      <c r="M525" s="17"/>
      <c r="N525" s="29"/>
      <c r="O525" s="33"/>
    </row>
    <row r="526" spans="1:15">
      <c r="A526" s="60"/>
      <c r="B526" s="16" t="str">
        <f>IF(A526="", "", IFERROR(VLOOKUP(A526, 'Building List'!A:C,2,FALSE), "Invalid Building Name"))</f>
        <v/>
      </c>
      <c r="C526" s="65" t="str">
        <f>IF(A526="", "", IFERROR(VLOOKUP(A526, 'Building List'!A:C,3,FALSE), "Invalid Building Name"))</f>
        <v/>
      </c>
      <c r="D526" s="17"/>
      <c r="E526" s="17"/>
      <c r="F526" s="16" t="str">
        <f>IF(G526="", "", IFERROR(VLOOKUP(G526,'Location Type Codes'!F:G,2,FALSE), "Invalid Room Type"))</f>
        <v/>
      </c>
      <c r="G526" s="15"/>
      <c r="H526" s="16" t="str">
        <f>IF(I526="", "", IFERROR(VLOOKUP(I526,'Org Hierarchy'!F:G,2,FALSE), "Invalid Department"))</f>
        <v/>
      </c>
      <c r="I526" s="15"/>
      <c r="J526" s="17"/>
      <c r="K526" s="16" t="str">
        <f>IF(L526="", "", IFERROR(VLOOKUP(L526,Functionalization!A:B,2,FALSE), "Invalid Cost Pool"))</f>
        <v/>
      </c>
      <c r="L526" s="15"/>
      <c r="M526" s="17"/>
      <c r="N526" s="29"/>
      <c r="O526" s="33"/>
    </row>
    <row r="527" spans="1:15">
      <c r="A527" s="60"/>
      <c r="B527" s="16" t="str">
        <f>IF(A527="", "", IFERROR(VLOOKUP(A527, 'Building List'!A:C,2,FALSE), "Invalid Building Name"))</f>
        <v/>
      </c>
      <c r="C527" s="65" t="str">
        <f>IF(A527="", "", IFERROR(VLOOKUP(A527, 'Building List'!A:C,3,FALSE), "Invalid Building Name"))</f>
        <v/>
      </c>
      <c r="D527" s="17"/>
      <c r="E527" s="17"/>
      <c r="F527" s="16" t="str">
        <f>IF(G527="", "", IFERROR(VLOOKUP(G527,'Location Type Codes'!F:G,2,FALSE), "Invalid Room Type"))</f>
        <v/>
      </c>
      <c r="G527" s="15"/>
      <c r="H527" s="16" t="str">
        <f>IF(I527="", "", IFERROR(VLOOKUP(I527,'Org Hierarchy'!F:G,2,FALSE), "Invalid Department"))</f>
        <v/>
      </c>
      <c r="I527" s="15"/>
      <c r="J527" s="17"/>
      <c r="K527" s="16" t="str">
        <f>IF(L527="", "", IFERROR(VLOOKUP(L527,Functionalization!A:B,2,FALSE), "Invalid Cost Pool"))</f>
        <v/>
      </c>
      <c r="L527" s="15"/>
      <c r="M527" s="17"/>
      <c r="N527" s="29"/>
      <c r="O527" s="33"/>
    </row>
    <row r="528" spans="1:15">
      <c r="A528" s="60"/>
      <c r="B528" s="16" t="str">
        <f>IF(A528="", "", IFERROR(VLOOKUP(A528, 'Building List'!A:C,2,FALSE), "Invalid Building Name"))</f>
        <v/>
      </c>
      <c r="C528" s="65" t="str">
        <f>IF(A528="", "", IFERROR(VLOOKUP(A528, 'Building List'!A:C,3,FALSE), "Invalid Building Name"))</f>
        <v/>
      </c>
      <c r="D528" s="17"/>
      <c r="E528" s="17"/>
      <c r="F528" s="16" t="str">
        <f>IF(G528="", "", IFERROR(VLOOKUP(G528,'Location Type Codes'!F:G,2,FALSE), "Invalid Room Type"))</f>
        <v/>
      </c>
      <c r="G528" s="15"/>
      <c r="H528" s="16" t="str">
        <f>IF(I528="", "", IFERROR(VLOOKUP(I528,'Org Hierarchy'!F:G,2,FALSE), "Invalid Department"))</f>
        <v/>
      </c>
      <c r="I528" s="15"/>
      <c r="J528" s="17"/>
      <c r="K528" s="16" t="str">
        <f>IF(L528="", "", IFERROR(VLOOKUP(L528,Functionalization!A:B,2,FALSE), "Invalid Cost Pool"))</f>
        <v/>
      </c>
      <c r="L528" s="15"/>
      <c r="M528" s="17"/>
      <c r="N528" s="29"/>
      <c r="O528" s="33"/>
    </row>
    <row r="529" spans="1:15">
      <c r="A529" s="60"/>
      <c r="B529" s="16" t="str">
        <f>IF(A529="", "", IFERROR(VLOOKUP(A529, 'Building List'!A:C,2,FALSE), "Invalid Building Name"))</f>
        <v/>
      </c>
      <c r="C529" s="65" t="str">
        <f>IF(A529="", "", IFERROR(VLOOKUP(A529, 'Building List'!A:C,3,FALSE), "Invalid Building Name"))</f>
        <v/>
      </c>
      <c r="D529" s="17"/>
      <c r="E529" s="17"/>
      <c r="F529" s="16" t="str">
        <f>IF(G529="", "", IFERROR(VLOOKUP(G529,'Location Type Codes'!F:G,2,FALSE), "Invalid Room Type"))</f>
        <v/>
      </c>
      <c r="G529" s="15"/>
      <c r="H529" s="16" t="str">
        <f>IF(I529="", "", IFERROR(VLOOKUP(I529,'Org Hierarchy'!F:G,2,FALSE), "Invalid Department"))</f>
        <v/>
      </c>
      <c r="I529" s="15"/>
      <c r="J529" s="17"/>
      <c r="K529" s="16" t="str">
        <f>IF(L529="", "", IFERROR(VLOOKUP(L529,Functionalization!A:B,2,FALSE), "Invalid Cost Pool"))</f>
        <v/>
      </c>
      <c r="L529" s="15"/>
      <c r="M529" s="17"/>
      <c r="N529" s="29"/>
      <c r="O529" s="33"/>
    </row>
    <row r="530" spans="1:15">
      <c r="A530" s="60"/>
      <c r="B530" s="16" t="str">
        <f>IF(A530="", "", IFERROR(VLOOKUP(A530, 'Building List'!A:C,2,FALSE), "Invalid Building Name"))</f>
        <v/>
      </c>
      <c r="C530" s="65" t="str">
        <f>IF(A530="", "", IFERROR(VLOOKUP(A530, 'Building List'!A:C,3,FALSE), "Invalid Building Name"))</f>
        <v/>
      </c>
      <c r="D530" s="17"/>
      <c r="E530" s="17"/>
      <c r="F530" s="16" t="str">
        <f>IF(G530="", "", IFERROR(VLOOKUP(G530,'Location Type Codes'!F:G,2,FALSE), "Invalid Room Type"))</f>
        <v/>
      </c>
      <c r="G530" s="15"/>
      <c r="H530" s="16" t="str">
        <f>IF(I530="", "", IFERROR(VLOOKUP(I530,'Org Hierarchy'!F:G,2,FALSE), "Invalid Department"))</f>
        <v/>
      </c>
      <c r="I530" s="15"/>
      <c r="J530" s="17"/>
      <c r="K530" s="16" t="str">
        <f>IF(L530="", "", IFERROR(VLOOKUP(L530,Functionalization!A:B,2,FALSE), "Invalid Cost Pool"))</f>
        <v/>
      </c>
      <c r="L530" s="15"/>
      <c r="M530" s="17"/>
      <c r="N530" s="29"/>
      <c r="O530" s="33"/>
    </row>
    <row r="531" spans="1:15">
      <c r="A531" s="60"/>
      <c r="B531" s="16" t="str">
        <f>IF(A531="", "", IFERROR(VLOOKUP(A531, 'Building List'!A:C,2,FALSE), "Invalid Building Name"))</f>
        <v/>
      </c>
      <c r="C531" s="65" t="str">
        <f>IF(A531="", "", IFERROR(VLOOKUP(A531, 'Building List'!A:C,3,FALSE), "Invalid Building Name"))</f>
        <v/>
      </c>
      <c r="D531" s="17"/>
      <c r="E531" s="17"/>
      <c r="F531" s="16" t="str">
        <f>IF(G531="", "", IFERROR(VLOOKUP(G531,'Location Type Codes'!F:G,2,FALSE), "Invalid Room Type"))</f>
        <v/>
      </c>
      <c r="G531" s="15"/>
      <c r="H531" s="16" t="str">
        <f>IF(I531="", "", IFERROR(VLOOKUP(I531,'Org Hierarchy'!F:G,2,FALSE), "Invalid Department"))</f>
        <v/>
      </c>
      <c r="I531" s="15"/>
      <c r="J531" s="17"/>
      <c r="K531" s="16" t="str">
        <f>IF(L531="", "", IFERROR(VLOOKUP(L531,Functionalization!A:B,2,FALSE), "Invalid Cost Pool"))</f>
        <v/>
      </c>
      <c r="L531" s="15"/>
      <c r="M531" s="17"/>
      <c r="N531" s="29"/>
      <c r="O531" s="33"/>
    </row>
    <row r="532" spans="1:15">
      <c r="A532" s="60"/>
      <c r="B532" s="16" t="str">
        <f>IF(A532="", "", IFERROR(VLOOKUP(A532, 'Building List'!A:C,2,FALSE), "Invalid Building Name"))</f>
        <v/>
      </c>
      <c r="C532" s="65" t="str">
        <f>IF(A532="", "", IFERROR(VLOOKUP(A532, 'Building List'!A:C,3,FALSE), "Invalid Building Name"))</f>
        <v/>
      </c>
      <c r="D532" s="17"/>
      <c r="E532" s="17"/>
      <c r="F532" s="16" t="str">
        <f>IF(G532="", "", IFERROR(VLOOKUP(G532,'Location Type Codes'!F:G,2,FALSE), "Invalid Room Type"))</f>
        <v/>
      </c>
      <c r="G532" s="15"/>
      <c r="H532" s="16" t="str">
        <f>IF(I532="", "", IFERROR(VLOOKUP(I532,'Org Hierarchy'!F:G,2,FALSE), "Invalid Department"))</f>
        <v/>
      </c>
      <c r="I532" s="15"/>
      <c r="J532" s="17"/>
      <c r="K532" s="16" t="str">
        <f>IF(L532="", "", IFERROR(VLOOKUP(L532,Functionalization!A:B,2,FALSE), "Invalid Cost Pool"))</f>
        <v/>
      </c>
      <c r="L532" s="15"/>
      <c r="M532" s="17"/>
      <c r="N532" s="29"/>
      <c r="O532" s="33"/>
    </row>
    <row r="533" spans="1:15">
      <c r="A533" s="60"/>
      <c r="B533" s="16" t="str">
        <f>IF(A533="", "", IFERROR(VLOOKUP(A533, 'Building List'!A:C,2,FALSE), "Invalid Building Name"))</f>
        <v/>
      </c>
      <c r="C533" s="65" t="str">
        <f>IF(A533="", "", IFERROR(VLOOKUP(A533, 'Building List'!A:C,3,FALSE), "Invalid Building Name"))</f>
        <v/>
      </c>
      <c r="D533" s="17"/>
      <c r="E533" s="17"/>
      <c r="F533" s="16" t="str">
        <f>IF(G533="", "", IFERROR(VLOOKUP(G533,'Location Type Codes'!F:G,2,FALSE), "Invalid Room Type"))</f>
        <v/>
      </c>
      <c r="G533" s="15"/>
      <c r="H533" s="16" t="str">
        <f>IF(I533="", "", IFERROR(VLOOKUP(I533,'Org Hierarchy'!F:G,2,FALSE), "Invalid Department"))</f>
        <v/>
      </c>
      <c r="I533" s="15"/>
      <c r="J533" s="17"/>
      <c r="K533" s="16" t="str">
        <f>IF(L533="", "", IFERROR(VLOOKUP(L533,Functionalization!A:B,2,FALSE), "Invalid Cost Pool"))</f>
        <v/>
      </c>
      <c r="L533" s="15"/>
      <c r="M533" s="17"/>
      <c r="N533" s="29"/>
      <c r="O533" s="33"/>
    </row>
    <row r="534" spans="1:15">
      <c r="A534" s="60"/>
      <c r="B534" s="16" t="str">
        <f>IF(A534="", "", IFERROR(VLOOKUP(A534, 'Building List'!A:C,2,FALSE), "Invalid Building Name"))</f>
        <v/>
      </c>
      <c r="C534" s="65" t="str">
        <f>IF(A534="", "", IFERROR(VLOOKUP(A534, 'Building List'!A:C,3,FALSE), "Invalid Building Name"))</f>
        <v/>
      </c>
      <c r="D534" s="17"/>
      <c r="E534" s="17"/>
      <c r="F534" s="16" t="str">
        <f>IF(G534="", "", IFERROR(VLOOKUP(G534,'Location Type Codes'!F:G,2,FALSE), "Invalid Room Type"))</f>
        <v/>
      </c>
      <c r="G534" s="15"/>
      <c r="H534" s="16" t="str">
        <f>IF(I534="", "", IFERROR(VLOOKUP(I534,'Org Hierarchy'!F:G,2,FALSE), "Invalid Department"))</f>
        <v/>
      </c>
      <c r="I534" s="15"/>
      <c r="J534" s="17"/>
      <c r="K534" s="16" t="str">
        <f>IF(L534="", "", IFERROR(VLOOKUP(L534,Functionalization!A:B,2,FALSE), "Invalid Cost Pool"))</f>
        <v/>
      </c>
      <c r="L534" s="15"/>
      <c r="M534" s="17"/>
      <c r="N534" s="29"/>
      <c r="O534" s="33"/>
    </row>
    <row r="535" spans="1:15">
      <c r="A535" s="60"/>
      <c r="B535" s="16" t="str">
        <f>IF(A535="", "", IFERROR(VLOOKUP(A535, 'Building List'!A:C,2,FALSE), "Invalid Building Name"))</f>
        <v/>
      </c>
      <c r="C535" s="65" t="str">
        <f>IF(A535="", "", IFERROR(VLOOKUP(A535, 'Building List'!A:C,3,FALSE), "Invalid Building Name"))</f>
        <v/>
      </c>
      <c r="D535" s="17"/>
      <c r="E535" s="17"/>
      <c r="F535" s="16" t="str">
        <f>IF(G535="", "", IFERROR(VLOOKUP(G535,'Location Type Codes'!F:G,2,FALSE), "Invalid Room Type"))</f>
        <v/>
      </c>
      <c r="G535" s="15"/>
      <c r="H535" s="16" t="str">
        <f>IF(I535="", "", IFERROR(VLOOKUP(I535,'Org Hierarchy'!F:G,2,FALSE), "Invalid Department"))</f>
        <v/>
      </c>
      <c r="I535" s="15"/>
      <c r="J535" s="17"/>
      <c r="K535" s="16" t="str">
        <f>IF(L535="", "", IFERROR(VLOOKUP(L535,Functionalization!A:B,2,FALSE), "Invalid Cost Pool"))</f>
        <v/>
      </c>
      <c r="L535" s="15"/>
      <c r="M535" s="17"/>
      <c r="N535" s="29"/>
      <c r="O535" s="33"/>
    </row>
    <row r="536" spans="1:15">
      <c r="A536" s="60"/>
      <c r="B536" s="16" t="str">
        <f>IF(A536="", "", IFERROR(VLOOKUP(A536, 'Building List'!A:C,2,FALSE), "Invalid Building Name"))</f>
        <v/>
      </c>
      <c r="C536" s="65" t="str">
        <f>IF(A536="", "", IFERROR(VLOOKUP(A536, 'Building List'!A:C,3,FALSE), "Invalid Building Name"))</f>
        <v/>
      </c>
      <c r="D536" s="17"/>
      <c r="E536" s="17"/>
      <c r="F536" s="16" t="str">
        <f>IF(G536="", "", IFERROR(VLOOKUP(G536,'Location Type Codes'!F:G,2,FALSE), "Invalid Room Type"))</f>
        <v/>
      </c>
      <c r="G536" s="15"/>
      <c r="H536" s="16" t="str">
        <f>IF(I536="", "", IFERROR(VLOOKUP(I536,'Org Hierarchy'!F:G,2,FALSE), "Invalid Department"))</f>
        <v/>
      </c>
      <c r="I536" s="15"/>
      <c r="J536" s="17"/>
      <c r="K536" s="16" t="str">
        <f>IF(L536="", "", IFERROR(VLOOKUP(L536,Functionalization!A:B,2,FALSE), "Invalid Cost Pool"))</f>
        <v/>
      </c>
      <c r="L536" s="15"/>
      <c r="M536" s="17"/>
      <c r="N536" s="29"/>
      <c r="O536" s="33"/>
    </row>
    <row r="537" spans="1:15">
      <c r="A537" s="60"/>
      <c r="B537" s="16" t="str">
        <f>IF(A537="", "", IFERROR(VLOOKUP(A537, 'Building List'!A:C,2,FALSE), "Invalid Building Name"))</f>
        <v/>
      </c>
      <c r="C537" s="65" t="str">
        <f>IF(A537="", "", IFERROR(VLOOKUP(A537, 'Building List'!A:C,3,FALSE), "Invalid Building Name"))</f>
        <v/>
      </c>
      <c r="D537" s="17"/>
      <c r="E537" s="17"/>
      <c r="F537" s="16" t="str">
        <f>IF(G537="", "", IFERROR(VLOOKUP(G537,'Location Type Codes'!F:G,2,FALSE), "Invalid Room Type"))</f>
        <v/>
      </c>
      <c r="G537" s="15"/>
      <c r="H537" s="16" t="str">
        <f>IF(I537="", "", IFERROR(VLOOKUP(I537,'Org Hierarchy'!F:G,2,FALSE), "Invalid Department"))</f>
        <v/>
      </c>
      <c r="I537" s="15"/>
      <c r="J537" s="17"/>
      <c r="K537" s="16" t="str">
        <f>IF(L537="", "", IFERROR(VLOOKUP(L537,Functionalization!A:B,2,FALSE), "Invalid Cost Pool"))</f>
        <v/>
      </c>
      <c r="L537" s="15"/>
      <c r="M537" s="17"/>
      <c r="N537" s="29"/>
      <c r="O537" s="33"/>
    </row>
    <row r="538" spans="1:15">
      <c r="A538" s="60"/>
      <c r="B538" s="16" t="str">
        <f>IF(A538="", "", IFERROR(VLOOKUP(A538, 'Building List'!A:C,2,FALSE), "Invalid Building Name"))</f>
        <v/>
      </c>
      <c r="C538" s="65" t="str">
        <f>IF(A538="", "", IFERROR(VLOOKUP(A538, 'Building List'!A:C,3,FALSE), "Invalid Building Name"))</f>
        <v/>
      </c>
      <c r="D538" s="17"/>
      <c r="E538" s="17"/>
      <c r="F538" s="16" t="str">
        <f>IF(G538="", "", IFERROR(VLOOKUP(G538,'Location Type Codes'!F:G,2,FALSE), "Invalid Room Type"))</f>
        <v/>
      </c>
      <c r="G538" s="15"/>
      <c r="H538" s="16" t="str">
        <f>IF(I538="", "", IFERROR(VLOOKUP(I538,'Org Hierarchy'!F:G,2,FALSE), "Invalid Department"))</f>
        <v/>
      </c>
      <c r="I538" s="15"/>
      <c r="J538" s="17"/>
      <c r="K538" s="16" t="str">
        <f>IF(L538="", "", IFERROR(VLOOKUP(L538,Functionalization!A:B,2,FALSE), "Invalid Cost Pool"))</f>
        <v/>
      </c>
      <c r="L538" s="15"/>
      <c r="M538" s="17"/>
      <c r="N538" s="29"/>
      <c r="O538" s="33"/>
    </row>
    <row r="539" spans="1:15">
      <c r="A539" s="60"/>
      <c r="B539" s="16" t="str">
        <f>IF(A539="", "", IFERROR(VLOOKUP(A539, 'Building List'!A:C,2,FALSE), "Invalid Building Name"))</f>
        <v/>
      </c>
      <c r="C539" s="65" t="str">
        <f>IF(A539="", "", IFERROR(VLOOKUP(A539, 'Building List'!A:C,3,FALSE), "Invalid Building Name"))</f>
        <v/>
      </c>
      <c r="D539" s="17"/>
      <c r="E539" s="17"/>
      <c r="F539" s="16" t="str">
        <f>IF(G539="", "", IFERROR(VLOOKUP(G539,'Location Type Codes'!F:G,2,FALSE), "Invalid Room Type"))</f>
        <v/>
      </c>
      <c r="G539" s="15"/>
      <c r="H539" s="16" t="str">
        <f>IF(I539="", "", IFERROR(VLOOKUP(I539,'Org Hierarchy'!F:G,2,FALSE), "Invalid Department"))</f>
        <v/>
      </c>
      <c r="I539" s="15"/>
      <c r="J539" s="17"/>
      <c r="K539" s="16" t="str">
        <f>IF(L539="", "", IFERROR(VLOOKUP(L539,Functionalization!A:B,2,FALSE), "Invalid Cost Pool"))</f>
        <v/>
      </c>
      <c r="L539" s="15"/>
      <c r="M539" s="17"/>
      <c r="N539" s="29"/>
      <c r="O539" s="33"/>
    </row>
    <row r="540" spans="1:15">
      <c r="A540" s="60"/>
      <c r="B540" s="16" t="str">
        <f>IF(A540="", "", IFERROR(VLOOKUP(A540, 'Building List'!A:C,2,FALSE), "Invalid Building Name"))</f>
        <v/>
      </c>
      <c r="C540" s="65" t="str">
        <f>IF(A540="", "", IFERROR(VLOOKUP(A540, 'Building List'!A:C,3,FALSE), "Invalid Building Name"))</f>
        <v/>
      </c>
      <c r="D540" s="17"/>
      <c r="E540" s="17"/>
      <c r="F540" s="16" t="str">
        <f>IF(G540="", "", IFERROR(VLOOKUP(G540,'Location Type Codes'!F:G,2,FALSE), "Invalid Room Type"))</f>
        <v/>
      </c>
      <c r="G540" s="15"/>
      <c r="H540" s="16" t="str">
        <f>IF(I540="", "", IFERROR(VLOOKUP(I540,'Org Hierarchy'!F:G,2,FALSE), "Invalid Department"))</f>
        <v/>
      </c>
      <c r="I540" s="15"/>
      <c r="J540" s="17"/>
      <c r="K540" s="16" t="str">
        <f>IF(L540="", "", IFERROR(VLOOKUP(L540,Functionalization!A:B,2,FALSE), "Invalid Cost Pool"))</f>
        <v/>
      </c>
      <c r="L540" s="15"/>
      <c r="M540" s="17"/>
      <c r="N540" s="29"/>
      <c r="O540" s="33"/>
    </row>
    <row r="541" spans="1:15">
      <c r="A541" s="60"/>
      <c r="B541" s="16" t="str">
        <f>IF(A541="", "", IFERROR(VLOOKUP(A541, 'Building List'!A:C,2,FALSE), "Invalid Building Name"))</f>
        <v/>
      </c>
      <c r="C541" s="65" t="str">
        <f>IF(A541="", "", IFERROR(VLOOKUP(A541, 'Building List'!A:C,3,FALSE), "Invalid Building Name"))</f>
        <v/>
      </c>
      <c r="D541" s="17"/>
      <c r="E541" s="17"/>
      <c r="F541" s="16" t="str">
        <f>IF(G541="", "", IFERROR(VLOOKUP(G541,'Location Type Codes'!F:G,2,FALSE), "Invalid Room Type"))</f>
        <v/>
      </c>
      <c r="G541" s="15"/>
      <c r="H541" s="16" t="str">
        <f>IF(I541="", "", IFERROR(VLOOKUP(I541,'Org Hierarchy'!F:G,2,FALSE), "Invalid Department"))</f>
        <v/>
      </c>
      <c r="I541" s="15"/>
      <c r="J541" s="17"/>
      <c r="K541" s="16" t="str">
        <f>IF(L541="", "", IFERROR(VLOOKUP(L541,Functionalization!A:B,2,FALSE), "Invalid Cost Pool"))</f>
        <v/>
      </c>
      <c r="L541" s="15"/>
      <c r="M541" s="17"/>
      <c r="N541" s="29"/>
      <c r="O541" s="33"/>
    </row>
    <row r="542" spans="1:15">
      <c r="A542" s="60"/>
      <c r="B542" s="16" t="str">
        <f>IF(A542="", "", IFERROR(VLOOKUP(A542, 'Building List'!A:C,2,FALSE), "Invalid Building Name"))</f>
        <v/>
      </c>
      <c r="C542" s="65" t="str">
        <f>IF(A542="", "", IFERROR(VLOOKUP(A542, 'Building List'!A:C,3,FALSE), "Invalid Building Name"))</f>
        <v/>
      </c>
      <c r="D542" s="17"/>
      <c r="E542" s="17"/>
      <c r="F542" s="16" t="str">
        <f>IF(G542="", "", IFERROR(VLOOKUP(G542,'Location Type Codes'!F:G,2,FALSE), "Invalid Room Type"))</f>
        <v/>
      </c>
      <c r="G542" s="15"/>
      <c r="H542" s="16" t="str">
        <f>IF(I542="", "", IFERROR(VLOOKUP(I542,'Org Hierarchy'!F:G,2,FALSE), "Invalid Department"))</f>
        <v/>
      </c>
      <c r="I542" s="15"/>
      <c r="J542" s="17"/>
      <c r="K542" s="16" t="str">
        <f>IF(L542="", "", IFERROR(VLOOKUP(L542,Functionalization!A:B,2,FALSE), "Invalid Cost Pool"))</f>
        <v/>
      </c>
      <c r="L542" s="15"/>
      <c r="M542" s="17"/>
      <c r="N542" s="29"/>
      <c r="O542" s="33"/>
    </row>
    <row r="543" spans="1:15">
      <c r="A543" s="60"/>
      <c r="B543" s="16" t="str">
        <f>IF(A543="", "", IFERROR(VLOOKUP(A543, 'Building List'!A:C,2,FALSE), "Invalid Building Name"))</f>
        <v/>
      </c>
      <c r="C543" s="65" t="str">
        <f>IF(A543="", "", IFERROR(VLOOKUP(A543, 'Building List'!A:C,3,FALSE), "Invalid Building Name"))</f>
        <v/>
      </c>
      <c r="D543" s="17"/>
      <c r="E543" s="17"/>
      <c r="F543" s="16" t="str">
        <f>IF(G543="", "", IFERROR(VLOOKUP(G543,'Location Type Codes'!F:G,2,FALSE), "Invalid Room Type"))</f>
        <v/>
      </c>
      <c r="G543" s="15"/>
      <c r="H543" s="16" t="str">
        <f>IF(I543="", "", IFERROR(VLOOKUP(I543,'Org Hierarchy'!F:G,2,FALSE), "Invalid Department"))</f>
        <v/>
      </c>
      <c r="I543" s="15"/>
      <c r="J543" s="17"/>
      <c r="K543" s="16" t="str">
        <f>IF(L543="", "", IFERROR(VLOOKUP(L543,Functionalization!A:B,2,FALSE), "Invalid Cost Pool"))</f>
        <v/>
      </c>
      <c r="L543" s="15"/>
      <c r="M543" s="17"/>
      <c r="N543" s="29"/>
      <c r="O543" s="33"/>
    </row>
    <row r="544" spans="1:15">
      <c r="A544" s="60"/>
      <c r="B544" s="16" t="str">
        <f>IF(A544="", "", IFERROR(VLOOKUP(A544, 'Building List'!A:C,2,FALSE), "Invalid Building Name"))</f>
        <v/>
      </c>
      <c r="C544" s="65" t="str">
        <f>IF(A544="", "", IFERROR(VLOOKUP(A544, 'Building List'!A:C,3,FALSE), "Invalid Building Name"))</f>
        <v/>
      </c>
      <c r="D544" s="17"/>
      <c r="E544" s="17"/>
      <c r="F544" s="16" t="str">
        <f>IF(G544="", "", IFERROR(VLOOKUP(G544,'Location Type Codes'!F:G,2,FALSE), "Invalid Room Type"))</f>
        <v/>
      </c>
      <c r="G544" s="15"/>
      <c r="H544" s="16" t="str">
        <f>IF(I544="", "", IFERROR(VLOOKUP(I544,'Org Hierarchy'!F:G,2,FALSE), "Invalid Department"))</f>
        <v/>
      </c>
      <c r="I544" s="15"/>
      <c r="J544" s="17"/>
      <c r="K544" s="16" t="str">
        <f>IF(L544="", "", IFERROR(VLOOKUP(L544,Functionalization!A:B,2,FALSE), "Invalid Cost Pool"))</f>
        <v/>
      </c>
      <c r="L544" s="15"/>
      <c r="M544" s="17"/>
      <c r="N544" s="29"/>
      <c r="O544" s="33"/>
    </row>
    <row r="545" spans="1:15">
      <c r="A545" s="60"/>
      <c r="B545" s="16" t="str">
        <f>IF(A545="", "", IFERROR(VLOOKUP(A545, 'Building List'!A:C,2,FALSE), "Invalid Building Name"))</f>
        <v/>
      </c>
      <c r="C545" s="65" t="str">
        <f>IF(A545="", "", IFERROR(VLOOKUP(A545, 'Building List'!A:C,3,FALSE), "Invalid Building Name"))</f>
        <v/>
      </c>
      <c r="D545" s="17"/>
      <c r="E545" s="17"/>
      <c r="F545" s="16" t="str">
        <f>IF(G545="", "", IFERROR(VLOOKUP(G545,'Location Type Codes'!F:G,2,FALSE), "Invalid Room Type"))</f>
        <v/>
      </c>
      <c r="G545" s="15"/>
      <c r="H545" s="16" t="str">
        <f>IF(I545="", "", IFERROR(VLOOKUP(I545,'Org Hierarchy'!F:G,2,FALSE), "Invalid Department"))</f>
        <v/>
      </c>
      <c r="I545" s="15"/>
      <c r="J545" s="17"/>
      <c r="K545" s="16" t="str">
        <f>IF(L545="", "", IFERROR(VLOOKUP(L545,Functionalization!A:B,2,FALSE), "Invalid Cost Pool"))</f>
        <v/>
      </c>
      <c r="L545" s="15"/>
      <c r="M545" s="17"/>
      <c r="N545" s="29"/>
      <c r="O545" s="33"/>
    </row>
    <row r="546" spans="1:15">
      <c r="A546" s="60"/>
      <c r="B546" s="16" t="str">
        <f>IF(A546="", "", IFERROR(VLOOKUP(A546, 'Building List'!A:C,2,FALSE), "Invalid Building Name"))</f>
        <v/>
      </c>
      <c r="C546" s="65" t="str">
        <f>IF(A546="", "", IFERROR(VLOOKUP(A546, 'Building List'!A:C,3,FALSE), "Invalid Building Name"))</f>
        <v/>
      </c>
      <c r="D546" s="17"/>
      <c r="E546" s="17"/>
      <c r="F546" s="16" t="str">
        <f>IF(G546="", "", IFERROR(VLOOKUP(G546,'Location Type Codes'!F:G,2,FALSE), "Invalid Room Type"))</f>
        <v/>
      </c>
      <c r="G546" s="15"/>
      <c r="H546" s="16" t="str">
        <f>IF(I546="", "", IFERROR(VLOOKUP(I546,'Org Hierarchy'!F:G,2,FALSE), "Invalid Department"))</f>
        <v/>
      </c>
      <c r="I546" s="15"/>
      <c r="J546" s="17"/>
      <c r="K546" s="16" t="str">
        <f>IF(L546="", "", IFERROR(VLOOKUP(L546,Functionalization!A:B,2,FALSE), "Invalid Cost Pool"))</f>
        <v/>
      </c>
      <c r="L546" s="15"/>
      <c r="M546" s="17"/>
      <c r="N546" s="29"/>
      <c r="O546" s="33"/>
    </row>
    <row r="547" spans="1:15">
      <c r="A547" s="60"/>
      <c r="B547" s="16" t="str">
        <f>IF(A547="", "", IFERROR(VLOOKUP(A547, 'Building List'!A:C,2,FALSE), "Invalid Building Name"))</f>
        <v/>
      </c>
      <c r="C547" s="65" t="str">
        <f>IF(A547="", "", IFERROR(VLOOKUP(A547, 'Building List'!A:C,3,FALSE), "Invalid Building Name"))</f>
        <v/>
      </c>
      <c r="D547" s="17"/>
      <c r="E547" s="17"/>
      <c r="F547" s="16" t="str">
        <f>IF(G547="", "", IFERROR(VLOOKUP(G547,'Location Type Codes'!F:G,2,FALSE), "Invalid Room Type"))</f>
        <v/>
      </c>
      <c r="G547" s="15"/>
      <c r="H547" s="16" t="str">
        <f>IF(I547="", "", IFERROR(VLOOKUP(I547,'Org Hierarchy'!F:G,2,FALSE), "Invalid Department"))</f>
        <v/>
      </c>
      <c r="I547" s="15"/>
      <c r="J547" s="17"/>
      <c r="K547" s="16" t="str">
        <f>IF(L547="", "", IFERROR(VLOOKUP(L547,Functionalization!A:B,2,FALSE), "Invalid Cost Pool"))</f>
        <v/>
      </c>
      <c r="L547" s="15"/>
      <c r="M547" s="17"/>
      <c r="N547" s="29"/>
      <c r="O547" s="33"/>
    </row>
    <row r="548" spans="1:15">
      <c r="A548" s="60"/>
      <c r="B548" s="16" t="str">
        <f>IF(A548="", "", IFERROR(VLOOKUP(A548, 'Building List'!A:C,2,FALSE), "Invalid Building Name"))</f>
        <v/>
      </c>
      <c r="C548" s="65" t="str">
        <f>IF(A548="", "", IFERROR(VLOOKUP(A548, 'Building List'!A:C,3,FALSE), "Invalid Building Name"))</f>
        <v/>
      </c>
      <c r="D548" s="17"/>
      <c r="E548" s="17"/>
      <c r="F548" s="16" t="str">
        <f>IF(G548="", "", IFERROR(VLOOKUP(G548,'Location Type Codes'!F:G,2,FALSE), "Invalid Room Type"))</f>
        <v/>
      </c>
      <c r="G548" s="15"/>
      <c r="H548" s="16" t="str">
        <f>IF(I548="", "", IFERROR(VLOOKUP(I548,'Org Hierarchy'!F:G,2,FALSE), "Invalid Department"))</f>
        <v/>
      </c>
      <c r="I548" s="15"/>
      <c r="J548" s="17"/>
      <c r="K548" s="16" t="str">
        <f>IF(L548="", "", IFERROR(VLOOKUP(L548,Functionalization!A:B,2,FALSE), "Invalid Cost Pool"))</f>
        <v/>
      </c>
      <c r="L548" s="15"/>
      <c r="M548" s="17"/>
      <c r="N548" s="29"/>
      <c r="O548" s="33"/>
    </row>
    <row r="549" spans="1:15">
      <c r="A549" s="60"/>
      <c r="B549" s="16" t="str">
        <f>IF(A549="", "", IFERROR(VLOOKUP(A549, 'Building List'!A:C,2,FALSE), "Invalid Building Name"))</f>
        <v/>
      </c>
      <c r="C549" s="65" t="str">
        <f>IF(A549="", "", IFERROR(VLOOKUP(A549, 'Building List'!A:C,3,FALSE), "Invalid Building Name"))</f>
        <v/>
      </c>
      <c r="D549" s="17"/>
      <c r="E549" s="17"/>
      <c r="F549" s="16" t="str">
        <f>IF(G549="", "", IFERROR(VLOOKUP(G549,'Location Type Codes'!F:G,2,FALSE), "Invalid Room Type"))</f>
        <v/>
      </c>
      <c r="G549" s="15"/>
      <c r="H549" s="16" t="str">
        <f>IF(I549="", "", IFERROR(VLOOKUP(I549,'Org Hierarchy'!F:G,2,FALSE), "Invalid Department"))</f>
        <v/>
      </c>
      <c r="I549" s="15"/>
      <c r="J549" s="17"/>
      <c r="K549" s="16" t="str">
        <f>IF(L549="", "", IFERROR(VLOOKUP(L549,Functionalization!A:B,2,FALSE), "Invalid Cost Pool"))</f>
        <v/>
      </c>
      <c r="L549" s="15"/>
      <c r="M549" s="17"/>
      <c r="N549" s="29"/>
      <c r="O549" s="33"/>
    </row>
    <row r="550" spans="1:15">
      <c r="A550" s="60"/>
      <c r="B550" s="16" t="str">
        <f>IF(A550="", "", IFERROR(VLOOKUP(A550, 'Building List'!A:C,2,FALSE), "Invalid Building Name"))</f>
        <v/>
      </c>
      <c r="C550" s="65" t="str">
        <f>IF(A550="", "", IFERROR(VLOOKUP(A550, 'Building List'!A:C,3,FALSE), "Invalid Building Name"))</f>
        <v/>
      </c>
      <c r="D550" s="17"/>
      <c r="E550" s="17"/>
      <c r="F550" s="16" t="str">
        <f>IF(G550="", "", IFERROR(VLOOKUP(G550,'Location Type Codes'!F:G,2,FALSE), "Invalid Room Type"))</f>
        <v/>
      </c>
      <c r="G550" s="15"/>
      <c r="H550" s="16" t="str">
        <f>IF(I550="", "", IFERROR(VLOOKUP(I550,'Org Hierarchy'!F:G,2,FALSE), "Invalid Department"))</f>
        <v/>
      </c>
      <c r="I550" s="15"/>
      <c r="J550" s="17"/>
      <c r="K550" s="16" t="str">
        <f>IF(L550="", "", IFERROR(VLOOKUP(L550,Functionalization!A:B,2,FALSE), "Invalid Cost Pool"))</f>
        <v/>
      </c>
      <c r="L550" s="15"/>
      <c r="M550" s="17"/>
      <c r="N550" s="29"/>
      <c r="O550" s="33"/>
    </row>
    <row r="551" spans="1:15">
      <c r="A551" s="60"/>
      <c r="B551" s="16" t="str">
        <f>IF(A551="", "", IFERROR(VLOOKUP(A551, 'Building List'!A:C,2,FALSE), "Invalid Building Name"))</f>
        <v/>
      </c>
      <c r="C551" s="65" t="str">
        <f>IF(A551="", "", IFERROR(VLOOKUP(A551, 'Building List'!A:C,3,FALSE), "Invalid Building Name"))</f>
        <v/>
      </c>
      <c r="D551" s="17"/>
      <c r="E551" s="17"/>
      <c r="F551" s="16" t="str">
        <f>IF(G551="", "", IFERROR(VLOOKUP(G551,'Location Type Codes'!F:G,2,FALSE), "Invalid Room Type"))</f>
        <v/>
      </c>
      <c r="G551" s="15"/>
      <c r="H551" s="16" t="str">
        <f>IF(I551="", "", IFERROR(VLOOKUP(I551,'Org Hierarchy'!F:G,2,FALSE), "Invalid Department"))</f>
        <v/>
      </c>
      <c r="I551" s="15"/>
      <c r="J551" s="17"/>
      <c r="K551" s="16" t="str">
        <f>IF(L551="", "", IFERROR(VLOOKUP(L551,Functionalization!A:B,2,FALSE), "Invalid Cost Pool"))</f>
        <v/>
      </c>
      <c r="L551" s="15"/>
      <c r="M551" s="17"/>
      <c r="N551" s="29"/>
      <c r="O551" s="33"/>
    </row>
    <row r="552" spans="1:15">
      <c r="A552" s="60"/>
      <c r="B552" s="16" t="str">
        <f>IF(A552="", "", IFERROR(VLOOKUP(A552, 'Building List'!A:C,2,FALSE), "Invalid Building Name"))</f>
        <v/>
      </c>
      <c r="C552" s="65" t="str">
        <f>IF(A552="", "", IFERROR(VLOOKUP(A552, 'Building List'!A:C,3,FALSE), "Invalid Building Name"))</f>
        <v/>
      </c>
      <c r="D552" s="17"/>
      <c r="E552" s="17"/>
      <c r="F552" s="16" t="str">
        <f>IF(G552="", "", IFERROR(VLOOKUP(G552,'Location Type Codes'!F:G,2,FALSE), "Invalid Room Type"))</f>
        <v/>
      </c>
      <c r="G552" s="15"/>
      <c r="H552" s="16" t="str">
        <f>IF(I552="", "", IFERROR(VLOOKUP(I552,'Org Hierarchy'!F:G,2,FALSE), "Invalid Department"))</f>
        <v/>
      </c>
      <c r="I552" s="15"/>
      <c r="J552" s="17"/>
      <c r="K552" s="16" t="str">
        <f>IF(L552="", "", IFERROR(VLOOKUP(L552,Functionalization!A:B,2,FALSE), "Invalid Cost Pool"))</f>
        <v/>
      </c>
      <c r="L552" s="15"/>
      <c r="M552" s="17"/>
      <c r="N552" s="29"/>
      <c r="O552" s="33"/>
    </row>
    <row r="553" spans="1:15">
      <c r="A553" s="60"/>
      <c r="B553" s="16" t="str">
        <f>IF(A553="", "", IFERROR(VLOOKUP(A553, 'Building List'!A:C,2,FALSE), "Invalid Building Name"))</f>
        <v/>
      </c>
      <c r="C553" s="65" t="str">
        <f>IF(A553="", "", IFERROR(VLOOKUP(A553, 'Building List'!A:C,3,FALSE), "Invalid Building Name"))</f>
        <v/>
      </c>
      <c r="D553" s="17"/>
      <c r="E553" s="17"/>
      <c r="F553" s="16" t="str">
        <f>IF(G553="", "", IFERROR(VLOOKUP(G553,'Location Type Codes'!F:G,2,FALSE), "Invalid Room Type"))</f>
        <v/>
      </c>
      <c r="G553" s="15"/>
      <c r="H553" s="16" t="str">
        <f>IF(I553="", "", IFERROR(VLOOKUP(I553,'Org Hierarchy'!F:G,2,FALSE), "Invalid Department"))</f>
        <v/>
      </c>
      <c r="I553" s="15"/>
      <c r="J553" s="17"/>
      <c r="K553" s="16" t="str">
        <f>IF(L553="", "", IFERROR(VLOOKUP(L553,Functionalization!A:B,2,FALSE), "Invalid Cost Pool"))</f>
        <v/>
      </c>
      <c r="L553" s="15"/>
      <c r="M553" s="17"/>
      <c r="N553" s="29"/>
      <c r="O553" s="33"/>
    </row>
    <row r="554" spans="1:15">
      <c r="A554" s="60"/>
      <c r="B554" s="16" t="str">
        <f>IF(A554="", "", IFERROR(VLOOKUP(A554, 'Building List'!A:C,2,FALSE), "Invalid Building Name"))</f>
        <v/>
      </c>
      <c r="C554" s="65" t="str">
        <f>IF(A554="", "", IFERROR(VLOOKUP(A554, 'Building List'!A:C,3,FALSE), "Invalid Building Name"))</f>
        <v/>
      </c>
      <c r="D554" s="17"/>
      <c r="E554" s="17"/>
      <c r="F554" s="16" t="str">
        <f>IF(G554="", "", IFERROR(VLOOKUP(G554,'Location Type Codes'!F:G,2,FALSE), "Invalid Room Type"))</f>
        <v/>
      </c>
      <c r="G554" s="15"/>
      <c r="H554" s="16" t="str">
        <f>IF(I554="", "", IFERROR(VLOOKUP(I554,'Org Hierarchy'!F:G,2,FALSE), "Invalid Department"))</f>
        <v/>
      </c>
      <c r="I554" s="15"/>
      <c r="J554" s="17"/>
      <c r="K554" s="16" t="str">
        <f>IF(L554="", "", IFERROR(VLOOKUP(L554,Functionalization!A:B,2,FALSE), "Invalid Cost Pool"))</f>
        <v/>
      </c>
      <c r="L554" s="15"/>
      <c r="M554" s="17"/>
      <c r="N554" s="29"/>
      <c r="O554" s="33"/>
    </row>
    <row r="555" spans="1:15">
      <c r="A555" s="60"/>
      <c r="B555" s="16" t="str">
        <f>IF(A555="", "", IFERROR(VLOOKUP(A555, 'Building List'!A:C,2,FALSE), "Invalid Building Name"))</f>
        <v/>
      </c>
      <c r="C555" s="65" t="str">
        <f>IF(A555="", "", IFERROR(VLOOKUP(A555, 'Building List'!A:C,3,FALSE), "Invalid Building Name"))</f>
        <v/>
      </c>
      <c r="D555" s="17"/>
      <c r="E555" s="17"/>
      <c r="F555" s="16" t="str">
        <f>IF(G555="", "", IFERROR(VLOOKUP(G555,'Location Type Codes'!F:G,2,FALSE), "Invalid Room Type"))</f>
        <v/>
      </c>
      <c r="G555" s="15"/>
      <c r="H555" s="16" t="str">
        <f>IF(I555="", "", IFERROR(VLOOKUP(I555,'Org Hierarchy'!F:G,2,FALSE), "Invalid Department"))</f>
        <v/>
      </c>
      <c r="I555" s="15"/>
      <c r="J555" s="17"/>
      <c r="K555" s="16" t="str">
        <f>IF(L555="", "", IFERROR(VLOOKUP(L555,Functionalization!A:B,2,FALSE), "Invalid Cost Pool"))</f>
        <v/>
      </c>
      <c r="L555" s="15"/>
      <c r="M555" s="17"/>
      <c r="N555" s="29"/>
      <c r="O555" s="33"/>
    </row>
    <row r="556" spans="1:15">
      <c r="A556" s="60"/>
      <c r="B556" s="16" t="str">
        <f>IF(A556="", "", IFERROR(VLOOKUP(A556, 'Building List'!A:C,2,FALSE), "Invalid Building Name"))</f>
        <v/>
      </c>
      <c r="C556" s="65" t="str">
        <f>IF(A556="", "", IFERROR(VLOOKUP(A556, 'Building List'!A:C,3,FALSE), "Invalid Building Name"))</f>
        <v/>
      </c>
      <c r="D556" s="17"/>
      <c r="E556" s="17"/>
      <c r="F556" s="16" t="str">
        <f>IF(G556="", "", IFERROR(VLOOKUP(G556,'Location Type Codes'!F:G,2,FALSE), "Invalid Room Type"))</f>
        <v/>
      </c>
      <c r="G556" s="15"/>
      <c r="H556" s="16" t="str">
        <f>IF(I556="", "", IFERROR(VLOOKUP(I556,'Org Hierarchy'!F:G,2,FALSE), "Invalid Department"))</f>
        <v/>
      </c>
      <c r="I556" s="15"/>
      <c r="J556" s="17"/>
      <c r="K556" s="16" t="str">
        <f>IF(L556="", "", IFERROR(VLOOKUP(L556,Functionalization!A:B,2,FALSE), "Invalid Cost Pool"))</f>
        <v/>
      </c>
      <c r="L556" s="15"/>
      <c r="M556" s="17"/>
      <c r="N556" s="29"/>
      <c r="O556" s="33"/>
    </row>
    <row r="557" spans="1:15">
      <c r="A557" s="60"/>
      <c r="B557" s="16" t="str">
        <f>IF(A557="", "", IFERROR(VLOOKUP(A557, 'Building List'!A:C,2,FALSE), "Invalid Building Name"))</f>
        <v/>
      </c>
      <c r="C557" s="65" t="str">
        <f>IF(A557="", "", IFERROR(VLOOKUP(A557, 'Building List'!A:C,3,FALSE), "Invalid Building Name"))</f>
        <v/>
      </c>
      <c r="D557" s="17"/>
      <c r="E557" s="17"/>
      <c r="F557" s="16" t="str">
        <f>IF(G557="", "", IFERROR(VLOOKUP(G557,'Location Type Codes'!F:G,2,FALSE), "Invalid Room Type"))</f>
        <v/>
      </c>
      <c r="G557" s="15"/>
      <c r="H557" s="16" t="str">
        <f>IF(I557="", "", IFERROR(VLOOKUP(I557,'Org Hierarchy'!F:G,2,FALSE), "Invalid Department"))</f>
        <v/>
      </c>
      <c r="I557" s="15"/>
      <c r="J557" s="17"/>
      <c r="K557" s="16" t="str">
        <f>IF(L557="", "", IFERROR(VLOOKUP(L557,Functionalization!A:B,2,FALSE), "Invalid Cost Pool"))</f>
        <v/>
      </c>
      <c r="L557" s="15"/>
      <c r="M557" s="17"/>
      <c r="N557" s="29"/>
      <c r="O557" s="33"/>
    </row>
    <row r="558" spans="1:15">
      <c r="A558" s="60"/>
      <c r="B558" s="16" t="str">
        <f>IF(A558="", "", IFERROR(VLOOKUP(A558, 'Building List'!A:C,2,FALSE), "Invalid Building Name"))</f>
        <v/>
      </c>
      <c r="C558" s="65" t="str">
        <f>IF(A558="", "", IFERROR(VLOOKUP(A558, 'Building List'!A:C,3,FALSE), "Invalid Building Name"))</f>
        <v/>
      </c>
      <c r="D558" s="17"/>
      <c r="E558" s="17"/>
      <c r="F558" s="16" t="str">
        <f>IF(G558="", "", IFERROR(VLOOKUP(G558,'Location Type Codes'!F:G,2,FALSE), "Invalid Room Type"))</f>
        <v/>
      </c>
      <c r="G558" s="15"/>
      <c r="H558" s="16" t="str">
        <f>IF(I558="", "", IFERROR(VLOOKUP(I558,'Org Hierarchy'!F:G,2,FALSE), "Invalid Department"))</f>
        <v/>
      </c>
      <c r="I558" s="15"/>
      <c r="J558" s="17"/>
      <c r="K558" s="16" t="str">
        <f>IF(L558="", "", IFERROR(VLOOKUP(L558,Functionalization!A:B,2,FALSE), "Invalid Cost Pool"))</f>
        <v/>
      </c>
      <c r="L558" s="15"/>
      <c r="M558" s="17"/>
      <c r="N558" s="29"/>
      <c r="O558" s="33"/>
    </row>
    <row r="559" spans="1:15">
      <c r="A559" s="60"/>
      <c r="B559" s="16" t="str">
        <f>IF(A559="", "", IFERROR(VLOOKUP(A559, 'Building List'!A:C,2,FALSE), "Invalid Building Name"))</f>
        <v/>
      </c>
      <c r="C559" s="65" t="str">
        <f>IF(A559="", "", IFERROR(VLOOKUP(A559, 'Building List'!A:C,3,FALSE), "Invalid Building Name"))</f>
        <v/>
      </c>
      <c r="D559" s="17"/>
      <c r="E559" s="17"/>
      <c r="F559" s="16" t="str">
        <f>IF(G559="", "", IFERROR(VLOOKUP(G559,'Location Type Codes'!F:G,2,FALSE), "Invalid Room Type"))</f>
        <v/>
      </c>
      <c r="G559" s="15"/>
      <c r="H559" s="16" t="str">
        <f>IF(I559="", "", IFERROR(VLOOKUP(I559,'Org Hierarchy'!F:G,2,FALSE), "Invalid Department"))</f>
        <v/>
      </c>
      <c r="I559" s="15"/>
      <c r="J559" s="17"/>
      <c r="K559" s="16" t="str">
        <f>IF(L559="", "", IFERROR(VLOOKUP(L559,Functionalization!A:B,2,FALSE), "Invalid Cost Pool"))</f>
        <v/>
      </c>
      <c r="L559" s="15"/>
      <c r="M559" s="17"/>
      <c r="N559" s="29"/>
      <c r="O559" s="33"/>
    </row>
    <row r="560" spans="1:15">
      <c r="A560" s="60"/>
      <c r="B560" s="16" t="str">
        <f>IF(A560="", "", IFERROR(VLOOKUP(A560, 'Building List'!A:C,2,FALSE), "Invalid Building Name"))</f>
        <v/>
      </c>
      <c r="C560" s="65" t="str">
        <f>IF(A560="", "", IFERROR(VLOOKUP(A560, 'Building List'!A:C,3,FALSE), "Invalid Building Name"))</f>
        <v/>
      </c>
      <c r="D560" s="17"/>
      <c r="E560" s="17"/>
      <c r="F560" s="16" t="str">
        <f>IF(G560="", "", IFERROR(VLOOKUP(G560,'Location Type Codes'!F:G,2,FALSE), "Invalid Room Type"))</f>
        <v/>
      </c>
      <c r="G560" s="15"/>
      <c r="H560" s="16" t="str">
        <f>IF(I560="", "", IFERROR(VLOOKUP(I560,'Org Hierarchy'!F:G,2,FALSE), "Invalid Department"))</f>
        <v/>
      </c>
      <c r="I560" s="15"/>
      <c r="J560" s="17"/>
      <c r="K560" s="16" t="str">
        <f>IF(L560="", "", IFERROR(VLOOKUP(L560,Functionalization!A:B,2,FALSE), "Invalid Cost Pool"))</f>
        <v/>
      </c>
      <c r="L560" s="15"/>
      <c r="M560" s="17"/>
      <c r="N560" s="29"/>
      <c r="O560" s="33"/>
    </row>
    <row r="561" spans="1:15">
      <c r="A561" s="60"/>
      <c r="B561" s="16" t="str">
        <f>IF(A561="", "", IFERROR(VLOOKUP(A561, 'Building List'!A:C,2,FALSE), "Invalid Building Name"))</f>
        <v/>
      </c>
      <c r="C561" s="65" t="str">
        <f>IF(A561="", "", IFERROR(VLOOKUP(A561, 'Building List'!A:C,3,FALSE), "Invalid Building Name"))</f>
        <v/>
      </c>
      <c r="D561" s="17"/>
      <c r="E561" s="17"/>
      <c r="F561" s="16" t="str">
        <f>IF(G561="", "", IFERROR(VLOOKUP(G561,'Location Type Codes'!F:G,2,FALSE), "Invalid Room Type"))</f>
        <v/>
      </c>
      <c r="G561" s="15"/>
      <c r="H561" s="16" t="str">
        <f>IF(I561="", "", IFERROR(VLOOKUP(I561,'Org Hierarchy'!F:G,2,FALSE), "Invalid Department"))</f>
        <v/>
      </c>
      <c r="I561" s="15"/>
      <c r="J561" s="17"/>
      <c r="K561" s="16" t="str">
        <f>IF(L561="", "", IFERROR(VLOOKUP(L561,Functionalization!A:B,2,FALSE), "Invalid Cost Pool"))</f>
        <v/>
      </c>
      <c r="L561" s="15"/>
      <c r="M561" s="17"/>
      <c r="N561" s="29"/>
      <c r="O561" s="33"/>
    </row>
    <row r="562" spans="1:15">
      <c r="A562" s="60"/>
      <c r="B562" s="16" t="str">
        <f>IF(A562="", "", IFERROR(VLOOKUP(A562, 'Building List'!A:C,2,FALSE), "Invalid Building Name"))</f>
        <v/>
      </c>
      <c r="C562" s="65" t="str">
        <f>IF(A562="", "", IFERROR(VLOOKUP(A562, 'Building List'!A:C,3,FALSE), "Invalid Building Name"))</f>
        <v/>
      </c>
      <c r="D562" s="17"/>
      <c r="E562" s="17"/>
      <c r="F562" s="16" t="str">
        <f>IF(G562="", "", IFERROR(VLOOKUP(G562,'Location Type Codes'!F:G,2,FALSE), "Invalid Room Type"))</f>
        <v/>
      </c>
      <c r="G562" s="15"/>
      <c r="H562" s="16" t="str">
        <f>IF(I562="", "", IFERROR(VLOOKUP(I562,'Org Hierarchy'!F:G,2,FALSE), "Invalid Department"))</f>
        <v/>
      </c>
      <c r="I562" s="15"/>
      <c r="J562" s="17"/>
      <c r="K562" s="16" t="str">
        <f>IF(L562="", "", IFERROR(VLOOKUP(L562,Functionalization!A:B,2,FALSE), "Invalid Cost Pool"))</f>
        <v/>
      </c>
      <c r="L562" s="15"/>
      <c r="M562" s="17"/>
      <c r="N562" s="29"/>
      <c r="O562" s="33"/>
    </row>
    <row r="563" spans="1:15">
      <c r="A563" s="60"/>
      <c r="B563" s="16" t="str">
        <f>IF(A563="", "", IFERROR(VLOOKUP(A563, 'Building List'!A:C,2,FALSE), "Invalid Building Name"))</f>
        <v/>
      </c>
      <c r="C563" s="65" t="str">
        <f>IF(A563="", "", IFERROR(VLOOKUP(A563, 'Building List'!A:C,3,FALSE), "Invalid Building Name"))</f>
        <v/>
      </c>
      <c r="D563" s="17"/>
      <c r="E563" s="17"/>
      <c r="F563" s="16" t="str">
        <f>IF(G563="", "", IFERROR(VLOOKUP(G563,'Location Type Codes'!F:G,2,FALSE), "Invalid Room Type"))</f>
        <v/>
      </c>
      <c r="G563" s="15"/>
      <c r="H563" s="16" t="str">
        <f>IF(I563="", "", IFERROR(VLOOKUP(I563,'Org Hierarchy'!F:G,2,FALSE), "Invalid Department"))</f>
        <v/>
      </c>
      <c r="I563" s="15"/>
      <c r="J563" s="17"/>
      <c r="K563" s="16" t="str">
        <f>IF(L563="", "", IFERROR(VLOOKUP(L563,Functionalization!A:B,2,FALSE), "Invalid Cost Pool"))</f>
        <v/>
      </c>
      <c r="L563" s="15"/>
      <c r="M563" s="17"/>
      <c r="N563" s="29"/>
      <c r="O563" s="33"/>
    </row>
    <row r="564" spans="1:15">
      <c r="A564" s="60"/>
      <c r="B564" s="16" t="str">
        <f>IF(A564="", "", IFERROR(VLOOKUP(A564, 'Building List'!A:C,2,FALSE), "Invalid Building Name"))</f>
        <v/>
      </c>
      <c r="C564" s="65" t="str">
        <f>IF(A564="", "", IFERROR(VLOOKUP(A564, 'Building List'!A:C,3,FALSE), "Invalid Building Name"))</f>
        <v/>
      </c>
      <c r="D564" s="17"/>
      <c r="E564" s="17"/>
      <c r="F564" s="16" t="str">
        <f>IF(G564="", "", IFERROR(VLOOKUP(G564,'Location Type Codes'!F:G,2,FALSE), "Invalid Room Type"))</f>
        <v/>
      </c>
      <c r="G564" s="15"/>
      <c r="H564" s="16" t="str">
        <f>IF(I564="", "", IFERROR(VLOOKUP(I564,'Org Hierarchy'!F:G,2,FALSE), "Invalid Department"))</f>
        <v/>
      </c>
      <c r="I564" s="15"/>
      <c r="J564" s="17"/>
      <c r="K564" s="16" t="str">
        <f>IF(L564="", "", IFERROR(VLOOKUP(L564,Functionalization!A:B,2,FALSE), "Invalid Cost Pool"))</f>
        <v/>
      </c>
      <c r="L564" s="15"/>
      <c r="M564" s="17"/>
      <c r="N564" s="29"/>
      <c r="O564" s="33"/>
    </row>
    <row r="565" spans="1:15">
      <c r="A565" s="60"/>
      <c r="B565" s="16" t="str">
        <f>IF(A565="", "", IFERROR(VLOOKUP(A565, 'Building List'!A:C,2,FALSE), "Invalid Building Name"))</f>
        <v/>
      </c>
      <c r="C565" s="65" t="str">
        <f>IF(A565="", "", IFERROR(VLOOKUP(A565, 'Building List'!A:C,3,FALSE), "Invalid Building Name"))</f>
        <v/>
      </c>
      <c r="D565" s="17"/>
      <c r="E565" s="17"/>
      <c r="F565" s="16" t="str">
        <f>IF(G565="", "", IFERROR(VLOOKUP(G565,'Location Type Codes'!F:G,2,FALSE), "Invalid Room Type"))</f>
        <v/>
      </c>
      <c r="G565" s="15"/>
      <c r="H565" s="16" t="str">
        <f>IF(I565="", "", IFERROR(VLOOKUP(I565,'Org Hierarchy'!F:G,2,FALSE), "Invalid Department"))</f>
        <v/>
      </c>
      <c r="I565" s="15"/>
      <c r="J565" s="17"/>
      <c r="K565" s="16" t="str">
        <f>IF(L565="", "", IFERROR(VLOOKUP(L565,Functionalization!A:B,2,FALSE), "Invalid Cost Pool"))</f>
        <v/>
      </c>
      <c r="L565" s="15"/>
      <c r="M565" s="17"/>
      <c r="N565" s="29"/>
      <c r="O565" s="33"/>
    </row>
    <row r="566" spans="1:15">
      <c r="A566" s="60"/>
      <c r="B566" s="16" t="str">
        <f>IF(A566="", "", IFERROR(VLOOKUP(A566, 'Building List'!A:C,2,FALSE), "Invalid Building Name"))</f>
        <v/>
      </c>
      <c r="C566" s="65" t="str">
        <f>IF(A566="", "", IFERROR(VLOOKUP(A566, 'Building List'!A:C,3,FALSE), "Invalid Building Name"))</f>
        <v/>
      </c>
      <c r="D566" s="17"/>
      <c r="E566" s="17"/>
      <c r="F566" s="16" t="str">
        <f>IF(G566="", "", IFERROR(VLOOKUP(G566,'Location Type Codes'!F:G,2,FALSE), "Invalid Room Type"))</f>
        <v/>
      </c>
      <c r="G566" s="15"/>
      <c r="H566" s="16" t="str">
        <f>IF(I566="", "", IFERROR(VLOOKUP(I566,'Org Hierarchy'!F:G,2,FALSE), "Invalid Department"))</f>
        <v/>
      </c>
      <c r="I566" s="15"/>
      <c r="J566" s="17"/>
      <c r="K566" s="16" t="str">
        <f>IF(L566="", "", IFERROR(VLOOKUP(L566,Functionalization!A:B,2,FALSE), "Invalid Cost Pool"))</f>
        <v/>
      </c>
      <c r="L566" s="15"/>
      <c r="M566" s="17"/>
      <c r="N566" s="29"/>
      <c r="O566" s="33"/>
    </row>
    <row r="567" spans="1:15">
      <c r="A567" s="60"/>
      <c r="B567" s="16" t="str">
        <f>IF(A567="", "", IFERROR(VLOOKUP(A567, 'Building List'!A:C,2,FALSE), "Invalid Building Name"))</f>
        <v/>
      </c>
      <c r="C567" s="65" t="str">
        <f>IF(A567="", "", IFERROR(VLOOKUP(A567, 'Building List'!A:C,3,FALSE), "Invalid Building Name"))</f>
        <v/>
      </c>
      <c r="D567" s="17"/>
      <c r="E567" s="17"/>
      <c r="F567" s="16" t="str">
        <f>IF(G567="", "", IFERROR(VLOOKUP(G567,'Location Type Codes'!F:G,2,FALSE), "Invalid Room Type"))</f>
        <v/>
      </c>
      <c r="G567" s="15"/>
      <c r="H567" s="16" t="str">
        <f>IF(I567="", "", IFERROR(VLOOKUP(I567,'Org Hierarchy'!F:G,2,FALSE), "Invalid Department"))</f>
        <v/>
      </c>
      <c r="I567" s="15"/>
      <c r="J567" s="17"/>
      <c r="K567" s="16" t="str">
        <f>IF(L567="", "", IFERROR(VLOOKUP(L567,Functionalization!A:B,2,FALSE), "Invalid Cost Pool"))</f>
        <v/>
      </c>
      <c r="L567" s="15"/>
      <c r="M567" s="17"/>
      <c r="N567" s="29"/>
      <c r="O567" s="33"/>
    </row>
    <row r="568" spans="1:15">
      <c r="A568" s="60"/>
      <c r="B568" s="16" t="str">
        <f>IF(A568="", "", IFERROR(VLOOKUP(A568, 'Building List'!A:C,2,FALSE), "Invalid Building Name"))</f>
        <v/>
      </c>
      <c r="C568" s="65" t="str">
        <f>IF(A568="", "", IFERROR(VLOOKUP(A568, 'Building List'!A:C,3,FALSE), "Invalid Building Name"))</f>
        <v/>
      </c>
      <c r="D568" s="17"/>
      <c r="E568" s="17"/>
      <c r="F568" s="16" t="str">
        <f>IF(G568="", "", IFERROR(VLOOKUP(G568,'Location Type Codes'!F:G,2,FALSE), "Invalid Room Type"))</f>
        <v/>
      </c>
      <c r="G568" s="15"/>
      <c r="H568" s="16" t="str">
        <f>IF(I568="", "", IFERROR(VLOOKUP(I568,'Org Hierarchy'!F:G,2,FALSE), "Invalid Department"))</f>
        <v/>
      </c>
      <c r="I568" s="15"/>
      <c r="J568" s="17"/>
      <c r="K568" s="16" t="str">
        <f>IF(L568="", "", IFERROR(VLOOKUP(L568,Functionalization!A:B,2,FALSE), "Invalid Cost Pool"))</f>
        <v/>
      </c>
      <c r="L568" s="15"/>
      <c r="M568" s="17"/>
      <c r="N568" s="29"/>
      <c r="O568" s="33"/>
    </row>
    <row r="569" spans="1:15">
      <c r="A569" s="60"/>
      <c r="B569" s="16" t="str">
        <f>IF(A569="", "", IFERROR(VLOOKUP(A569, 'Building List'!A:C,2,FALSE), "Invalid Building Name"))</f>
        <v/>
      </c>
      <c r="C569" s="65" t="str">
        <f>IF(A569="", "", IFERROR(VLOOKUP(A569, 'Building List'!A:C,3,FALSE), "Invalid Building Name"))</f>
        <v/>
      </c>
      <c r="D569" s="17"/>
      <c r="E569" s="17"/>
      <c r="F569" s="16" t="str">
        <f>IF(G569="", "", IFERROR(VLOOKUP(G569,'Location Type Codes'!F:G,2,FALSE), "Invalid Room Type"))</f>
        <v/>
      </c>
      <c r="G569" s="15"/>
      <c r="H569" s="16" t="str">
        <f>IF(I569="", "", IFERROR(VLOOKUP(I569,'Org Hierarchy'!F:G,2,FALSE), "Invalid Department"))</f>
        <v/>
      </c>
      <c r="I569" s="15"/>
      <c r="J569" s="17"/>
      <c r="K569" s="16" t="str">
        <f>IF(L569="", "", IFERROR(VLOOKUP(L569,Functionalization!A:B,2,FALSE), "Invalid Cost Pool"))</f>
        <v/>
      </c>
      <c r="L569" s="15"/>
      <c r="M569" s="17"/>
      <c r="N569" s="29"/>
      <c r="O569" s="33"/>
    </row>
    <row r="570" spans="1:15">
      <c r="A570" s="60"/>
      <c r="B570" s="16" t="str">
        <f>IF(A570="", "", IFERROR(VLOOKUP(A570, 'Building List'!A:C,2,FALSE), "Invalid Building Name"))</f>
        <v/>
      </c>
      <c r="C570" s="65" t="str">
        <f>IF(A570="", "", IFERROR(VLOOKUP(A570, 'Building List'!A:C,3,FALSE), "Invalid Building Name"))</f>
        <v/>
      </c>
      <c r="D570" s="17"/>
      <c r="E570" s="17"/>
      <c r="F570" s="16" t="str">
        <f>IF(G570="", "", IFERROR(VLOOKUP(G570,'Location Type Codes'!F:G,2,FALSE), "Invalid Room Type"))</f>
        <v/>
      </c>
      <c r="G570" s="15"/>
      <c r="H570" s="16" t="str">
        <f>IF(I570="", "", IFERROR(VLOOKUP(I570,'Org Hierarchy'!F:G,2,FALSE), "Invalid Department"))</f>
        <v/>
      </c>
      <c r="I570" s="15"/>
      <c r="J570" s="17"/>
      <c r="K570" s="16" t="str">
        <f>IF(L570="", "", IFERROR(VLOOKUP(L570,Functionalization!A:B,2,FALSE), "Invalid Cost Pool"))</f>
        <v/>
      </c>
      <c r="L570" s="15"/>
      <c r="M570" s="17"/>
      <c r="N570" s="29"/>
      <c r="O570" s="33"/>
    </row>
    <row r="571" spans="1:15">
      <c r="A571" s="60"/>
      <c r="B571" s="16" t="str">
        <f>IF(A571="", "", IFERROR(VLOOKUP(A571, 'Building List'!A:C,2,FALSE), "Invalid Building Name"))</f>
        <v/>
      </c>
      <c r="C571" s="65" t="str">
        <f>IF(A571="", "", IFERROR(VLOOKUP(A571, 'Building List'!A:C,3,FALSE), "Invalid Building Name"))</f>
        <v/>
      </c>
      <c r="D571" s="17"/>
      <c r="E571" s="17"/>
      <c r="F571" s="16" t="str">
        <f>IF(G571="", "", IFERROR(VLOOKUP(G571,'Location Type Codes'!F:G,2,FALSE), "Invalid Room Type"))</f>
        <v/>
      </c>
      <c r="G571" s="15"/>
      <c r="H571" s="16" t="str">
        <f>IF(I571="", "", IFERROR(VLOOKUP(I571,'Org Hierarchy'!F:G,2,FALSE), "Invalid Department"))</f>
        <v/>
      </c>
      <c r="I571" s="15"/>
      <c r="J571" s="17"/>
      <c r="K571" s="16" t="str">
        <f>IF(L571="", "", IFERROR(VLOOKUP(L571,Functionalization!A:B,2,FALSE), "Invalid Cost Pool"))</f>
        <v/>
      </c>
      <c r="L571" s="15"/>
      <c r="M571" s="17"/>
      <c r="N571" s="29"/>
      <c r="O571" s="33"/>
    </row>
    <row r="572" spans="1:15">
      <c r="A572" s="60"/>
      <c r="B572" s="16" t="str">
        <f>IF(A572="", "", IFERROR(VLOOKUP(A572, 'Building List'!A:C,2,FALSE), "Invalid Building Name"))</f>
        <v/>
      </c>
      <c r="C572" s="65" t="str">
        <f>IF(A572="", "", IFERROR(VLOOKUP(A572, 'Building List'!A:C,3,FALSE), "Invalid Building Name"))</f>
        <v/>
      </c>
      <c r="D572" s="17"/>
      <c r="E572" s="17"/>
      <c r="F572" s="16" t="str">
        <f>IF(G572="", "", IFERROR(VLOOKUP(G572,'Location Type Codes'!F:G,2,FALSE), "Invalid Room Type"))</f>
        <v/>
      </c>
      <c r="G572" s="15"/>
      <c r="H572" s="16" t="str">
        <f>IF(I572="", "", IFERROR(VLOOKUP(I572,'Org Hierarchy'!F:G,2,FALSE), "Invalid Department"))</f>
        <v/>
      </c>
      <c r="I572" s="15"/>
      <c r="J572" s="17"/>
      <c r="K572" s="16" t="str">
        <f>IF(L572="", "", IFERROR(VLOOKUP(L572,Functionalization!A:B,2,FALSE), "Invalid Cost Pool"))</f>
        <v/>
      </c>
      <c r="L572" s="15"/>
      <c r="M572" s="17"/>
      <c r="N572" s="29"/>
      <c r="O572" s="33"/>
    </row>
    <row r="573" spans="1:15">
      <c r="A573" s="60"/>
      <c r="B573" s="16" t="str">
        <f>IF(A573="", "", IFERROR(VLOOKUP(A573, 'Building List'!A:C,2,FALSE), "Invalid Building Name"))</f>
        <v/>
      </c>
      <c r="C573" s="65" t="str">
        <f>IF(A573="", "", IFERROR(VLOOKUP(A573, 'Building List'!A:C,3,FALSE), "Invalid Building Name"))</f>
        <v/>
      </c>
      <c r="D573" s="17"/>
      <c r="E573" s="17"/>
      <c r="F573" s="16" t="str">
        <f>IF(G573="", "", IFERROR(VLOOKUP(G573,'Location Type Codes'!F:G,2,FALSE), "Invalid Room Type"))</f>
        <v/>
      </c>
      <c r="G573" s="15"/>
      <c r="H573" s="16" t="str">
        <f>IF(I573="", "", IFERROR(VLOOKUP(I573,'Org Hierarchy'!F:G,2,FALSE), "Invalid Department"))</f>
        <v/>
      </c>
      <c r="I573" s="15"/>
      <c r="J573" s="17"/>
      <c r="K573" s="16" t="str">
        <f>IF(L573="", "", IFERROR(VLOOKUP(L573,Functionalization!A:B,2,FALSE), "Invalid Cost Pool"))</f>
        <v/>
      </c>
      <c r="L573" s="15"/>
      <c r="M573" s="17"/>
      <c r="N573" s="29"/>
      <c r="O573" s="33"/>
    </row>
    <row r="574" spans="1:15">
      <c r="A574" s="60"/>
      <c r="B574" s="16" t="str">
        <f>IF(A574="", "", IFERROR(VLOOKUP(A574, 'Building List'!A:C,2,FALSE), "Invalid Building Name"))</f>
        <v/>
      </c>
      <c r="C574" s="65" t="str">
        <f>IF(A574="", "", IFERROR(VLOOKUP(A574, 'Building List'!A:C,3,FALSE), "Invalid Building Name"))</f>
        <v/>
      </c>
      <c r="D574" s="17"/>
      <c r="E574" s="17"/>
      <c r="F574" s="16" t="str">
        <f>IF(G574="", "", IFERROR(VLOOKUP(G574,'Location Type Codes'!F:G,2,FALSE), "Invalid Room Type"))</f>
        <v/>
      </c>
      <c r="G574" s="15"/>
      <c r="H574" s="16" t="str">
        <f>IF(I574="", "", IFERROR(VLOOKUP(I574,'Org Hierarchy'!F:G,2,FALSE), "Invalid Department"))</f>
        <v/>
      </c>
      <c r="I574" s="15"/>
      <c r="J574" s="17"/>
      <c r="K574" s="16" t="str">
        <f>IF(L574="", "", IFERROR(VLOOKUP(L574,Functionalization!A:B,2,FALSE), "Invalid Cost Pool"))</f>
        <v/>
      </c>
      <c r="L574" s="15"/>
      <c r="M574" s="17"/>
      <c r="N574" s="29"/>
      <c r="O574" s="33"/>
    </row>
    <row r="575" spans="1:15">
      <c r="A575" s="60"/>
      <c r="B575" s="16" t="str">
        <f>IF(A575="", "", IFERROR(VLOOKUP(A575, 'Building List'!A:C,2,FALSE), "Invalid Building Name"))</f>
        <v/>
      </c>
      <c r="C575" s="65" t="str">
        <f>IF(A575="", "", IFERROR(VLOOKUP(A575, 'Building List'!A:C,3,FALSE), "Invalid Building Name"))</f>
        <v/>
      </c>
      <c r="D575" s="17"/>
      <c r="E575" s="17"/>
      <c r="F575" s="16" t="str">
        <f>IF(G575="", "", IFERROR(VLOOKUP(G575,'Location Type Codes'!F:G,2,FALSE), "Invalid Room Type"))</f>
        <v/>
      </c>
      <c r="G575" s="15"/>
      <c r="H575" s="16" t="str">
        <f>IF(I575="", "", IFERROR(VLOOKUP(I575,'Org Hierarchy'!F:G,2,FALSE), "Invalid Department"))</f>
        <v/>
      </c>
      <c r="I575" s="15"/>
      <c r="J575" s="17"/>
      <c r="K575" s="16" t="str">
        <f>IF(L575="", "", IFERROR(VLOOKUP(L575,Functionalization!A:B,2,FALSE), "Invalid Cost Pool"))</f>
        <v/>
      </c>
      <c r="L575" s="15"/>
      <c r="M575" s="17"/>
      <c r="N575" s="29"/>
      <c r="O575" s="33"/>
    </row>
    <row r="576" spans="1:15">
      <c r="A576" s="60"/>
      <c r="B576" s="16" t="str">
        <f>IF(A576="", "", IFERROR(VLOOKUP(A576, 'Building List'!A:C,2,FALSE), "Invalid Building Name"))</f>
        <v/>
      </c>
      <c r="C576" s="65" t="str">
        <f>IF(A576="", "", IFERROR(VLOOKUP(A576, 'Building List'!A:C,3,FALSE), "Invalid Building Name"))</f>
        <v/>
      </c>
      <c r="D576" s="17"/>
      <c r="E576" s="17"/>
      <c r="F576" s="16" t="str">
        <f>IF(G576="", "", IFERROR(VLOOKUP(G576,'Location Type Codes'!F:G,2,FALSE), "Invalid Room Type"))</f>
        <v/>
      </c>
      <c r="G576" s="15"/>
      <c r="H576" s="16" t="str">
        <f>IF(I576="", "", IFERROR(VLOOKUP(I576,'Org Hierarchy'!F:G,2,FALSE), "Invalid Department"))</f>
        <v/>
      </c>
      <c r="I576" s="15"/>
      <c r="J576" s="17"/>
      <c r="K576" s="16" t="str">
        <f>IF(L576="", "", IFERROR(VLOOKUP(L576,Functionalization!A:B,2,FALSE), "Invalid Cost Pool"))</f>
        <v/>
      </c>
      <c r="L576" s="15"/>
      <c r="M576" s="17"/>
      <c r="N576" s="29"/>
      <c r="O576" s="33"/>
    </row>
    <row r="577" spans="1:15">
      <c r="A577" s="60"/>
      <c r="B577" s="16" t="str">
        <f>IF(A577="", "", IFERROR(VLOOKUP(A577, 'Building List'!A:C,2,FALSE), "Invalid Building Name"))</f>
        <v/>
      </c>
      <c r="C577" s="65" t="str">
        <f>IF(A577="", "", IFERROR(VLOOKUP(A577, 'Building List'!A:C,3,FALSE), "Invalid Building Name"))</f>
        <v/>
      </c>
      <c r="D577" s="17"/>
      <c r="E577" s="17"/>
      <c r="F577" s="16" t="str">
        <f>IF(G577="", "", IFERROR(VLOOKUP(G577,'Location Type Codes'!F:G,2,FALSE), "Invalid Room Type"))</f>
        <v/>
      </c>
      <c r="G577" s="15"/>
      <c r="H577" s="16" t="str">
        <f>IF(I577="", "", IFERROR(VLOOKUP(I577,'Org Hierarchy'!F:G,2,FALSE), "Invalid Department"))</f>
        <v/>
      </c>
      <c r="I577" s="15"/>
      <c r="J577" s="17"/>
      <c r="K577" s="16" t="str">
        <f>IF(L577="", "", IFERROR(VLOOKUP(L577,Functionalization!A:B,2,FALSE), "Invalid Cost Pool"))</f>
        <v/>
      </c>
      <c r="L577" s="15"/>
      <c r="M577" s="17"/>
      <c r="N577" s="29"/>
      <c r="O577" s="33"/>
    </row>
    <row r="578" spans="1:15">
      <c r="A578" s="60"/>
      <c r="B578" s="16" t="str">
        <f>IF(A578="", "", IFERROR(VLOOKUP(A578, 'Building List'!A:C,2,FALSE), "Invalid Building Name"))</f>
        <v/>
      </c>
      <c r="C578" s="65" t="str">
        <f>IF(A578="", "", IFERROR(VLOOKUP(A578, 'Building List'!A:C,3,FALSE), "Invalid Building Name"))</f>
        <v/>
      </c>
      <c r="D578" s="17"/>
      <c r="E578" s="17"/>
      <c r="F578" s="16" t="str">
        <f>IF(G578="", "", IFERROR(VLOOKUP(G578,'Location Type Codes'!F:G,2,FALSE), "Invalid Room Type"))</f>
        <v/>
      </c>
      <c r="G578" s="15"/>
      <c r="H578" s="16" t="str">
        <f>IF(I578="", "", IFERROR(VLOOKUP(I578,'Org Hierarchy'!F:G,2,FALSE), "Invalid Department"))</f>
        <v/>
      </c>
      <c r="I578" s="15"/>
      <c r="J578" s="17"/>
      <c r="K578" s="16" t="str">
        <f>IF(L578="", "", IFERROR(VLOOKUP(L578,Functionalization!A:B,2,FALSE), "Invalid Cost Pool"))</f>
        <v/>
      </c>
      <c r="L578" s="15"/>
      <c r="M578" s="17"/>
      <c r="N578" s="29"/>
      <c r="O578" s="33"/>
    </row>
    <row r="579" spans="1:15">
      <c r="A579" s="60"/>
      <c r="B579" s="16" t="str">
        <f>IF(A579="", "", IFERROR(VLOOKUP(A579, 'Building List'!A:C,2,FALSE), "Invalid Building Name"))</f>
        <v/>
      </c>
      <c r="C579" s="65" t="str">
        <f>IF(A579="", "", IFERROR(VLOOKUP(A579, 'Building List'!A:C,3,FALSE), "Invalid Building Name"))</f>
        <v/>
      </c>
      <c r="D579" s="17"/>
      <c r="E579" s="17"/>
      <c r="F579" s="16" t="str">
        <f>IF(G579="", "", IFERROR(VLOOKUP(G579,'Location Type Codes'!F:G,2,FALSE), "Invalid Room Type"))</f>
        <v/>
      </c>
      <c r="G579" s="15"/>
      <c r="H579" s="16" t="str">
        <f>IF(I579="", "", IFERROR(VLOOKUP(I579,'Org Hierarchy'!F:G,2,FALSE), "Invalid Department"))</f>
        <v/>
      </c>
      <c r="I579" s="15"/>
      <c r="J579" s="17"/>
      <c r="K579" s="16" t="str">
        <f>IF(L579="", "", IFERROR(VLOOKUP(L579,Functionalization!A:B,2,FALSE), "Invalid Cost Pool"))</f>
        <v/>
      </c>
      <c r="L579" s="15"/>
      <c r="M579" s="17"/>
      <c r="N579" s="29"/>
      <c r="O579" s="33"/>
    </row>
    <row r="580" spans="1:15">
      <c r="A580" s="60"/>
      <c r="B580" s="16" t="str">
        <f>IF(A580="", "", IFERROR(VLOOKUP(A580, 'Building List'!A:C,2,FALSE), "Invalid Building Name"))</f>
        <v/>
      </c>
      <c r="C580" s="65" t="str">
        <f>IF(A580="", "", IFERROR(VLOOKUP(A580, 'Building List'!A:C,3,FALSE), "Invalid Building Name"))</f>
        <v/>
      </c>
      <c r="D580" s="17"/>
      <c r="E580" s="17"/>
      <c r="F580" s="16" t="str">
        <f>IF(G580="", "", IFERROR(VLOOKUP(G580,'Location Type Codes'!F:G,2,FALSE), "Invalid Room Type"))</f>
        <v/>
      </c>
      <c r="G580" s="15"/>
      <c r="H580" s="16" t="str">
        <f>IF(I580="", "", IFERROR(VLOOKUP(I580,'Org Hierarchy'!F:G,2,FALSE), "Invalid Department"))</f>
        <v/>
      </c>
      <c r="I580" s="15"/>
      <c r="J580" s="17"/>
      <c r="K580" s="16" t="str">
        <f>IF(L580="", "", IFERROR(VLOOKUP(L580,Functionalization!A:B,2,FALSE), "Invalid Cost Pool"))</f>
        <v/>
      </c>
      <c r="L580" s="15"/>
      <c r="M580" s="17"/>
      <c r="N580" s="29"/>
      <c r="O580" s="33"/>
    </row>
    <row r="581" spans="1:15">
      <c r="A581" s="60"/>
      <c r="B581" s="16" t="str">
        <f>IF(A581="", "", IFERROR(VLOOKUP(A581, 'Building List'!A:C,2,FALSE), "Invalid Building Name"))</f>
        <v/>
      </c>
      <c r="C581" s="65" t="str">
        <f>IF(A581="", "", IFERROR(VLOOKUP(A581, 'Building List'!A:C,3,FALSE), "Invalid Building Name"))</f>
        <v/>
      </c>
      <c r="D581" s="17"/>
      <c r="E581" s="17"/>
      <c r="F581" s="16" t="str">
        <f>IF(G581="", "", IFERROR(VLOOKUP(G581,'Location Type Codes'!F:G,2,FALSE), "Invalid Room Type"))</f>
        <v/>
      </c>
      <c r="G581" s="15"/>
      <c r="H581" s="16" t="str">
        <f>IF(I581="", "", IFERROR(VLOOKUP(I581,'Org Hierarchy'!F:G,2,FALSE), "Invalid Department"))</f>
        <v/>
      </c>
      <c r="I581" s="15"/>
      <c r="J581" s="17"/>
      <c r="K581" s="16" t="str">
        <f>IF(L581="", "", IFERROR(VLOOKUP(L581,Functionalization!A:B,2,FALSE), "Invalid Cost Pool"))</f>
        <v/>
      </c>
      <c r="L581" s="15"/>
      <c r="M581" s="17"/>
      <c r="N581" s="29"/>
      <c r="O581" s="33"/>
    </row>
    <row r="582" spans="1:15">
      <c r="A582" s="60"/>
      <c r="B582" s="16" t="str">
        <f>IF(A582="", "", IFERROR(VLOOKUP(A582, 'Building List'!A:C,2,FALSE), "Invalid Building Name"))</f>
        <v/>
      </c>
      <c r="C582" s="65" t="str">
        <f>IF(A582="", "", IFERROR(VLOOKUP(A582, 'Building List'!A:C,3,FALSE), "Invalid Building Name"))</f>
        <v/>
      </c>
      <c r="D582" s="17"/>
      <c r="E582" s="17"/>
      <c r="F582" s="16" t="str">
        <f>IF(G582="", "", IFERROR(VLOOKUP(G582,'Location Type Codes'!F:G,2,FALSE), "Invalid Room Type"))</f>
        <v/>
      </c>
      <c r="G582" s="15"/>
      <c r="H582" s="16" t="str">
        <f>IF(I582="", "", IFERROR(VLOOKUP(I582,'Org Hierarchy'!F:G,2,FALSE), "Invalid Department"))</f>
        <v/>
      </c>
      <c r="I582" s="15"/>
      <c r="J582" s="17"/>
      <c r="K582" s="16" t="str">
        <f>IF(L582="", "", IFERROR(VLOOKUP(L582,Functionalization!A:B,2,FALSE), "Invalid Cost Pool"))</f>
        <v/>
      </c>
      <c r="L582" s="15"/>
      <c r="M582" s="17"/>
      <c r="N582" s="29"/>
      <c r="O582" s="33"/>
    </row>
    <row r="583" spans="1:15">
      <c r="A583" s="60"/>
      <c r="B583" s="16" t="str">
        <f>IF(A583="", "", IFERROR(VLOOKUP(A583, 'Building List'!A:C,2,FALSE), "Invalid Building Name"))</f>
        <v/>
      </c>
      <c r="C583" s="65" t="str">
        <f>IF(A583="", "", IFERROR(VLOOKUP(A583, 'Building List'!A:C,3,FALSE), "Invalid Building Name"))</f>
        <v/>
      </c>
      <c r="D583" s="17"/>
      <c r="E583" s="17"/>
      <c r="F583" s="16" t="str">
        <f>IF(G583="", "", IFERROR(VLOOKUP(G583,'Location Type Codes'!F:G,2,FALSE), "Invalid Room Type"))</f>
        <v/>
      </c>
      <c r="G583" s="15"/>
      <c r="H583" s="16" t="str">
        <f>IF(I583="", "", IFERROR(VLOOKUP(I583,'Org Hierarchy'!F:G,2,FALSE), "Invalid Department"))</f>
        <v/>
      </c>
      <c r="I583" s="15"/>
      <c r="J583" s="17"/>
      <c r="K583" s="16" t="str">
        <f>IF(L583="", "", IFERROR(VLOOKUP(L583,Functionalization!A:B,2,FALSE), "Invalid Cost Pool"))</f>
        <v/>
      </c>
      <c r="L583" s="15"/>
      <c r="M583" s="17"/>
      <c r="N583" s="29"/>
      <c r="O583" s="33"/>
    </row>
    <row r="584" spans="1:15">
      <c r="A584" s="60"/>
      <c r="B584" s="16" t="str">
        <f>IF(A584="", "", IFERROR(VLOOKUP(A584, 'Building List'!A:C,2,FALSE), "Invalid Building Name"))</f>
        <v/>
      </c>
      <c r="C584" s="65" t="str">
        <f>IF(A584="", "", IFERROR(VLOOKUP(A584, 'Building List'!A:C,3,FALSE), "Invalid Building Name"))</f>
        <v/>
      </c>
      <c r="D584" s="17"/>
      <c r="E584" s="17"/>
      <c r="F584" s="16" t="str">
        <f>IF(G584="", "", IFERROR(VLOOKUP(G584,'Location Type Codes'!F:G,2,FALSE), "Invalid Room Type"))</f>
        <v/>
      </c>
      <c r="G584" s="15"/>
      <c r="H584" s="16" t="str">
        <f>IF(I584="", "", IFERROR(VLOOKUP(I584,'Org Hierarchy'!F:G,2,FALSE), "Invalid Department"))</f>
        <v/>
      </c>
      <c r="I584" s="15"/>
      <c r="J584" s="17"/>
      <c r="K584" s="16" t="str">
        <f>IF(L584="", "", IFERROR(VLOOKUP(L584,Functionalization!A:B,2,FALSE), "Invalid Cost Pool"))</f>
        <v/>
      </c>
      <c r="L584" s="15"/>
      <c r="M584" s="17"/>
      <c r="N584" s="29"/>
      <c r="O584" s="33"/>
    </row>
    <row r="585" spans="1:15">
      <c r="A585" s="60"/>
      <c r="B585" s="16" t="str">
        <f>IF(A585="", "", IFERROR(VLOOKUP(A585, 'Building List'!A:C,2,FALSE), "Invalid Building Name"))</f>
        <v/>
      </c>
      <c r="C585" s="65" t="str">
        <f>IF(A585="", "", IFERROR(VLOOKUP(A585, 'Building List'!A:C,3,FALSE), "Invalid Building Name"))</f>
        <v/>
      </c>
      <c r="D585" s="17"/>
      <c r="E585" s="17"/>
      <c r="F585" s="16" t="str">
        <f>IF(G585="", "", IFERROR(VLOOKUP(G585,'Location Type Codes'!F:G,2,FALSE), "Invalid Room Type"))</f>
        <v/>
      </c>
      <c r="G585" s="15"/>
      <c r="H585" s="16" t="str">
        <f>IF(I585="", "", IFERROR(VLOOKUP(I585,'Org Hierarchy'!F:G,2,FALSE), "Invalid Department"))</f>
        <v/>
      </c>
      <c r="I585" s="15"/>
      <c r="J585" s="17"/>
      <c r="K585" s="16" t="str">
        <f>IF(L585="", "", IFERROR(VLOOKUP(L585,Functionalization!A:B,2,FALSE), "Invalid Cost Pool"))</f>
        <v/>
      </c>
      <c r="L585" s="15"/>
      <c r="M585" s="17"/>
      <c r="N585" s="29"/>
      <c r="O585" s="33"/>
    </row>
    <row r="586" spans="1:15">
      <c r="A586" s="60"/>
      <c r="B586" s="16" t="str">
        <f>IF(A586="", "", IFERROR(VLOOKUP(A586, 'Building List'!A:C,2,FALSE), "Invalid Building Name"))</f>
        <v/>
      </c>
      <c r="C586" s="65" t="str">
        <f>IF(A586="", "", IFERROR(VLOOKUP(A586, 'Building List'!A:C,3,FALSE), "Invalid Building Name"))</f>
        <v/>
      </c>
      <c r="D586" s="17"/>
      <c r="E586" s="17"/>
      <c r="F586" s="16" t="str">
        <f>IF(G586="", "", IFERROR(VLOOKUP(G586,'Location Type Codes'!F:G,2,FALSE), "Invalid Room Type"))</f>
        <v/>
      </c>
      <c r="G586" s="15"/>
      <c r="H586" s="16" t="str">
        <f>IF(I586="", "", IFERROR(VLOOKUP(I586,'Org Hierarchy'!F:G,2,FALSE), "Invalid Department"))</f>
        <v/>
      </c>
      <c r="I586" s="15"/>
      <c r="J586" s="17"/>
      <c r="K586" s="16" t="str">
        <f>IF(L586="", "", IFERROR(VLOOKUP(L586,Functionalization!A:B,2,FALSE), "Invalid Cost Pool"))</f>
        <v/>
      </c>
      <c r="L586" s="15"/>
      <c r="M586" s="17"/>
      <c r="N586" s="29"/>
      <c r="O586" s="33"/>
    </row>
    <row r="587" spans="1:15">
      <c r="A587" s="60"/>
      <c r="B587" s="16" t="str">
        <f>IF(A587="", "", IFERROR(VLOOKUP(A587, 'Building List'!A:C,2,FALSE), "Invalid Building Name"))</f>
        <v/>
      </c>
      <c r="C587" s="65" t="str">
        <f>IF(A587="", "", IFERROR(VLOOKUP(A587, 'Building List'!A:C,3,FALSE), "Invalid Building Name"))</f>
        <v/>
      </c>
      <c r="D587" s="17"/>
      <c r="E587" s="17"/>
      <c r="F587" s="16" t="str">
        <f>IF(G587="", "", IFERROR(VLOOKUP(G587,'Location Type Codes'!F:G,2,FALSE), "Invalid Room Type"))</f>
        <v/>
      </c>
      <c r="G587" s="15"/>
      <c r="H587" s="16" t="str">
        <f>IF(I587="", "", IFERROR(VLOOKUP(I587,'Org Hierarchy'!F:G,2,FALSE), "Invalid Department"))</f>
        <v/>
      </c>
      <c r="I587" s="15"/>
      <c r="J587" s="17"/>
      <c r="K587" s="16" t="str">
        <f>IF(L587="", "", IFERROR(VLOOKUP(L587,Functionalization!A:B,2,FALSE), "Invalid Cost Pool"))</f>
        <v/>
      </c>
      <c r="L587" s="15"/>
      <c r="M587" s="17"/>
      <c r="N587" s="29"/>
      <c r="O587" s="33"/>
    </row>
    <row r="588" spans="1:15">
      <c r="A588" s="60"/>
      <c r="B588" s="16" t="str">
        <f>IF(A588="", "", IFERROR(VLOOKUP(A588, 'Building List'!A:C,2,FALSE), "Invalid Building Name"))</f>
        <v/>
      </c>
      <c r="C588" s="65" t="str">
        <f>IF(A588="", "", IFERROR(VLOOKUP(A588, 'Building List'!A:C,3,FALSE), "Invalid Building Name"))</f>
        <v/>
      </c>
      <c r="D588" s="17"/>
      <c r="E588" s="17"/>
      <c r="F588" s="16" t="str">
        <f>IF(G588="", "", IFERROR(VLOOKUP(G588,'Location Type Codes'!F:G,2,FALSE), "Invalid Room Type"))</f>
        <v/>
      </c>
      <c r="G588" s="15"/>
      <c r="H588" s="16" t="str">
        <f>IF(I588="", "", IFERROR(VLOOKUP(I588,'Org Hierarchy'!F:G,2,FALSE), "Invalid Department"))</f>
        <v/>
      </c>
      <c r="I588" s="15"/>
      <c r="J588" s="17"/>
      <c r="K588" s="16" t="str">
        <f>IF(L588="", "", IFERROR(VLOOKUP(L588,Functionalization!A:B,2,FALSE), "Invalid Cost Pool"))</f>
        <v/>
      </c>
      <c r="L588" s="15"/>
      <c r="M588" s="17"/>
      <c r="N588" s="29"/>
      <c r="O588" s="33"/>
    </row>
    <row r="589" spans="1:15">
      <c r="A589" s="60"/>
      <c r="B589" s="16" t="str">
        <f>IF(A589="", "", IFERROR(VLOOKUP(A589, 'Building List'!A:C,2,FALSE), "Invalid Building Name"))</f>
        <v/>
      </c>
      <c r="C589" s="65" t="str">
        <f>IF(A589="", "", IFERROR(VLOOKUP(A589, 'Building List'!A:C,3,FALSE), "Invalid Building Name"))</f>
        <v/>
      </c>
      <c r="D589" s="17"/>
      <c r="E589" s="17"/>
      <c r="F589" s="16" t="str">
        <f>IF(G589="", "", IFERROR(VLOOKUP(G589,'Location Type Codes'!F:G,2,FALSE), "Invalid Room Type"))</f>
        <v/>
      </c>
      <c r="G589" s="15"/>
      <c r="H589" s="16" t="str">
        <f>IF(I589="", "", IFERROR(VLOOKUP(I589,'Org Hierarchy'!F:G,2,FALSE), "Invalid Department"))</f>
        <v/>
      </c>
      <c r="I589" s="15"/>
      <c r="J589" s="17"/>
      <c r="K589" s="16" t="str">
        <f>IF(L589="", "", IFERROR(VLOOKUP(L589,Functionalization!A:B,2,FALSE), "Invalid Cost Pool"))</f>
        <v/>
      </c>
      <c r="L589" s="15"/>
      <c r="M589" s="17"/>
      <c r="N589" s="29"/>
      <c r="O589" s="33"/>
    </row>
    <row r="590" spans="1:15">
      <c r="A590" s="60"/>
      <c r="B590" s="16" t="str">
        <f>IF(A590="", "", IFERROR(VLOOKUP(A590, 'Building List'!A:C,2,FALSE), "Invalid Building Name"))</f>
        <v/>
      </c>
      <c r="C590" s="65" t="str">
        <f>IF(A590="", "", IFERROR(VLOOKUP(A590, 'Building List'!A:C,3,FALSE), "Invalid Building Name"))</f>
        <v/>
      </c>
      <c r="D590" s="17"/>
      <c r="E590" s="17"/>
      <c r="F590" s="16" t="str">
        <f>IF(G590="", "", IFERROR(VLOOKUP(G590,'Location Type Codes'!F:G,2,FALSE), "Invalid Room Type"))</f>
        <v/>
      </c>
      <c r="G590" s="15"/>
      <c r="H590" s="16" t="str">
        <f>IF(I590="", "", IFERROR(VLOOKUP(I590,'Org Hierarchy'!F:G,2,FALSE), "Invalid Department"))</f>
        <v/>
      </c>
      <c r="I590" s="15"/>
      <c r="J590" s="17"/>
      <c r="K590" s="16" t="str">
        <f>IF(L590="", "", IFERROR(VLOOKUP(L590,Functionalization!A:B,2,FALSE), "Invalid Cost Pool"))</f>
        <v/>
      </c>
      <c r="L590" s="15"/>
      <c r="M590" s="17"/>
      <c r="N590" s="29"/>
      <c r="O590" s="33"/>
    </row>
    <row r="591" spans="1:15">
      <c r="A591" s="60"/>
      <c r="B591" s="16" t="str">
        <f>IF(A591="", "", IFERROR(VLOOKUP(A591, 'Building List'!A:C,2,FALSE), "Invalid Building Name"))</f>
        <v/>
      </c>
      <c r="C591" s="65" t="str">
        <f>IF(A591="", "", IFERROR(VLOOKUP(A591, 'Building List'!A:C,3,FALSE), "Invalid Building Name"))</f>
        <v/>
      </c>
      <c r="D591" s="17"/>
      <c r="E591" s="17"/>
      <c r="F591" s="16" t="str">
        <f>IF(G591="", "", IFERROR(VLOOKUP(G591,'Location Type Codes'!F:G,2,FALSE), "Invalid Room Type"))</f>
        <v/>
      </c>
      <c r="G591" s="15"/>
      <c r="H591" s="16" t="str">
        <f>IF(I591="", "", IFERROR(VLOOKUP(I591,'Org Hierarchy'!F:G,2,FALSE), "Invalid Department"))</f>
        <v/>
      </c>
      <c r="I591" s="15"/>
      <c r="J591" s="17"/>
      <c r="K591" s="16" t="str">
        <f>IF(L591="", "", IFERROR(VLOOKUP(L591,Functionalization!A:B,2,FALSE), "Invalid Cost Pool"))</f>
        <v/>
      </c>
      <c r="L591" s="15"/>
      <c r="M591" s="17"/>
      <c r="N591" s="29"/>
      <c r="O591" s="33"/>
    </row>
    <row r="592" spans="1:15">
      <c r="A592" s="60"/>
      <c r="B592" s="16" t="str">
        <f>IF(A592="", "", IFERROR(VLOOKUP(A592, 'Building List'!A:C,2,FALSE), "Invalid Building Name"))</f>
        <v/>
      </c>
      <c r="C592" s="65" t="str">
        <f>IF(A592="", "", IFERROR(VLOOKUP(A592, 'Building List'!A:C,3,FALSE), "Invalid Building Name"))</f>
        <v/>
      </c>
      <c r="D592" s="17"/>
      <c r="E592" s="17"/>
      <c r="F592" s="16" t="str">
        <f>IF(G592="", "", IFERROR(VLOOKUP(G592,'Location Type Codes'!F:G,2,FALSE), "Invalid Room Type"))</f>
        <v/>
      </c>
      <c r="G592" s="15"/>
      <c r="H592" s="16" t="str">
        <f>IF(I592="", "", IFERROR(VLOOKUP(I592,'Org Hierarchy'!F:G,2,FALSE), "Invalid Department"))</f>
        <v/>
      </c>
      <c r="I592" s="15"/>
      <c r="J592" s="17"/>
      <c r="K592" s="16" t="str">
        <f>IF(L592="", "", IFERROR(VLOOKUP(L592,Functionalization!A:B,2,FALSE), "Invalid Cost Pool"))</f>
        <v/>
      </c>
      <c r="L592" s="15"/>
      <c r="M592" s="17"/>
      <c r="N592" s="29"/>
      <c r="O592" s="33"/>
    </row>
    <row r="593" spans="1:15">
      <c r="A593" s="60"/>
      <c r="B593" s="16" t="str">
        <f>IF(A593="", "", IFERROR(VLOOKUP(A593, 'Building List'!A:C,2,FALSE), "Invalid Building Name"))</f>
        <v/>
      </c>
      <c r="C593" s="65" t="str">
        <f>IF(A593="", "", IFERROR(VLOOKUP(A593, 'Building List'!A:C,3,FALSE), "Invalid Building Name"))</f>
        <v/>
      </c>
      <c r="D593" s="17"/>
      <c r="E593" s="17"/>
      <c r="F593" s="16" t="str">
        <f>IF(G593="", "", IFERROR(VLOOKUP(G593,'Location Type Codes'!F:G,2,FALSE), "Invalid Room Type"))</f>
        <v/>
      </c>
      <c r="G593" s="15"/>
      <c r="H593" s="16" t="str">
        <f>IF(I593="", "", IFERROR(VLOOKUP(I593,'Org Hierarchy'!F:G,2,FALSE), "Invalid Department"))</f>
        <v/>
      </c>
      <c r="I593" s="15"/>
      <c r="J593" s="17"/>
      <c r="K593" s="16" t="str">
        <f>IF(L593="", "", IFERROR(VLOOKUP(L593,Functionalization!A:B,2,FALSE), "Invalid Cost Pool"))</f>
        <v/>
      </c>
      <c r="L593" s="15"/>
      <c r="M593" s="17"/>
      <c r="N593" s="29"/>
      <c r="O593" s="33"/>
    </row>
    <row r="594" spans="1:15">
      <c r="A594" s="60"/>
      <c r="B594" s="16" t="str">
        <f>IF(A594="", "", IFERROR(VLOOKUP(A594, 'Building List'!A:C,2,FALSE), "Invalid Building Name"))</f>
        <v/>
      </c>
      <c r="C594" s="65" t="str">
        <f>IF(A594="", "", IFERROR(VLOOKUP(A594, 'Building List'!A:C,3,FALSE), "Invalid Building Name"))</f>
        <v/>
      </c>
      <c r="D594" s="17"/>
      <c r="E594" s="17"/>
      <c r="F594" s="16" t="str">
        <f>IF(G594="", "", IFERROR(VLOOKUP(G594,'Location Type Codes'!F:G,2,FALSE), "Invalid Room Type"))</f>
        <v/>
      </c>
      <c r="G594" s="15"/>
      <c r="H594" s="16" t="str">
        <f>IF(I594="", "", IFERROR(VLOOKUP(I594,'Org Hierarchy'!F:G,2,FALSE), "Invalid Department"))</f>
        <v/>
      </c>
      <c r="I594" s="15"/>
      <c r="J594" s="17"/>
      <c r="K594" s="16" t="str">
        <f>IF(L594="", "", IFERROR(VLOOKUP(L594,Functionalization!A:B,2,FALSE), "Invalid Cost Pool"))</f>
        <v/>
      </c>
      <c r="L594" s="15"/>
      <c r="M594" s="17"/>
      <c r="N594" s="29"/>
      <c r="O594" s="33"/>
    </row>
    <row r="595" spans="1:15">
      <c r="A595" s="60"/>
      <c r="B595" s="16" t="str">
        <f>IF(A595="", "", IFERROR(VLOOKUP(A595, 'Building List'!A:C,2,FALSE), "Invalid Building Name"))</f>
        <v/>
      </c>
      <c r="C595" s="65" t="str">
        <f>IF(A595="", "", IFERROR(VLOOKUP(A595, 'Building List'!A:C,3,FALSE), "Invalid Building Name"))</f>
        <v/>
      </c>
      <c r="D595" s="17"/>
      <c r="E595" s="17"/>
      <c r="F595" s="16" t="str">
        <f>IF(G595="", "", IFERROR(VLOOKUP(G595,'Location Type Codes'!F:G,2,FALSE), "Invalid Room Type"))</f>
        <v/>
      </c>
      <c r="G595" s="15"/>
      <c r="H595" s="16" t="str">
        <f>IF(I595="", "", IFERROR(VLOOKUP(I595,'Org Hierarchy'!F:G,2,FALSE), "Invalid Department"))</f>
        <v/>
      </c>
      <c r="I595" s="15"/>
      <c r="J595" s="17"/>
      <c r="K595" s="16" t="str">
        <f>IF(L595="", "", IFERROR(VLOOKUP(L595,Functionalization!A:B,2,FALSE), "Invalid Cost Pool"))</f>
        <v/>
      </c>
      <c r="L595" s="15"/>
      <c r="M595" s="17"/>
      <c r="N595" s="29"/>
      <c r="O595" s="33"/>
    </row>
    <row r="596" spans="1:15">
      <c r="A596" s="60"/>
      <c r="B596" s="16" t="str">
        <f>IF(A596="", "", IFERROR(VLOOKUP(A596, 'Building List'!A:C,2,FALSE), "Invalid Building Name"))</f>
        <v/>
      </c>
      <c r="C596" s="65" t="str">
        <f>IF(A596="", "", IFERROR(VLOOKUP(A596, 'Building List'!A:C,3,FALSE), "Invalid Building Name"))</f>
        <v/>
      </c>
      <c r="D596" s="17"/>
      <c r="E596" s="17"/>
      <c r="F596" s="16" t="str">
        <f>IF(G596="", "", IFERROR(VLOOKUP(G596,'Location Type Codes'!F:G,2,FALSE), "Invalid Room Type"))</f>
        <v/>
      </c>
      <c r="G596" s="15"/>
      <c r="H596" s="16" t="str">
        <f>IF(I596="", "", IFERROR(VLOOKUP(I596,'Org Hierarchy'!F:G,2,FALSE), "Invalid Department"))</f>
        <v/>
      </c>
      <c r="I596" s="15"/>
      <c r="J596" s="17"/>
      <c r="K596" s="16" t="str">
        <f>IF(L596="", "", IFERROR(VLOOKUP(L596,Functionalization!A:B,2,FALSE), "Invalid Cost Pool"))</f>
        <v/>
      </c>
      <c r="L596" s="15"/>
      <c r="M596" s="17"/>
      <c r="N596" s="29"/>
      <c r="O596" s="33"/>
    </row>
    <row r="597" spans="1:15">
      <c r="A597" s="60"/>
      <c r="B597" s="16" t="str">
        <f>IF(A597="", "", IFERROR(VLOOKUP(A597, 'Building List'!A:C,2,FALSE), "Invalid Building Name"))</f>
        <v/>
      </c>
      <c r="C597" s="65" t="str">
        <f>IF(A597="", "", IFERROR(VLOOKUP(A597, 'Building List'!A:C,3,FALSE), "Invalid Building Name"))</f>
        <v/>
      </c>
      <c r="D597" s="17"/>
      <c r="E597" s="17"/>
      <c r="F597" s="16" t="str">
        <f>IF(G597="", "", IFERROR(VLOOKUP(G597,'Location Type Codes'!F:G,2,FALSE), "Invalid Room Type"))</f>
        <v/>
      </c>
      <c r="G597" s="15"/>
      <c r="H597" s="16" t="str">
        <f>IF(I597="", "", IFERROR(VLOOKUP(I597,'Org Hierarchy'!F:G,2,FALSE), "Invalid Department"))</f>
        <v/>
      </c>
      <c r="I597" s="15"/>
      <c r="J597" s="17"/>
      <c r="K597" s="16" t="str">
        <f>IF(L597="", "", IFERROR(VLOOKUP(L597,Functionalization!A:B,2,FALSE), "Invalid Cost Pool"))</f>
        <v/>
      </c>
      <c r="L597" s="15"/>
      <c r="M597" s="17"/>
      <c r="N597" s="29"/>
      <c r="O597" s="33"/>
    </row>
    <row r="598" spans="1:15">
      <c r="A598" s="60"/>
      <c r="B598" s="16" t="str">
        <f>IF(A598="", "", IFERROR(VLOOKUP(A598, 'Building List'!A:C,2,FALSE), "Invalid Building Name"))</f>
        <v/>
      </c>
      <c r="C598" s="65" t="str">
        <f>IF(A598="", "", IFERROR(VLOOKUP(A598, 'Building List'!A:C,3,FALSE), "Invalid Building Name"))</f>
        <v/>
      </c>
      <c r="D598" s="17"/>
      <c r="E598" s="17"/>
      <c r="F598" s="16" t="str">
        <f>IF(G598="", "", IFERROR(VLOOKUP(G598,'Location Type Codes'!F:G,2,FALSE), "Invalid Room Type"))</f>
        <v/>
      </c>
      <c r="G598" s="15"/>
      <c r="H598" s="16" t="str">
        <f>IF(I598="", "", IFERROR(VLOOKUP(I598,'Org Hierarchy'!F:G,2,FALSE), "Invalid Department"))</f>
        <v/>
      </c>
      <c r="I598" s="15"/>
      <c r="J598" s="17"/>
      <c r="K598" s="16" t="str">
        <f>IF(L598="", "", IFERROR(VLOOKUP(L598,Functionalization!A:B,2,FALSE), "Invalid Cost Pool"))</f>
        <v/>
      </c>
      <c r="L598" s="15"/>
      <c r="M598" s="17"/>
      <c r="N598" s="29"/>
      <c r="O598" s="33"/>
    </row>
    <row r="599" spans="1:15">
      <c r="A599" s="60"/>
      <c r="B599" s="16" t="str">
        <f>IF(A599="", "", IFERROR(VLOOKUP(A599, 'Building List'!A:C,2,FALSE), "Invalid Building Name"))</f>
        <v/>
      </c>
      <c r="C599" s="65" t="str">
        <f>IF(A599="", "", IFERROR(VLOOKUP(A599, 'Building List'!A:C,3,FALSE), "Invalid Building Name"))</f>
        <v/>
      </c>
      <c r="D599" s="17"/>
      <c r="E599" s="17"/>
      <c r="F599" s="16" t="str">
        <f>IF(G599="", "", IFERROR(VLOOKUP(G599,'Location Type Codes'!F:G,2,FALSE), "Invalid Room Type"))</f>
        <v/>
      </c>
      <c r="G599" s="15"/>
      <c r="H599" s="16" t="str">
        <f>IF(I599="", "", IFERROR(VLOOKUP(I599,'Org Hierarchy'!F:G,2,FALSE), "Invalid Department"))</f>
        <v/>
      </c>
      <c r="I599" s="15"/>
      <c r="J599" s="17"/>
      <c r="K599" s="16" t="str">
        <f>IF(L599="", "", IFERROR(VLOOKUP(L599,Functionalization!A:B,2,FALSE), "Invalid Cost Pool"))</f>
        <v/>
      </c>
      <c r="L599" s="15"/>
      <c r="M599" s="17"/>
      <c r="N599" s="29"/>
      <c r="O599" s="33"/>
    </row>
    <row r="600" spans="1:15">
      <c r="A600" s="60"/>
      <c r="B600" s="16" t="str">
        <f>IF(A600="", "", IFERROR(VLOOKUP(A600, 'Building List'!A:C,2,FALSE), "Invalid Building Name"))</f>
        <v/>
      </c>
      <c r="C600" s="65" t="str">
        <f>IF(A600="", "", IFERROR(VLOOKUP(A600, 'Building List'!A:C,3,FALSE), "Invalid Building Name"))</f>
        <v/>
      </c>
      <c r="D600" s="17"/>
      <c r="E600" s="17"/>
      <c r="F600" s="16" t="str">
        <f>IF(G600="", "", IFERROR(VLOOKUP(G600,'Location Type Codes'!F:G,2,FALSE), "Invalid Room Type"))</f>
        <v/>
      </c>
      <c r="G600" s="15"/>
      <c r="H600" s="16" t="str">
        <f>IF(I600="", "", IFERROR(VLOOKUP(I600,'Org Hierarchy'!F:G,2,FALSE), "Invalid Department"))</f>
        <v/>
      </c>
      <c r="I600" s="15"/>
      <c r="J600" s="17"/>
      <c r="K600" s="16" t="str">
        <f>IF(L600="", "", IFERROR(VLOOKUP(L600,Functionalization!A:B,2,FALSE), "Invalid Cost Pool"))</f>
        <v/>
      </c>
      <c r="L600" s="15"/>
      <c r="M600" s="17"/>
      <c r="N600" s="29"/>
      <c r="O600" s="33"/>
    </row>
    <row r="601" spans="1:15">
      <c r="A601" s="60"/>
      <c r="B601" s="16" t="str">
        <f>IF(A601="", "", IFERROR(VLOOKUP(A601, 'Building List'!A:C,2,FALSE), "Invalid Building Name"))</f>
        <v/>
      </c>
      <c r="C601" s="65" t="str">
        <f>IF(A601="", "", IFERROR(VLOOKUP(A601, 'Building List'!A:C,3,FALSE), "Invalid Building Name"))</f>
        <v/>
      </c>
      <c r="D601" s="17"/>
      <c r="E601" s="17"/>
      <c r="F601" s="16" t="str">
        <f>IF(G601="", "", IFERROR(VLOOKUP(G601,'Location Type Codes'!F:G,2,FALSE), "Invalid Room Type"))</f>
        <v/>
      </c>
      <c r="G601" s="15"/>
      <c r="H601" s="16" t="str">
        <f>IF(I601="", "", IFERROR(VLOOKUP(I601,'Org Hierarchy'!F:G,2,FALSE), "Invalid Department"))</f>
        <v/>
      </c>
      <c r="I601" s="15"/>
      <c r="J601" s="17"/>
      <c r="K601" s="16" t="str">
        <f>IF(L601="", "", IFERROR(VLOOKUP(L601,Functionalization!A:B,2,FALSE), "Invalid Cost Pool"))</f>
        <v/>
      </c>
      <c r="L601" s="15"/>
      <c r="M601" s="17"/>
      <c r="N601" s="29"/>
      <c r="O601" s="33"/>
    </row>
    <row r="602" spans="1:15">
      <c r="A602" s="60"/>
      <c r="B602" s="16" t="str">
        <f>IF(A602="", "", IFERROR(VLOOKUP(A602, 'Building List'!A:C,2,FALSE), "Invalid Building Name"))</f>
        <v/>
      </c>
      <c r="C602" s="65" t="str">
        <f>IF(A602="", "", IFERROR(VLOOKUP(A602, 'Building List'!A:C,3,FALSE), "Invalid Building Name"))</f>
        <v/>
      </c>
      <c r="D602" s="17"/>
      <c r="E602" s="17"/>
      <c r="F602" s="16" t="str">
        <f>IF(G602="", "", IFERROR(VLOOKUP(G602,'Location Type Codes'!F:G,2,FALSE), "Invalid Room Type"))</f>
        <v/>
      </c>
      <c r="G602" s="15"/>
      <c r="H602" s="16" t="str">
        <f>IF(I602="", "", IFERROR(VLOOKUP(I602,'Org Hierarchy'!F:G,2,FALSE), "Invalid Department"))</f>
        <v/>
      </c>
      <c r="I602" s="15"/>
      <c r="J602" s="17"/>
      <c r="K602" s="16" t="str">
        <f>IF(L602="", "", IFERROR(VLOOKUP(L602,Functionalization!A:B,2,FALSE), "Invalid Cost Pool"))</f>
        <v/>
      </c>
      <c r="L602" s="15"/>
      <c r="M602" s="17"/>
      <c r="N602" s="29"/>
      <c r="O602" s="33"/>
    </row>
    <row r="603" spans="1:15">
      <c r="A603" s="60"/>
      <c r="B603" s="16" t="str">
        <f>IF(A603="", "", IFERROR(VLOOKUP(A603, 'Building List'!A:C,2,FALSE), "Invalid Building Name"))</f>
        <v/>
      </c>
      <c r="C603" s="65" t="str">
        <f>IF(A603="", "", IFERROR(VLOOKUP(A603, 'Building List'!A:C,3,FALSE), "Invalid Building Name"))</f>
        <v/>
      </c>
      <c r="D603" s="17"/>
      <c r="E603" s="17"/>
      <c r="F603" s="16" t="str">
        <f>IF(G603="", "", IFERROR(VLOOKUP(G603,'Location Type Codes'!F:G,2,FALSE), "Invalid Room Type"))</f>
        <v/>
      </c>
      <c r="G603" s="15"/>
      <c r="H603" s="16" t="str">
        <f>IF(I603="", "", IFERROR(VLOOKUP(I603,'Org Hierarchy'!F:G,2,FALSE), "Invalid Department"))</f>
        <v/>
      </c>
      <c r="I603" s="15"/>
      <c r="J603" s="17"/>
      <c r="K603" s="16" t="str">
        <f>IF(L603="", "", IFERROR(VLOOKUP(L603,Functionalization!A:B,2,FALSE), "Invalid Cost Pool"))</f>
        <v/>
      </c>
      <c r="L603" s="15"/>
      <c r="M603" s="17"/>
      <c r="N603" s="29"/>
      <c r="O603" s="33"/>
    </row>
    <row r="604" spans="1:15">
      <c r="A604" s="60"/>
      <c r="B604" s="16" t="str">
        <f>IF(A604="", "", IFERROR(VLOOKUP(A604, 'Building List'!A:C,2,FALSE), "Invalid Building Name"))</f>
        <v/>
      </c>
      <c r="C604" s="65" t="str">
        <f>IF(A604="", "", IFERROR(VLOOKUP(A604, 'Building List'!A:C,3,FALSE), "Invalid Building Name"))</f>
        <v/>
      </c>
      <c r="D604" s="17"/>
      <c r="E604" s="17"/>
      <c r="F604" s="16" t="str">
        <f>IF(G604="", "", IFERROR(VLOOKUP(G604,'Location Type Codes'!F:G,2,FALSE), "Invalid Room Type"))</f>
        <v/>
      </c>
      <c r="G604" s="15"/>
      <c r="H604" s="16" t="str">
        <f>IF(I604="", "", IFERROR(VLOOKUP(I604,'Org Hierarchy'!F:G,2,FALSE), "Invalid Department"))</f>
        <v/>
      </c>
      <c r="I604" s="15"/>
      <c r="J604" s="17"/>
      <c r="K604" s="16" t="str">
        <f>IF(L604="", "", IFERROR(VLOOKUP(L604,Functionalization!A:B,2,FALSE), "Invalid Cost Pool"))</f>
        <v/>
      </c>
      <c r="L604" s="15"/>
      <c r="M604" s="17"/>
      <c r="N604" s="29"/>
      <c r="O604" s="33"/>
    </row>
    <row r="605" spans="1:15">
      <c r="A605" s="60"/>
      <c r="B605" s="16" t="str">
        <f>IF(A605="", "", IFERROR(VLOOKUP(A605, 'Building List'!A:C,2,FALSE), "Invalid Building Name"))</f>
        <v/>
      </c>
      <c r="C605" s="65" t="str">
        <f>IF(A605="", "", IFERROR(VLOOKUP(A605, 'Building List'!A:C,3,FALSE), "Invalid Building Name"))</f>
        <v/>
      </c>
      <c r="D605" s="17"/>
      <c r="E605" s="17"/>
      <c r="F605" s="16" t="str">
        <f>IF(G605="", "", IFERROR(VLOOKUP(G605,'Location Type Codes'!F:G,2,FALSE), "Invalid Room Type"))</f>
        <v/>
      </c>
      <c r="G605" s="15"/>
      <c r="H605" s="16" t="str">
        <f>IF(I605="", "", IFERROR(VLOOKUP(I605,'Org Hierarchy'!F:G,2,FALSE), "Invalid Department"))</f>
        <v/>
      </c>
      <c r="I605" s="15"/>
      <c r="J605" s="17"/>
      <c r="K605" s="16" t="str">
        <f>IF(L605="", "", IFERROR(VLOOKUP(L605,Functionalization!A:B,2,FALSE), "Invalid Cost Pool"))</f>
        <v/>
      </c>
      <c r="L605" s="15"/>
      <c r="M605" s="17"/>
      <c r="N605" s="29"/>
      <c r="O605" s="33"/>
    </row>
    <row r="606" spans="1:15">
      <c r="A606" s="60"/>
      <c r="B606" s="16" t="str">
        <f>IF(A606="", "", IFERROR(VLOOKUP(A606, 'Building List'!A:C,2,FALSE), "Invalid Building Name"))</f>
        <v/>
      </c>
      <c r="C606" s="65" t="str">
        <f>IF(A606="", "", IFERROR(VLOOKUP(A606, 'Building List'!A:C,3,FALSE), "Invalid Building Name"))</f>
        <v/>
      </c>
      <c r="D606" s="17"/>
      <c r="E606" s="17"/>
      <c r="F606" s="16" t="str">
        <f>IF(G606="", "", IFERROR(VLOOKUP(G606,'Location Type Codes'!F:G,2,FALSE), "Invalid Room Type"))</f>
        <v/>
      </c>
      <c r="G606" s="15"/>
      <c r="H606" s="16" t="str">
        <f>IF(I606="", "", IFERROR(VLOOKUP(I606,'Org Hierarchy'!F:G,2,FALSE), "Invalid Department"))</f>
        <v/>
      </c>
      <c r="I606" s="15"/>
      <c r="J606" s="17"/>
      <c r="K606" s="16" t="str">
        <f>IF(L606="", "", IFERROR(VLOOKUP(L606,Functionalization!A:B,2,FALSE), "Invalid Cost Pool"))</f>
        <v/>
      </c>
      <c r="L606" s="15"/>
      <c r="M606" s="17"/>
      <c r="N606" s="29"/>
      <c r="O606" s="33"/>
    </row>
    <row r="607" spans="1:15">
      <c r="A607" s="60"/>
      <c r="B607" s="16" t="str">
        <f>IF(A607="", "", IFERROR(VLOOKUP(A607, 'Building List'!A:C,2,FALSE), "Invalid Building Name"))</f>
        <v/>
      </c>
      <c r="C607" s="65" t="str">
        <f>IF(A607="", "", IFERROR(VLOOKUP(A607, 'Building List'!A:C,3,FALSE), "Invalid Building Name"))</f>
        <v/>
      </c>
      <c r="D607" s="17"/>
      <c r="E607" s="17"/>
      <c r="F607" s="16" t="str">
        <f>IF(G607="", "", IFERROR(VLOOKUP(G607,'Location Type Codes'!F:G,2,FALSE), "Invalid Room Type"))</f>
        <v/>
      </c>
      <c r="G607" s="15"/>
      <c r="H607" s="16" t="str">
        <f>IF(I607="", "", IFERROR(VLOOKUP(I607,'Org Hierarchy'!F:G,2,FALSE), "Invalid Department"))</f>
        <v/>
      </c>
      <c r="I607" s="15"/>
      <c r="J607" s="17"/>
      <c r="K607" s="16" t="str">
        <f>IF(L607="", "", IFERROR(VLOOKUP(L607,Functionalization!A:B,2,FALSE), "Invalid Cost Pool"))</f>
        <v/>
      </c>
      <c r="L607" s="15"/>
      <c r="M607" s="17"/>
      <c r="N607" s="29"/>
      <c r="O607" s="33"/>
    </row>
    <row r="608" spans="1:15">
      <c r="A608" s="60"/>
      <c r="B608" s="16" t="str">
        <f>IF(A608="", "", IFERROR(VLOOKUP(A608, 'Building List'!A:C,2,FALSE), "Invalid Building Name"))</f>
        <v/>
      </c>
      <c r="C608" s="65" t="str">
        <f>IF(A608="", "", IFERROR(VLOOKUP(A608, 'Building List'!A:C,3,FALSE), "Invalid Building Name"))</f>
        <v/>
      </c>
      <c r="D608" s="17"/>
      <c r="E608" s="17"/>
      <c r="F608" s="16" t="str">
        <f>IF(G608="", "", IFERROR(VLOOKUP(G608,'Location Type Codes'!F:G,2,FALSE), "Invalid Room Type"))</f>
        <v/>
      </c>
      <c r="G608" s="15"/>
      <c r="H608" s="16" t="str">
        <f>IF(I608="", "", IFERROR(VLOOKUP(I608,'Org Hierarchy'!F:G,2,FALSE), "Invalid Department"))</f>
        <v/>
      </c>
      <c r="I608" s="15"/>
      <c r="J608" s="17"/>
      <c r="K608" s="16" t="str">
        <f>IF(L608="", "", IFERROR(VLOOKUP(L608,Functionalization!A:B,2,FALSE), "Invalid Cost Pool"))</f>
        <v/>
      </c>
      <c r="L608" s="15"/>
      <c r="M608" s="17"/>
      <c r="N608" s="29"/>
      <c r="O608" s="33"/>
    </row>
    <row r="609" spans="1:15">
      <c r="A609" s="60"/>
      <c r="B609" s="16" t="str">
        <f>IF(A609="", "", IFERROR(VLOOKUP(A609, 'Building List'!A:C,2,FALSE), "Invalid Building Name"))</f>
        <v/>
      </c>
      <c r="C609" s="65" t="str">
        <f>IF(A609="", "", IFERROR(VLOOKUP(A609, 'Building List'!A:C,3,FALSE), "Invalid Building Name"))</f>
        <v/>
      </c>
      <c r="D609" s="17"/>
      <c r="E609" s="17"/>
      <c r="F609" s="16" t="str">
        <f>IF(G609="", "", IFERROR(VLOOKUP(G609,'Location Type Codes'!F:G,2,FALSE), "Invalid Room Type"))</f>
        <v/>
      </c>
      <c r="G609" s="15"/>
      <c r="H609" s="16" t="str">
        <f>IF(I609="", "", IFERROR(VLOOKUP(I609,'Org Hierarchy'!F:G,2,FALSE), "Invalid Department"))</f>
        <v/>
      </c>
      <c r="I609" s="15"/>
      <c r="J609" s="17"/>
      <c r="K609" s="16" t="str">
        <f>IF(L609="", "", IFERROR(VLOOKUP(L609,Functionalization!A:B,2,FALSE), "Invalid Cost Pool"))</f>
        <v/>
      </c>
      <c r="L609" s="15"/>
      <c r="M609" s="17"/>
      <c r="N609" s="29"/>
      <c r="O609" s="33"/>
    </row>
    <row r="610" spans="1:15">
      <c r="A610" s="60"/>
      <c r="B610" s="16" t="str">
        <f>IF(A610="", "", IFERROR(VLOOKUP(A610, 'Building List'!A:C,2,FALSE), "Invalid Building Name"))</f>
        <v/>
      </c>
      <c r="C610" s="65" t="str">
        <f>IF(A610="", "", IFERROR(VLOOKUP(A610, 'Building List'!A:C,3,FALSE), "Invalid Building Name"))</f>
        <v/>
      </c>
      <c r="D610" s="17"/>
      <c r="E610" s="17"/>
      <c r="F610" s="16" t="str">
        <f>IF(G610="", "", IFERROR(VLOOKUP(G610,'Location Type Codes'!F:G,2,FALSE), "Invalid Room Type"))</f>
        <v/>
      </c>
      <c r="G610" s="15"/>
      <c r="H610" s="16" t="str">
        <f>IF(I610="", "", IFERROR(VLOOKUP(I610,'Org Hierarchy'!F:G,2,FALSE), "Invalid Department"))</f>
        <v/>
      </c>
      <c r="I610" s="15"/>
      <c r="J610" s="17"/>
      <c r="K610" s="16" t="str">
        <f>IF(L610="", "", IFERROR(VLOOKUP(L610,Functionalization!A:B,2,FALSE), "Invalid Cost Pool"))</f>
        <v/>
      </c>
      <c r="L610" s="15"/>
      <c r="M610" s="17"/>
      <c r="N610" s="29"/>
      <c r="O610" s="33"/>
    </row>
    <row r="611" spans="1:15">
      <c r="A611" s="60"/>
      <c r="B611" s="16" t="str">
        <f>IF(A611="", "", IFERROR(VLOOKUP(A611, 'Building List'!A:C,2,FALSE), "Invalid Building Name"))</f>
        <v/>
      </c>
      <c r="C611" s="65" t="str">
        <f>IF(A611="", "", IFERROR(VLOOKUP(A611, 'Building List'!A:C,3,FALSE), "Invalid Building Name"))</f>
        <v/>
      </c>
      <c r="D611" s="17"/>
      <c r="E611" s="17"/>
      <c r="F611" s="16" t="str">
        <f>IF(G611="", "", IFERROR(VLOOKUP(G611,'Location Type Codes'!F:G,2,FALSE), "Invalid Room Type"))</f>
        <v/>
      </c>
      <c r="G611" s="15"/>
      <c r="H611" s="16" t="str">
        <f>IF(I611="", "", IFERROR(VLOOKUP(I611,'Org Hierarchy'!F:G,2,FALSE), "Invalid Department"))</f>
        <v/>
      </c>
      <c r="I611" s="15"/>
      <c r="J611" s="17"/>
      <c r="K611" s="16" t="str">
        <f>IF(L611="", "", IFERROR(VLOOKUP(L611,Functionalization!A:B,2,FALSE), "Invalid Cost Pool"))</f>
        <v/>
      </c>
      <c r="L611" s="15"/>
      <c r="M611" s="17"/>
      <c r="N611" s="29"/>
      <c r="O611" s="33"/>
    </row>
    <row r="612" spans="1:15">
      <c r="A612" s="60"/>
      <c r="B612" s="16" t="str">
        <f>IF(A612="", "", IFERROR(VLOOKUP(A612, 'Building List'!A:C,2,FALSE), "Invalid Building Name"))</f>
        <v/>
      </c>
      <c r="C612" s="65" t="str">
        <f>IF(A612="", "", IFERROR(VLOOKUP(A612, 'Building List'!A:C,3,FALSE), "Invalid Building Name"))</f>
        <v/>
      </c>
      <c r="D612" s="17"/>
      <c r="E612" s="17"/>
      <c r="F612" s="16" t="str">
        <f>IF(G612="", "", IFERROR(VLOOKUP(G612,'Location Type Codes'!F:G,2,FALSE), "Invalid Room Type"))</f>
        <v/>
      </c>
      <c r="G612" s="15"/>
      <c r="H612" s="16" t="str">
        <f>IF(I612="", "", IFERROR(VLOOKUP(I612,'Org Hierarchy'!F:G,2,FALSE), "Invalid Department"))</f>
        <v/>
      </c>
      <c r="I612" s="15"/>
      <c r="J612" s="17"/>
      <c r="K612" s="16" t="str">
        <f>IF(L612="", "", IFERROR(VLOOKUP(L612,Functionalization!A:B,2,FALSE), "Invalid Cost Pool"))</f>
        <v/>
      </c>
      <c r="L612" s="15"/>
      <c r="M612" s="17"/>
      <c r="N612" s="29"/>
      <c r="O612" s="33"/>
    </row>
    <row r="613" spans="1:15">
      <c r="A613" s="60"/>
      <c r="B613" s="16" t="str">
        <f>IF(A613="", "", IFERROR(VLOOKUP(A613, 'Building List'!A:C,2,FALSE), "Invalid Building Name"))</f>
        <v/>
      </c>
      <c r="C613" s="65" t="str">
        <f>IF(A613="", "", IFERROR(VLOOKUP(A613, 'Building List'!A:C,3,FALSE), "Invalid Building Name"))</f>
        <v/>
      </c>
      <c r="D613" s="17"/>
      <c r="E613" s="17"/>
      <c r="F613" s="16" t="str">
        <f>IF(G613="", "", IFERROR(VLOOKUP(G613,'Location Type Codes'!F:G,2,FALSE), "Invalid Room Type"))</f>
        <v/>
      </c>
      <c r="G613" s="15"/>
      <c r="H613" s="16" t="str">
        <f>IF(I613="", "", IFERROR(VLOOKUP(I613,'Org Hierarchy'!F:G,2,FALSE), "Invalid Department"))</f>
        <v/>
      </c>
      <c r="I613" s="15"/>
      <c r="J613" s="17"/>
      <c r="K613" s="16" t="str">
        <f>IF(L613="", "", IFERROR(VLOOKUP(L613,Functionalization!A:B,2,FALSE), "Invalid Cost Pool"))</f>
        <v/>
      </c>
      <c r="L613" s="15"/>
      <c r="M613" s="17"/>
      <c r="N613" s="29"/>
      <c r="O613" s="33"/>
    </row>
    <row r="614" spans="1:15">
      <c r="A614" s="60"/>
      <c r="B614" s="16" t="str">
        <f>IF(A614="", "", IFERROR(VLOOKUP(A614, 'Building List'!A:C,2,FALSE), "Invalid Building Name"))</f>
        <v/>
      </c>
      <c r="C614" s="65" t="str">
        <f>IF(A614="", "", IFERROR(VLOOKUP(A614, 'Building List'!A:C,3,FALSE), "Invalid Building Name"))</f>
        <v/>
      </c>
      <c r="D614" s="17"/>
      <c r="E614" s="17"/>
      <c r="F614" s="16" t="str">
        <f>IF(G614="", "", IFERROR(VLOOKUP(G614,'Location Type Codes'!F:G,2,FALSE), "Invalid Room Type"))</f>
        <v/>
      </c>
      <c r="G614" s="15"/>
      <c r="H614" s="16" t="str">
        <f>IF(I614="", "", IFERROR(VLOOKUP(I614,'Org Hierarchy'!F:G,2,FALSE), "Invalid Department"))</f>
        <v/>
      </c>
      <c r="I614" s="15"/>
      <c r="J614" s="17"/>
      <c r="K614" s="16" t="str">
        <f>IF(L614="", "", IFERROR(VLOOKUP(L614,Functionalization!A:B,2,FALSE), "Invalid Cost Pool"))</f>
        <v/>
      </c>
      <c r="L614" s="15"/>
      <c r="M614" s="17"/>
      <c r="N614" s="29"/>
      <c r="O614" s="33"/>
    </row>
    <row r="615" spans="1:15">
      <c r="A615" s="60"/>
      <c r="B615" s="16" t="str">
        <f>IF(A615="", "", IFERROR(VLOOKUP(A615, 'Building List'!A:C,2,FALSE), "Invalid Building Name"))</f>
        <v/>
      </c>
      <c r="C615" s="65" t="str">
        <f>IF(A615="", "", IFERROR(VLOOKUP(A615, 'Building List'!A:C,3,FALSE), "Invalid Building Name"))</f>
        <v/>
      </c>
      <c r="D615" s="17"/>
      <c r="E615" s="17"/>
      <c r="F615" s="16" t="str">
        <f>IF(G615="", "", IFERROR(VLOOKUP(G615,'Location Type Codes'!F:G,2,FALSE), "Invalid Room Type"))</f>
        <v/>
      </c>
      <c r="G615" s="15"/>
      <c r="H615" s="16" t="str">
        <f>IF(I615="", "", IFERROR(VLOOKUP(I615,'Org Hierarchy'!F:G,2,FALSE), "Invalid Department"))</f>
        <v/>
      </c>
      <c r="I615" s="15"/>
      <c r="J615" s="17"/>
      <c r="K615" s="16" t="str">
        <f>IF(L615="", "", IFERROR(VLOOKUP(L615,Functionalization!A:B,2,FALSE), "Invalid Cost Pool"))</f>
        <v/>
      </c>
      <c r="L615" s="15"/>
      <c r="M615" s="17"/>
      <c r="N615" s="29"/>
      <c r="O615" s="33"/>
    </row>
    <row r="616" spans="1:15">
      <c r="A616" s="60"/>
      <c r="B616" s="16" t="str">
        <f>IF(A616="", "", IFERROR(VLOOKUP(A616, 'Building List'!A:C,2,FALSE), "Invalid Building Name"))</f>
        <v/>
      </c>
      <c r="C616" s="65" t="str">
        <f>IF(A616="", "", IFERROR(VLOOKUP(A616, 'Building List'!A:C,3,FALSE), "Invalid Building Name"))</f>
        <v/>
      </c>
      <c r="D616" s="17"/>
      <c r="E616" s="17"/>
      <c r="F616" s="16" t="str">
        <f>IF(G616="", "", IFERROR(VLOOKUP(G616,'Location Type Codes'!F:G,2,FALSE), "Invalid Room Type"))</f>
        <v/>
      </c>
      <c r="G616" s="15"/>
      <c r="H616" s="16" t="str">
        <f>IF(I616="", "", IFERROR(VLOOKUP(I616,'Org Hierarchy'!F:G,2,FALSE), "Invalid Department"))</f>
        <v/>
      </c>
      <c r="I616" s="15"/>
      <c r="J616" s="17"/>
      <c r="K616" s="16" t="str">
        <f>IF(L616="", "", IFERROR(VLOOKUP(L616,Functionalization!A:B,2,FALSE), "Invalid Cost Pool"))</f>
        <v/>
      </c>
      <c r="L616" s="15"/>
      <c r="M616" s="17"/>
      <c r="N616" s="29"/>
      <c r="O616" s="33"/>
    </row>
    <row r="617" spans="1:15">
      <c r="A617" s="60"/>
      <c r="B617" s="16" t="str">
        <f>IF(A617="", "", IFERROR(VLOOKUP(A617, 'Building List'!A:C,2,FALSE), "Invalid Building Name"))</f>
        <v/>
      </c>
      <c r="C617" s="65" t="str">
        <f>IF(A617="", "", IFERROR(VLOOKUP(A617, 'Building List'!A:C,3,FALSE), "Invalid Building Name"))</f>
        <v/>
      </c>
      <c r="D617" s="17"/>
      <c r="E617" s="17"/>
      <c r="F617" s="16" t="str">
        <f>IF(G617="", "", IFERROR(VLOOKUP(G617,'Location Type Codes'!F:G,2,FALSE), "Invalid Room Type"))</f>
        <v/>
      </c>
      <c r="G617" s="15"/>
      <c r="H617" s="16" t="str">
        <f>IF(I617="", "", IFERROR(VLOOKUP(I617,'Org Hierarchy'!F:G,2,FALSE), "Invalid Department"))</f>
        <v/>
      </c>
      <c r="I617" s="15"/>
      <c r="J617" s="17"/>
      <c r="K617" s="16" t="str">
        <f>IF(L617="", "", IFERROR(VLOOKUP(L617,Functionalization!A:B,2,FALSE), "Invalid Cost Pool"))</f>
        <v/>
      </c>
      <c r="L617" s="15"/>
      <c r="M617" s="17"/>
      <c r="N617" s="29"/>
      <c r="O617" s="33"/>
    </row>
    <row r="618" spans="1:15">
      <c r="A618" s="60"/>
      <c r="B618" s="16" t="str">
        <f>IF(A618="", "", IFERROR(VLOOKUP(A618, 'Building List'!A:C,2,FALSE), "Invalid Building Name"))</f>
        <v/>
      </c>
      <c r="C618" s="65" t="str">
        <f>IF(A618="", "", IFERROR(VLOOKUP(A618, 'Building List'!A:C,3,FALSE), "Invalid Building Name"))</f>
        <v/>
      </c>
      <c r="D618" s="17"/>
      <c r="E618" s="17"/>
      <c r="F618" s="16" t="str">
        <f>IF(G618="", "", IFERROR(VLOOKUP(G618,'Location Type Codes'!F:G,2,FALSE), "Invalid Room Type"))</f>
        <v/>
      </c>
      <c r="G618" s="15"/>
      <c r="H618" s="16" t="str">
        <f>IF(I618="", "", IFERROR(VLOOKUP(I618,'Org Hierarchy'!F:G,2,FALSE), "Invalid Department"))</f>
        <v/>
      </c>
      <c r="I618" s="15"/>
      <c r="J618" s="17"/>
      <c r="K618" s="16" t="str">
        <f>IF(L618="", "", IFERROR(VLOOKUP(L618,Functionalization!A:B,2,FALSE), "Invalid Cost Pool"))</f>
        <v/>
      </c>
      <c r="L618" s="15"/>
      <c r="M618" s="17"/>
      <c r="N618" s="29"/>
      <c r="O618" s="33"/>
    </row>
    <row r="619" spans="1:15">
      <c r="A619" s="60"/>
      <c r="B619" s="16" t="str">
        <f>IF(A619="", "", IFERROR(VLOOKUP(A619, 'Building List'!A:C,2,FALSE), "Invalid Building Name"))</f>
        <v/>
      </c>
      <c r="C619" s="65" t="str">
        <f>IF(A619="", "", IFERROR(VLOOKUP(A619, 'Building List'!A:C,3,FALSE), "Invalid Building Name"))</f>
        <v/>
      </c>
      <c r="D619" s="17"/>
      <c r="E619" s="17"/>
      <c r="F619" s="16" t="str">
        <f>IF(G619="", "", IFERROR(VLOOKUP(G619,'Location Type Codes'!F:G,2,FALSE), "Invalid Room Type"))</f>
        <v/>
      </c>
      <c r="G619" s="15"/>
      <c r="H619" s="16" t="str">
        <f>IF(I619="", "", IFERROR(VLOOKUP(I619,'Org Hierarchy'!F:G,2,FALSE), "Invalid Department"))</f>
        <v/>
      </c>
      <c r="I619" s="15"/>
      <c r="J619" s="17"/>
      <c r="K619" s="16" t="str">
        <f>IF(L619="", "", IFERROR(VLOOKUP(L619,Functionalization!A:B,2,FALSE), "Invalid Cost Pool"))</f>
        <v/>
      </c>
      <c r="L619" s="15"/>
      <c r="M619" s="17"/>
      <c r="N619" s="29"/>
      <c r="O619" s="33"/>
    </row>
    <row r="620" spans="1:15">
      <c r="A620" s="60"/>
      <c r="B620" s="16" t="str">
        <f>IF(A620="", "", IFERROR(VLOOKUP(A620, 'Building List'!A:C,2,FALSE), "Invalid Building Name"))</f>
        <v/>
      </c>
      <c r="C620" s="65" t="str">
        <f>IF(A620="", "", IFERROR(VLOOKUP(A620, 'Building List'!A:C,3,FALSE), "Invalid Building Name"))</f>
        <v/>
      </c>
      <c r="D620" s="17"/>
      <c r="E620" s="17"/>
      <c r="F620" s="16" t="str">
        <f>IF(G620="", "", IFERROR(VLOOKUP(G620,'Location Type Codes'!F:G,2,FALSE), "Invalid Room Type"))</f>
        <v/>
      </c>
      <c r="G620" s="15"/>
      <c r="H620" s="16" t="str">
        <f>IF(I620="", "", IFERROR(VLOOKUP(I620,'Org Hierarchy'!F:G,2,FALSE), "Invalid Department"))</f>
        <v/>
      </c>
      <c r="I620" s="15"/>
      <c r="J620" s="17"/>
      <c r="K620" s="16" t="str">
        <f>IF(L620="", "", IFERROR(VLOOKUP(L620,Functionalization!A:B,2,FALSE), "Invalid Cost Pool"))</f>
        <v/>
      </c>
      <c r="L620" s="15"/>
      <c r="M620" s="17"/>
      <c r="N620" s="29"/>
      <c r="O620" s="33"/>
    </row>
    <row r="621" spans="1:15">
      <c r="A621" s="60"/>
      <c r="B621" s="16" t="str">
        <f>IF(A621="", "", IFERROR(VLOOKUP(A621, 'Building List'!A:C,2,FALSE), "Invalid Building Name"))</f>
        <v/>
      </c>
      <c r="C621" s="65" t="str">
        <f>IF(A621="", "", IFERROR(VLOOKUP(A621, 'Building List'!A:C,3,FALSE), "Invalid Building Name"))</f>
        <v/>
      </c>
      <c r="D621" s="17"/>
      <c r="E621" s="17"/>
      <c r="F621" s="16" t="str">
        <f>IF(G621="", "", IFERROR(VLOOKUP(G621,'Location Type Codes'!F:G,2,FALSE), "Invalid Room Type"))</f>
        <v/>
      </c>
      <c r="G621" s="15"/>
      <c r="H621" s="16" t="str">
        <f>IF(I621="", "", IFERROR(VLOOKUP(I621,'Org Hierarchy'!F:G,2,FALSE), "Invalid Department"))</f>
        <v/>
      </c>
      <c r="I621" s="15"/>
      <c r="J621" s="17"/>
      <c r="K621" s="16" t="str">
        <f>IF(L621="", "", IFERROR(VLOOKUP(L621,Functionalization!A:B,2,FALSE), "Invalid Cost Pool"))</f>
        <v/>
      </c>
      <c r="L621" s="15"/>
      <c r="M621" s="17"/>
      <c r="N621" s="29"/>
      <c r="O621" s="33"/>
    </row>
    <row r="622" spans="1:15">
      <c r="A622" s="60"/>
      <c r="B622" s="16" t="str">
        <f>IF(A622="", "", IFERROR(VLOOKUP(A622, 'Building List'!A:C,2,FALSE), "Invalid Building Name"))</f>
        <v/>
      </c>
      <c r="C622" s="65" t="str">
        <f>IF(A622="", "", IFERROR(VLOOKUP(A622, 'Building List'!A:C,3,FALSE), "Invalid Building Name"))</f>
        <v/>
      </c>
      <c r="D622" s="17"/>
      <c r="E622" s="17"/>
      <c r="F622" s="16" t="str">
        <f>IF(G622="", "", IFERROR(VLOOKUP(G622,'Location Type Codes'!F:G,2,FALSE), "Invalid Room Type"))</f>
        <v/>
      </c>
      <c r="G622" s="15"/>
      <c r="H622" s="16" t="str">
        <f>IF(I622="", "", IFERROR(VLOOKUP(I622,'Org Hierarchy'!F:G,2,FALSE), "Invalid Department"))</f>
        <v/>
      </c>
      <c r="I622" s="15"/>
      <c r="J622" s="17"/>
      <c r="K622" s="16" t="str">
        <f>IF(L622="", "", IFERROR(VLOOKUP(L622,Functionalization!A:B,2,FALSE), "Invalid Cost Pool"))</f>
        <v/>
      </c>
      <c r="L622" s="15"/>
      <c r="M622" s="17"/>
      <c r="N622" s="29"/>
      <c r="O622" s="33"/>
    </row>
    <row r="623" spans="1:15">
      <c r="A623" s="60"/>
      <c r="B623" s="16" t="str">
        <f>IF(A623="", "", IFERROR(VLOOKUP(A623, 'Building List'!A:C,2,FALSE), "Invalid Building Name"))</f>
        <v/>
      </c>
      <c r="C623" s="65" t="str">
        <f>IF(A623="", "", IFERROR(VLOOKUP(A623, 'Building List'!A:C,3,FALSE), "Invalid Building Name"))</f>
        <v/>
      </c>
      <c r="D623" s="17"/>
      <c r="E623" s="17"/>
      <c r="F623" s="16" t="str">
        <f>IF(G623="", "", IFERROR(VLOOKUP(G623,'Location Type Codes'!F:G,2,FALSE), "Invalid Room Type"))</f>
        <v/>
      </c>
      <c r="G623" s="15"/>
      <c r="H623" s="16" t="str">
        <f>IF(I623="", "", IFERROR(VLOOKUP(I623,'Org Hierarchy'!F:G,2,FALSE), "Invalid Department"))</f>
        <v/>
      </c>
      <c r="I623" s="15"/>
      <c r="J623" s="17"/>
      <c r="K623" s="16" t="str">
        <f>IF(L623="", "", IFERROR(VLOOKUP(L623,Functionalization!A:B,2,FALSE), "Invalid Cost Pool"))</f>
        <v/>
      </c>
      <c r="L623" s="15"/>
      <c r="M623" s="17"/>
      <c r="N623" s="29"/>
      <c r="O623" s="33"/>
    </row>
    <row r="624" spans="1:15">
      <c r="A624" s="60"/>
      <c r="B624" s="16" t="str">
        <f>IF(A624="", "", IFERROR(VLOOKUP(A624, 'Building List'!A:C,2,FALSE), "Invalid Building Name"))</f>
        <v/>
      </c>
      <c r="C624" s="65" t="str">
        <f>IF(A624="", "", IFERROR(VLOOKUP(A624, 'Building List'!A:C,3,FALSE), "Invalid Building Name"))</f>
        <v/>
      </c>
      <c r="D624" s="17"/>
      <c r="E624" s="17"/>
      <c r="F624" s="16" t="str">
        <f>IF(G624="", "", IFERROR(VLOOKUP(G624,'Location Type Codes'!F:G,2,FALSE), "Invalid Room Type"))</f>
        <v/>
      </c>
      <c r="G624" s="15"/>
      <c r="H624" s="16" t="str">
        <f>IF(I624="", "", IFERROR(VLOOKUP(I624,'Org Hierarchy'!F:G,2,FALSE), "Invalid Department"))</f>
        <v/>
      </c>
      <c r="I624" s="15"/>
      <c r="J624" s="17"/>
      <c r="K624" s="16" t="str">
        <f>IF(L624="", "", IFERROR(VLOOKUP(L624,Functionalization!A:B,2,FALSE), "Invalid Cost Pool"))</f>
        <v/>
      </c>
      <c r="L624" s="15"/>
      <c r="M624" s="17"/>
      <c r="N624" s="29"/>
      <c r="O624" s="33"/>
    </row>
    <row r="625" spans="1:15">
      <c r="A625" s="60"/>
      <c r="B625" s="16" t="str">
        <f>IF(A625="", "", IFERROR(VLOOKUP(A625, 'Building List'!A:C,2,FALSE), "Invalid Building Name"))</f>
        <v/>
      </c>
      <c r="C625" s="65" t="str">
        <f>IF(A625="", "", IFERROR(VLOOKUP(A625, 'Building List'!A:C,3,FALSE), "Invalid Building Name"))</f>
        <v/>
      </c>
      <c r="D625" s="17"/>
      <c r="E625" s="17"/>
      <c r="F625" s="16" t="str">
        <f>IF(G625="", "", IFERROR(VLOOKUP(G625,'Location Type Codes'!F:G,2,FALSE), "Invalid Room Type"))</f>
        <v/>
      </c>
      <c r="G625" s="15"/>
      <c r="H625" s="16" t="str">
        <f>IF(I625="", "", IFERROR(VLOOKUP(I625,'Org Hierarchy'!F:G,2,FALSE), "Invalid Department"))</f>
        <v/>
      </c>
      <c r="I625" s="15"/>
      <c r="J625" s="17"/>
      <c r="K625" s="16" t="str">
        <f>IF(L625="", "", IFERROR(VLOOKUP(L625,Functionalization!A:B,2,FALSE), "Invalid Cost Pool"))</f>
        <v/>
      </c>
      <c r="L625" s="15"/>
      <c r="M625" s="17"/>
      <c r="N625" s="29"/>
      <c r="O625" s="33"/>
    </row>
    <row r="626" spans="1:15">
      <c r="A626" s="60"/>
      <c r="B626" s="16" t="str">
        <f>IF(A626="", "", IFERROR(VLOOKUP(A626, 'Building List'!A:C,2,FALSE), "Invalid Building Name"))</f>
        <v/>
      </c>
      <c r="C626" s="65" t="str">
        <f>IF(A626="", "", IFERROR(VLOOKUP(A626, 'Building List'!A:C,3,FALSE), "Invalid Building Name"))</f>
        <v/>
      </c>
      <c r="D626" s="17"/>
      <c r="E626" s="17"/>
      <c r="F626" s="16" t="str">
        <f>IF(G626="", "", IFERROR(VLOOKUP(G626,'Location Type Codes'!F:G,2,FALSE), "Invalid Room Type"))</f>
        <v/>
      </c>
      <c r="G626" s="15"/>
      <c r="H626" s="16" t="str">
        <f>IF(I626="", "", IFERROR(VLOOKUP(I626,'Org Hierarchy'!F:G,2,FALSE), "Invalid Department"))</f>
        <v/>
      </c>
      <c r="I626" s="15"/>
      <c r="J626" s="17"/>
      <c r="K626" s="16" t="str">
        <f>IF(L626="", "", IFERROR(VLOOKUP(L626,Functionalization!A:B,2,FALSE), "Invalid Cost Pool"))</f>
        <v/>
      </c>
      <c r="L626" s="15"/>
      <c r="M626" s="17"/>
      <c r="N626" s="29"/>
      <c r="O626" s="33"/>
    </row>
    <row r="627" spans="1:15">
      <c r="A627" s="60"/>
      <c r="B627" s="16" t="str">
        <f>IF(A627="", "", IFERROR(VLOOKUP(A627, 'Building List'!A:C,2,FALSE), "Invalid Building Name"))</f>
        <v/>
      </c>
      <c r="C627" s="65" t="str">
        <f>IF(A627="", "", IFERROR(VLOOKUP(A627, 'Building List'!A:C,3,FALSE), "Invalid Building Name"))</f>
        <v/>
      </c>
      <c r="D627" s="17"/>
      <c r="E627" s="17"/>
      <c r="F627" s="16" t="str">
        <f>IF(G627="", "", IFERROR(VLOOKUP(G627,'Location Type Codes'!F:G,2,FALSE), "Invalid Room Type"))</f>
        <v/>
      </c>
      <c r="G627" s="15"/>
      <c r="H627" s="16" t="str">
        <f>IF(I627="", "", IFERROR(VLOOKUP(I627,'Org Hierarchy'!F:G,2,FALSE), "Invalid Department"))</f>
        <v/>
      </c>
      <c r="I627" s="15"/>
      <c r="J627" s="17"/>
      <c r="K627" s="16" t="str">
        <f>IF(L627="", "", IFERROR(VLOOKUP(L627,Functionalization!A:B,2,FALSE), "Invalid Cost Pool"))</f>
        <v/>
      </c>
      <c r="L627" s="15"/>
      <c r="M627" s="17"/>
      <c r="N627" s="29"/>
      <c r="O627" s="33"/>
    </row>
    <row r="628" spans="1:15">
      <c r="A628" s="60"/>
      <c r="B628" s="16" t="str">
        <f>IF(A628="", "", IFERROR(VLOOKUP(A628, 'Building List'!A:C,2,FALSE), "Invalid Building Name"))</f>
        <v/>
      </c>
      <c r="C628" s="65" t="str">
        <f>IF(A628="", "", IFERROR(VLOOKUP(A628, 'Building List'!A:C,3,FALSE), "Invalid Building Name"))</f>
        <v/>
      </c>
      <c r="D628" s="17"/>
      <c r="E628" s="17"/>
      <c r="F628" s="16" t="str">
        <f>IF(G628="", "", IFERROR(VLOOKUP(G628,'Location Type Codes'!F:G,2,FALSE), "Invalid Room Type"))</f>
        <v/>
      </c>
      <c r="G628" s="15"/>
      <c r="H628" s="16" t="str">
        <f>IF(I628="", "", IFERROR(VLOOKUP(I628,'Org Hierarchy'!F:G,2,FALSE), "Invalid Department"))</f>
        <v/>
      </c>
      <c r="I628" s="15"/>
      <c r="J628" s="17"/>
      <c r="K628" s="16" t="str">
        <f>IF(L628="", "", IFERROR(VLOOKUP(L628,Functionalization!A:B,2,FALSE), "Invalid Cost Pool"))</f>
        <v/>
      </c>
      <c r="L628" s="15"/>
      <c r="M628" s="17"/>
      <c r="N628" s="29"/>
      <c r="O628" s="33"/>
    </row>
    <row r="629" spans="1:15">
      <c r="A629" s="60"/>
      <c r="B629" s="16" t="str">
        <f>IF(A629="", "", IFERROR(VLOOKUP(A629, 'Building List'!A:C,2,FALSE), "Invalid Building Name"))</f>
        <v/>
      </c>
      <c r="C629" s="65" t="str">
        <f>IF(A629="", "", IFERROR(VLOOKUP(A629, 'Building List'!A:C,3,FALSE), "Invalid Building Name"))</f>
        <v/>
      </c>
      <c r="D629" s="17"/>
      <c r="E629" s="17"/>
      <c r="F629" s="16" t="str">
        <f>IF(G629="", "", IFERROR(VLOOKUP(G629,'Location Type Codes'!F:G,2,FALSE), "Invalid Room Type"))</f>
        <v/>
      </c>
      <c r="G629" s="15"/>
      <c r="H629" s="16" t="str">
        <f>IF(I629="", "", IFERROR(VLOOKUP(I629,'Org Hierarchy'!F:G,2,FALSE), "Invalid Department"))</f>
        <v/>
      </c>
      <c r="I629" s="15"/>
      <c r="J629" s="17"/>
      <c r="K629" s="16" t="str">
        <f>IF(L629="", "", IFERROR(VLOOKUP(L629,Functionalization!A:B,2,FALSE), "Invalid Cost Pool"))</f>
        <v/>
      </c>
      <c r="L629" s="15"/>
      <c r="M629" s="17"/>
      <c r="N629" s="29"/>
      <c r="O629" s="33"/>
    </row>
    <row r="630" spans="1:15">
      <c r="A630" s="60"/>
      <c r="B630" s="16" t="str">
        <f>IF(A630="", "", IFERROR(VLOOKUP(A630, 'Building List'!A:C,2,FALSE), "Invalid Building Name"))</f>
        <v/>
      </c>
      <c r="C630" s="65" t="str">
        <f>IF(A630="", "", IFERROR(VLOOKUP(A630, 'Building List'!A:C,3,FALSE), "Invalid Building Name"))</f>
        <v/>
      </c>
      <c r="D630" s="17"/>
      <c r="E630" s="17"/>
      <c r="F630" s="16" t="str">
        <f>IF(G630="", "", IFERROR(VLOOKUP(G630,'Location Type Codes'!F:G,2,FALSE), "Invalid Room Type"))</f>
        <v/>
      </c>
      <c r="G630" s="15"/>
      <c r="H630" s="16" t="str">
        <f>IF(I630="", "", IFERROR(VLOOKUP(I630,'Org Hierarchy'!F:G,2,FALSE), "Invalid Department"))</f>
        <v/>
      </c>
      <c r="I630" s="15"/>
      <c r="J630" s="17"/>
      <c r="K630" s="16" t="str">
        <f>IF(L630="", "", IFERROR(VLOOKUP(L630,Functionalization!A:B,2,FALSE), "Invalid Cost Pool"))</f>
        <v/>
      </c>
      <c r="L630" s="15"/>
      <c r="M630" s="17"/>
      <c r="N630" s="29"/>
      <c r="O630" s="33"/>
    </row>
    <row r="631" spans="1:15">
      <c r="A631" s="60"/>
      <c r="B631" s="16" t="str">
        <f>IF(A631="", "", IFERROR(VLOOKUP(A631, 'Building List'!A:C,2,FALSE), "Invalid Building Name"))</f>
        <v/>
      </c>
      <c r="C631" s="65" t="str">
        <f>IF(A631="", "", IFERROR(VLOOKUP(A631, 'Building List'!A:C,3,FALSE), "Invalid Building Name"))</f>
        <v/>
      </c>
      <c r="D631" s="17"/>
      <c r="E631" s="17"/>
      <c r="F631" s="16" t="str">
        <f>IF(G631="", "", IFERROR(VLOOKUP(G631,'Location Type Codes'!F:G,2,FALSE), "Invalid Room Type"))</f>
        <v/>
      </c>
      <c r="G631" s="15"/>
      <c r="H631" s="16" t="str">
        <f>IF(I631="", "", IFERROR(VLOOKUP(I631,'Org Hierarchy'!F:G,2,FALSE), "Invalid Department"))</f>
        <v/>
      </c>
      <c r="I631" s="15"/>
      <c r="J631" s="17"/>
      <c r="K631" s="16" t="str">
        <f>IF(L631="", "", IFERROR(VLOOKUP(L631,Functionalization!A:B,2,FALSE), "Invalid Cost Pool"))</f>
        <v/>
      </c>
      <c r="L631" s="15"/>
      <c r="M631" s="17"/>
      <c r="N631" s="29"/>
      <c r="O631" s="33"/>
    </row>
    <row r="632" spans="1:15">
      <c r="A632" s="60"/>
      <c r="B632" s="16" t="str">
        <f>IF(A632="", "", IFERROR(VLOOKUP(A632, 'Building List'!A:C,2,FALSE), "Invalid Building Name"))</f>
        <v/>
      </c>
      <c r="C632" s="65" t="str">
        <f>IF(A632="", "", IFERROR(VLOOKUP(A632, 'Building List'!A:C,3,FALSE), "Invalid Building Name"))</f>
        <v/>
      </c>
      <c r="D632" s="17"/>
      <c r="E632" s="17"/>
      <c r="F632" s="16" t="str">
        <f>IF(G632="", "", IFERROR(VLOOKUP(G632,'Location Type Codes'!F:G,2,FALSE), "Invalid Room Type"))</f>
        <v/>
      </c>
      <c r="G632" s="15"/>
      <c r="H632" s="16" t="str">
        <f>IF(I632="", "", IFERROR(VLOOKUP(I632,'Org Hierarchy'!F:G,2,FALSE), "Invalid Department"))</f>
        <v/>
      </c>
      <c r="I632" s="15"/>
      <c r="J632" s="17"/>
      <c r="K632" s="16" t="str">
        <f>IF(L632="", "", IFERROR(VLOOKUP(L632,Functionalization!A:B,2,FALSE), "Invalid Cost Pool"))</f>
        <v/>
      </c>
      <c r="L632" s="15"/>
      <c r="M632" s="17"/>
      <c r="N632" s="29"/>
      <c r="O632" s="33"/>
    </row>
    <row r="633" spans="1:15">
      <c r="A633" s="60"/>
      <c r="B633" s="16" t="str">
        <f>IF(A633="", "", IFERROR(VLOOKUP(A633, 'Building List'!A:C,2,FALSE), "Invalid Building Name"))</f>
        <v/>
      </c>
      <c r="C633" s="65" t="str">
        <f>IF(A633="", "", IFERROR(VLOOKUP(A633, 'Building List'!A:C,3,FALSE), "Invalid Building Name"))</f>
        <v/>
      </c>
      <c r="D633" s="17"/>
      <c r="E633" s="17"/>
      <c r="F633" s="16" t="str">
        <f>IF(G633="", "", IFERROR(VLOOKUP(G633,'Location Type Codes'!F:G,2,FALSE), "Invalid Room Type"))</f>
        <v/>
      </c>
      <c r="G633" s="15"/>
      <c r="H633" s="16" t="str">
        <f>IF(I633="", "", IFERROR(VLOOKUP(I633,'Org Hierarchy'!F:G,2,FALSE), "Invalid Department"))</f>
        <v/>
      </c>
      <c r="I633" s="15"/>
      <c r="J633" s="17"/>
      <c r="K633" s="16" t="str">
        <f>IF(L633="", "", IFERROR(VLOOKUP(L633,Functionalization!A:B,2,FALSE), "Invalid Cost Pool"))</f>
        <v/>
      </c>
      <c r="L633" s="15"/>
      <c r="M633" s="17"/>
      <c r="N633" s="29"/>
      <c r="O633" s="33"/>
    </row>
    <row r="634" spans="1:15">
      <c r="A634" s="60"/>
      <c r="B634" s="16" t="str">
        <f>IF(A634="", "", IFERROR(VLOOKUP(A634, 'Building List'!A:C,2,FALSE), "Invalid Building Name"))</f>
        <v/>
      </c>
      <c r="C634" s="65" t="str">
        <f>IF(A634="", "", IFERROR(VLOOKUP(A634, 'Building List'!A:C,3,FALSE), "Invalid Building Name"))</f>
        <v/>
      </c>
      <c r="D634" s="17"/>
      <c r="E634" s="17"/>
      <c r="F634" s="16" t="str">
        <f>IF(G634="", "", IFERROR(VLOOKUP(G634,'Location Type Codes'!F:G,2,FALSE), "Invalid Room Type"))</f>
        <v/>
      </c>
      <c r="G634" s="15"/>
      <c r="H634" s="16" t="str">
        <f>IF(I634="", "", IFERROR(VLOOKUP(I634,'Org Hierarchy'!F:G,2,FALSE), "Invalid Department"))</f>
        <v/>
      </c>
      <c r="I634" s="15"/>
      <c r="J634" s="17"/>
      <c r="K634" s="16" t="str">
        <f>IF(L634="", "", IFERROR(VLOOKUP(L634,Functionalization!A:B,2,FALSE), "Invalid Cost Pool"))</f>
        <v/>
      </c>
      <c r="L634" s="15"/>
      <c r="M634" s="17"/>
      <c r="N634" s="29"/>
      <c r="O634" s="33"/>
    </row>
    <row r="635" spans="1:15">
      <c r="A635" s="60"/>
      <c r="B635" s="16" t="str">
        <f>IF(A635="", "", IFERROR(VLOOKUP(A635, 'Building List'!A:C,2,FALSE), "Invalid Building Name"))</f>
        <v/>
      </c>
      <c r="C635" s="65" t="str">
        <f>IF(A635="", "", IFERROR(VLOOKUP(A635, 'Building List'!A:C,3,FALSE), "Invalid Building Name"))</f>
        <v/>
      </c>
      <c r="D635" s="17"/>
      <c r="E635" s="17"/>
      <c r="F635" s="16" t="str">
        <f>IF(G635="", "", IFERROR(VLOOKUP(G635,'Location Type Codes'!F:G,2,FALSE), "Invalid Room Type"))</f>
        <v/>
      </c>
      <c r="G635" s="15"/>
      <c r="H635" s="16" t="str">
        <f>IF(I635="", "", IFERROR(VLOOKUP(I635,'Org Hierarchy'!F:G,2,FALSE), "Invalid Department"))</f>
        <v/>
      </c>
      <c r="I635" s="15"/>
      <c r="J635" s="17"/>
      <c r="K635" s="16" t="str">
        <f>IF(L635="", "", IFERROR(VLOOKUP(L635,Functionalization!A:B,2,FALSE), "Invalid Cost Pool"))</f>
        <v/>
      </c>
      <c r="L635" s="15"/>
      <c r="M635" s="17"/>
      <c r="N635" s="29"/>
      <c r="O635" s="33"/>
    </row>
    <row r="636" spans="1:15">
      <c r="A636" s="60"/>
      <c r="B636" s="16" t="str">
        <f>IF(A636="", "", IFERROR(VLOOKUP(A636, 'Building List'!A:C,2,FALSE), "Invalid Building Name"))</f>
        <v/>
      </c>
      <c r="C636" s="65" t="str">
        <f>IF(A636="", "", IFERROR(VLOOKUP(A636, 'Building List'!A:C,3,FALSE), "Invalid Building Name"))</f>
        <v/>
      </c>
      <c r="D636" s="17"/>
      <c r="E636" s="17"/>
      <c r="F636" s="16" t="str">
        <f>IF(G636="", "", IFERROR(VLOOKUP(G636,'Location Type Codes'!F:G,2,FALSE), "Invalid Room Type"))</f>
        <v/>
      </c>
      <c r="G636" s="15"/>
      <c r="H636" s="16" t="str">
        <f>IF(I636="", "", IFERROR(VLOOKUP(I636,'Org Hierarchy'!F:G,2,FALSE), "Invalid Department"))</f>
        <v/>
      </c>
      <c r="I636" s="15"/>
      <c r="J636" s="17"/>
      <c r="K636" s="16" t="str">
        <f>IF(L636="", "", IFERROR(VLOOKUP(L636,Functionalization!A:B,2,FALSE), "Invalid Cost Pool"))</f>
        <v/>
      </c>
      <c r="L636" s="15"/>
      <c r="M636" s="17"/>
      <c r="N636" s="29"/>
      <c r="O636" s="33"/>
    </row>
    <row r="637" spans="1:15">
      <c r="A637" s="60"/>
      <c r="B637" s="16" t="str">
        <f>IF(A637="", "", IFERROR(VLOOKUP(A637, 'Building List'!A:C,2,FALSE), "Invalid Building Name"))</f>
        <v/>
      </c>
      <c r="C637" s="65" t="str">
        <f>IF(A637="", "", IFERROR(VLOOKUP(A637, 'Building List'!A:C,3,FALSE), "Invalid Building Name"))</f>
        <v/>
      </c>
      <c r="D637" s="17"/>
      <c r="E637" s="17"/>
      <c r="F637" s="16" t="str">
        <f>IF(G637="", "", IFERROR(VLOOKUP(G637,'Location Type Codes'!F:G,2,FALSE), "Invalid Room Type"))</f>
        <v/>
      </c>
      <c r="G637" s="15"/>
      <c r="H637" s="16" t="str">
        <f>IF(I637="", "", IFERROR(VLOOKUP(I637,'Org Hierarchy'!F:G,2,FALSE), "Invalid Department"))</f>
        <v/>
      </c>
      <c r="I637" s="15"/>
      <c r="J637" s="17"/>
      <c r="K637" s="16" t="str">
        <f>IF(L637="", "", IFERROR(VLOOKUP(L637,Functionalization!A:B,2,FALSE), "Invalid Cost Pool"))</f>
        <v/>
      </c>
      <c r="L637" s="15"/>
      <c r="M637" s="17"/>
      <c r="N637" s="29"/>
      <c r="O637" s="33"/>
    </row>
    <row r="638" spans="1:15">
      <c r="A638" s="60"/>
      <c r="B638" s="16" t="str">
        <f>IF(A638="", "", IFERROR(VLOOKUP(A638, 'Building List'!A:C,2,FALSE), "Invalid Building Name"))</f>
        <v/>
      </c>
      <c r="C638" s="65" t="str">
        <f>IF(A638="", "", IFERROR(VLOOKUP(A638, 'Building List'!A:C,3,FALSE), "Invalid Building Name"))</f>
        <v/>
      </c>
      <c r="D638" s="17"/>
      <c r="E638" s="17"/>
      <c r="F638" s="16" t="str">
        <f>IF(G638="", "", IFERROR(VLOOKUP(G638,'Location Type Codes'!F:G,2,FALSE), "Invalid Room Type"))</f>
        <v/>
      </c>
      <c r="G638" s="15"/>
      <c r="H638" s="16" t="str">
        <f>IF(I638="", "", IFERROR(VLOOKUP(I638,'Org Hierarchy'!F:G,2,FALSE), "Invalid Department"))</f>
        <v/>
      </c>
      <c r="I638" s="15"/>
      <c r="J638" s="17"/>
      <c r="K638" s="16" t="str">
        <f>IF(L638="", "", IFERROR(VLOOKUP(L638,Functionalization!A:B,2,FALSE), "Invalid Cost Pool"))</f>
        <v/>
      </c>
      <c r="L638" s="15"/>
      <c r="M638" s="17"/>
      <c r="N638" s="29"/>
      <c r="O638" s="33"/>
    </row>
    <row r="639" spans="1:15">
      <c r="A639" s="60"/>
      <c r="B639" s="16" t="str">
        <f>IF(A639="", "", IFERROR(VLOOKUP(A639, 'Building List'!A:C,2,FALSE), "Invalid Building Name"))</f>
        <v/>
      </c>
      <c r="C639" s="65" t="str">
        <f>IF(A639="", "", IFERROR(VLOOKUP(A639, 'Building List'!A:C,3,FALSE), "Invalid Building Name"))</f>
        <v/>
      </c>
      <c r="D639" s="17"/>
      <c r="E639" s="17"/>
      <c r="F639" s="16" t="str">
        <f>IF(G639="", "", IFERROR(VLOOKUP(G639,'Location Type Codes'!F:G,2,FALSE), "Invalid Room Type"))</f>
        <v/>
      </c>
      <c r="G639" s="15"/>
      <c r="H639" s="16" t="str">
        <f>IF(I639="", "", IFERROR(VLOOKUP(I639,'Org Hierarchy'!F:G,2,FALSE), "Invalid Department"))</f>
        <v/>
      </c>
      <c r="I639" s="15"/>
      <c r="J639" s="17"/>
      <c r="K639" s="16" t="str">
        <f>IF(L639="", "", IFERROR(VLOOKUP(L639,Functionalization!A:B,2,FALSE), "Invalid Cost Pool"))</f>
        <v/>
      </c>
      <c r="L639" s="15"/>
      <c r="M639" s="17"/>
      <c r="N639" s="29"/>
      <c r="O639" s="33"/>
    </row>
    <row r="640" spans="1:15">
      <c r="A640" s="60"/>
      <c r="B640" s="16" t="str">
        <f>IF(A640="", "", IFERROR(VLOOKUP(A640, 'Building List'!A:C,2,FALSE), "Invalid Building Name"))</f>
        <v/>
      </c>
      <c r="C640" s="65" t="str">
        <f>IF(A640="", "", IFERROR(VLOOKUP(A640, 'Building List'!A:C,3,FALSE), "Invalid Building Name"))</f>
        <v/>
      </c>
      <c r="D640" s="17"/>
      <c r="E640" s="17"/>
      <c r="F640" s="16" t="str">
        <f>IF(G640="", "", IFERROR(VLOOKUP(G640,'Location Type Codes'!F:G,2,FALSE), "Invalid Room Type"))</f>
        <v/>
      </c>
      <c r="G640" s="15"/>
      <c r="H640" s="16" t="str">
        <f>IF(I640="", "", IFERROR(VLOOKUP(I640,'Org Hierarchy'!F:G,2,FALSE), "Invalid Department"))</f>
        <v/>
      </c>
      <c r="I640" s="15"/>
      <c r="J640" s="17"/>
      <c r="K640" s="16" t="str">
        <f>IF(L640="", "", IFERROR(VLOOKUP(L640,Functionalization!A:B,2,FALSE), "Invalid Cost Pool"))</f>
        <v/>
      </c>
      <c r="L640" s="15"/>
      <c r="M640" s="17"/>
      <c r="N640" s="29"/>
      <c r="O640" s="33"/>
    </row>
    <row r="641" spans="1:15">
      <c r="A641" s="60"/>
      <c r="B641" s="16" t="str">
        <f>IF(A641="", "", IFERROR(VLOOKUP(A641, 'Building List'!A:C,2,FALSE), "Invalid Building Name"))</f>
        <v/>
      </c>
      <c r="C641" s="65" t="str">
        <f>IF(A641="", "", IFERROR(VLOOKUP(A641, 'Building List'!A:C,3,FALSE), "Invalid Building Name"))</f>
        <v/>
      </c>
      <c r="D641" s="17"/>
      <c r="E641" s="17"/>
      <c r="F641" s="16" t="str">
        <f>IF(G641="", "", IFERROR(VLOOKUP(G641,'Location Type Codes'!F:G,2,FALSE), "Invalid Room Type"))</f>
        <v/>
      </c>
      <c r="G641" s="15"/>
      <c r="H641" s="16" t="str">
        <f>IF(I641="", "", IFERROR(VLOOKUP(I641,'Org Hierarchy'!F:G,2,FALSE), "Invalid Department"))</f>
        <v/>
      </c>
      <c r="I641" s="15"/>
      <c r="J641" s="17"/>
      <c r="K641" s="16" t="str">
        <f>IF(L641="", "", IFERROR(VLOOKUP(L641,Functionalization!A:B,2,FALSE), "Invalid Cost Pool"))</f>
        <v/>
      </c>
      <c r="L641" s="15"/>
      <c r="M641" s="17"/>
      <c r="N641" s="29"/>
      <c r="O641" s="33"/>
    </row>
    <row r="642" spans="1:15">
      <c r="A642" s="60"/>
      <c r="B642" s="16" t="str">
        <f>IF(A642="", "", IFERROR(VLOOKUP(A642, 'Building List'!A:C,2,FALSE), "Invalid Building Name"))</f>
        <v/>
      </c>
      <c r="C642" s="65" t="str">
        <f>IF(A642="", "", IFERROR(VLOOKUP(A642, 'Building List'!A:C,3,FALSE), "Invalid Building Name"))</f>
        <v/>
      </c>
      <c r="D642" s="17"/>
      <c r="E642" s="17"/>
      <c r="F642" s="16" t="str">
        <f>IF(G642="", "", IFERROR(VLOOKUP(G642,'Location Type Codes'!F:G,2,FALSE), "Invalid Room Type"))</f>
        <v/>
      </c>
      <c r="G642" s="15"/>
      <c r="H642" s="16" t="str">
        <f>IF(I642="", "", IFERROR(VLOOKUP(I642,'Org Hierarchy'!F:G,2,FALSE), "Invalid Department"))</f>
        <v/>
      </c>
      <c r="I642" s="15"/>
      <c r="J642" s="17"/>
      <c r="K642" s="16" t="str">
        <f>IF(L642="", "", IFERROR(VLOOKUP(L642,Functionalization!A:B,2,FALSE), "Invalid Cost Pool"))</f>
        <v/>
      </c>
      <c r="L642" s="15"/>
      <c r="M642" s="17"/>
      <c r="N642" s="29"/>
      <c r="O642" s="33"/>
    </row>
    <row r="643" spans="1:15">
      <c r="A643" s="60"/>
      <c r="B643" s="16" t="str">
        <f>IF(A643="", "", IFERROR(VLOOKUP(A643, 'Building List'!A:C,2,FALSE), "Invalid Building Name"))</f>
        <v/>
      </c>
      <c r="C643" s="65" t="str">
        <f>IF(A643="", "", IFERROR(VLOOKUP(A643, 'Building List'!A:C,3,FALSE), "Invalid Building Name"))</f>
        <v/>
      </c>
      <c r="D643" s="17"/>
      <c r="E643" s="17"/>
      <c r="F643" s="16" t="str">
        <f>IF(G643="", "", IFERROR(VLOOKUP(G643,'Location Type Codes'!F:G,2,FALSE), "Invalid Room Type"))</f>
        <v/>
      </c>
      <c r="G643" s="15"/>
      <c r="H643" s="16" t="str">
        <f>IF(I643="", "", IFERROR(VLOOKUP(I643,'Org Hierarchy'!F:G,2,FALSE), "Invalid Department"))</f>
        <v/>
      </c>
      <c r="I643" s="15"/>
      <c r="J643" s="17"/>
      <c r="K643" s="16" t="str">
        <f>IF(L643="", "", IFERROR(VLOOKUP(L643,Functionalization!A:B,2,FALSE), "Invalid Cost Pool"))</f>
        <v/>
      </c>
      <c r="L643" s="15"/>
      <c r="M643" s="17"/>
      <c r="N643" s="29"/>
      <c r="O643" s="33"/>
    </row>
    <row r="644" spans="1:15">
      <c r="A644" s="60"/>
      <c r="B644" s="16" t="str">
        <f>IF(A644="", "", IFERROR(VLOOKUP(A644, 'Building List'!A:C,2,FALSE), "Invalid Building Name"))</f>
        <v/>
      </c>
      <c r="C644" s="65" t="str">
        <f>IF(A644="", "", IFERROR(VLOOKUP(A644, 'Building List'!A:C,3,FALSE), "Invalid Building Name"))</f>
        <v/>
      </c>
      <c r="D644" s="17"/>
      <c r="E644" s="17"/>
      <c r="F644" s="16" t="str">
        <f>IF(G644="", "", IFERROR(VLOOKUP(G644,'Location Type Codes'!F:G,2,FALSE), "Invalid Room Type"))</f>
        <v/>
      </c>
      <c r="G644" s="15"/>
      <c r="H644" s="16" t="str">
        <f>IF(I644="", "", IFERROR(VLOOKUP(I644,'Org Hierarchy'!F:G,2,FALSE), "Invalid Department"))</f>
        <v/>
      </c>
      <c r="I644" s="15"/>
      <c r="J644" s="17"/>
      <c r="K644" s="16" t="str">
        <f>IF(L644="", "", IFERROR(VLOOKUP(L644,Functionalization!A:B,2,FALSE), "Invalid Cost Pool"))</f>
        <v/>
      </c>
      <c r="L644" s="15"/>
      <c r="M644" s="17"/>
      <c r="N644" s="29"/>
      <c r="O644" s="33"/>
    </row>
    <row r="645" spans="1:15">
      <c r="A645" s="60"/>
      <c r="B645" s="16" t="str">
        <f>IF(A645="", "", IFERROR(VLOOKUP(A645, 'Building List'!A:C,2,FALSE), "Invalid Building Name"))</f>
        <v/>
      </c>
      <c r="C645" s="65" t="str">
        <f>IF(A645="", "", IFERROR(VLOOKUP(A645, 'Building List'!A:C,3,FALSE), "Invalid Building Name"))</f>
        <v/>
      </c>
      <c r="D645" s="17"/>
      <c r="E645" s="17"/>
      <c r="F645" s="16" t="str">
        <f>IF(G645="", "", IFERROR(VLOOKUP(G645,'Location Type Codes'!F:G,2,FALSE), "Invalid Room Type"))</f>
        <v/>
      </c>
      <c r="G645" s="15"/>
      <c r="H645" s="16" t="str">
        <f>IF(I645="", "", IFERROR(VLOOKUP(I645,'Org Hierarchy'!F:G,2,FALSE), "Invalid Department"))</f>
        <v/>
      </c>
      <c r="I645" s="15"/>
      <c r="J645" s="17"/>
      <c r="K645" s="16" t="str">
        <f>IF(L645="", "", IFERROR(VLOOKUP(L645,Functionalization!A:B,2,FALSE), "Invalid Cost Pool"))</f>
        <v/>
      </c>
      <c r="L645" s="15"/>
      <c r="M645" s="17"/>
      <c r="N645" s="29"/>
      <c r="O645" s="33"/>
    </row>
    <row r="646" spans="1:15">
      <c r="A646" s="60"/>
      <c r="B646" s="16" t="str">
        <f>IF(A646="", "", IFERROR(VLOOKUP(A646, 'Building List'!A:C,2,FALSE), "Invalid Building Name"))</f>
        <v/>
      </c>
      <c r="C646" s="65" t="str">
        <f>IF(A646="", "", IFERROR(VLOOKUP(A646, 'Building List'!A:C,3,FALSE), "Invalid Building Name"))</f>
        <v/>
      </c>
      <c r="D646" s="17"/>
      <c r="E646" s="17"/>
      <c r="F646" s="16" t="str">
        <f>IF(G646="", "", IFERROR(VLOOKUP(G646,'Location Type Codes'!F:G,2,FALSE), "Invalid Room Type"))</f>
        <v/>
      </c>
      <c r="G646" s="15"/>
      <c r="H646" s="16" t="str">
        <f>IF(I646="", "", IFERROR(VLOOKUP(I646,'Org Hierarchy'!F:G,2,FALSE), "Invalid Department"))</f>
        <v/>
      </c>
      <c r="I646" s="15"/>
      <c r="J646" s="17"/>
      <c r="K646" s="16" t="str">
        <f>IF(L646="", "", IFERROR(VLOOKUP(L646,Functionalization!A:B,2,FALSE), "Invalid Cost Pool"))</f>
        <v/>
      </c>
      <c r="L646" s="15"/>
      <c r="M646" s="17"/>
      <c r="N646" s="29"/>
      <c r="O646" s="33"/>
    </row>
    <row r="647" spans="1:15">
      <c r="A647" s="60"/>
      <c r="B647" s="16" t="str">
        <f>IF(A647="", "", IFERROR(VLOOKUP(A647, 'Building List'!A:C,2,FALSE), "Invalid Building Name"))</f>
        <v/>
      </c>
      <c r="C647" s="65" t="str">
        <f>IF(A647="", "", IFERROR(VLOOKUP(A647, 'Building List'!A:C,3,FALSE), "Invalid Building Name"))</f>
        <v/>
      </c>
      <c r="D647" s="17"/>
      <c r="E647" s="17"/>
      <c r="F647" s="16" t="str">
        <f>IF(G647="", "", IFERROR(VLOOKUP(G647,'Location Type Codes'!F:G,2,FALSE), "Invalid Room Type"))</f>
        <v/>
      </c>
      <c r="G647" s="15"/>
      <c r="H647" s="16" t="str">
        <f>IF(I647="", "", IFERROR(VLOOKUP(I647,'Org Hierarchy'!F:G,2,FALSE), "Invalid Department"))</f>
        <v/>
      </c>
      <c r="I647" s="15"/>
      <c r="J647" s="17"/>
      <c r="K647" s="16" t="str">
        <f>IF(L647="", "", IFERROR(VLOOKUP(L647,Functionalization!A:B,2,FALSE), "Invalid Cost Pool"))</f>
        <v/>
      </c>
      <c r="L647" s="15"/>
      <c r="M647" s="17"/>
      <c r="N647" s="29"/>
      <c r="O647" s="33"/>
    </row>
    <row r="648" spans="1:15">
      <c r="A648" s="60"/>
      <c r="B648" s="16" t="str">
        <f>IF(A648="", "", IFERROR(VLOOKUP(A648, 'Building List'!A:C,2,FALSE), "Invalid Building Name"))</f>
        <v/>
      </c>
      <c r="C648" s="65" t="str">
        <f>IF(A648="", "", IFERROR(VLOOKUP(A648, 'Building List'!A:C,3,FALSE), "Invalid Building Name"))</f>
        <v/>
      </c>
      <c r="D648" s="17"/>
      <c r="E648" s="17"/>
      <c r="F648" s="16" t="str">
        <f>IF(G648="", "", IFERROR(VLOOKUP(G648,'Location Type Codes'!F:G,2,FALSE), "Invalid Room Type"))</f>
        <v/>
      </c>
      <c r="G648" s="15"/>
      <c r="H648" s="16" t="str">
        <f>IF(I648="", "", IFERROR(VLOOKUP(I648,'Org Hierarchy'!F:G,2,FALSE), "Invalid Department"))</f>
        <v/>
      </c>
      <c r="I648" s="15"/>
      <c r="J648" s="17"/>
      <c r="K648" s="16" t="str">
        <f>IF(L648="", "", IFERROR(VLOOKUP(L648,Functionalization!A:B,2,FALSE), "Invalid Cost Pool"))</f>
        <v/>
      </c>
      <c r="L648" s="15"/>
      <c r="M648" s="17"/>
      <c r="N648" s="29"/>
      <c r="O648" s="33"/>
    </row>
    <row r="649" spans="1:15">
      <c r="A649" s="60"/>
      <c r="B649" s="16" t="str">
        <f>IF(A649="", "", IFERROR(VLOOKUP(A649, 'Building List'!A:C,2,FALSE), "Invalid Building Name"))</f>
        <v/>
      </c>
      <c r="C649" s="65" t="str">
        <f>IF(A649="", "", IFERROR(VLOOKUP(A649, 'Building List'!A:C,3,FALSE), "Invalid Building Name"))</f>
        <v/>
      </c>
      <c r="D649" s="17"/>
      <c r="E649" s="17"/>
      <c r="F649" s="16" t="str">
        <f>IF(G649="", "", IFERROR(VLOOKUP(G649,'Location Type Codes'!F:G,2,FALSE), "Invalid Room Type"))</f>
        <v/>
      </c>
      <c r="G649" s="15"/>
      <c r="H649" s="16" t="str">
        <f>IF(I649="", "", IFERROR(VLOOKUP(I649,'Org Hierarchy'!F:G,2,FALSE), "Invalid Department"))</f>
        <v/>
      </c>
      <c r="I649" s="15"/>
      <c r="J649" s="17"/>
      <c r="K649" s="16" t="str">
        <f>IF(L649="", "", IFERROR(VLOOKUP(L649,Functionalization!A:B,2,FALSE), "Invalid Cost Pool"))</f>
        <v/>
      </c>
      <c r="L649" s="15"/>
      <c r="M649" s="17"/>
      <c r="N649" s="29"/>
      <c r="O649" s="33"/>
    </row>
    <row r="650" spans="1:15">
      <c r="A650" s="60"/>
      <c r="B650" s="16" t="str">
        <f>IF(A650="", "", IFERROR(VLOOKUP(A650, 'Building List'!A:C,2,FALSE), "Invalid Building Name"))</f>
        <v/>
      </c>
      <c r="C650" s="65" t="str">
        <f>IF(A650="", "", IFERROR(VLOOKUP(A650, 'Building List'!A:C,3,FALSE), "Invalid Building Name"))</f>
        <v/>
      </c>
      <c r="D650" s="17"/>
      <c r="E650" s="17"/>
      <c r="F650" s="16" t="str">
        <f>IF(G650="", "", IFERROR(VLOOKUP(G650,'Location Type Codes'!F:G,2,FALSE), "Invalid Room Type"))</f>
        <v/>
      </c>
      <c r="G650" s="15"/>
      <c r="H650" s="16" t="str">
        <f>IF(I650="", "", IFERROR(VLOOKUP(I650,'Org Hierarchy'!F:G,2,FALSE), "Invalid Department"))</f>
        <v/>
      </c>
      <c r="I650" s="15"/>
      <c r="J650" s="17"/>
      <c r="K650" s="16" t="str">
        <f>IF(L650="", "", IFERROR(VLOOKUP(L650,Functionalization!A:B,2,FALSE), "Invalid Cost Pool"))</f>
        <v/>
      </c>
      <c r="L650" s="15"/>
      <c r="M650" s="17"/>
      <c r="N650" s="29"/>
      <c r="O650" s="33"/>
    </row>
    <row r="651" spans="1:15">
      <c r="A651" s="60"/>
      <c r="B651" s="16" t="str">
        <f>IF(A651="", "", IFERROR(VLOOKUP(A651, 'Building List'!A:C,2,FALSE), "Invalid Building Name"))</f>
        <v/>
      </c>
      <c r="C651" s="65" t="str">
        <f>IF(A651="", "", IFERROR(VLOOKUP(A651, 'Building List'!A:C,3,FALSE), "Invalid Building Name"))</f>
        <v/>
      </c>
      <c r="D651" s="17"/>
      <c r="E651" s="17"/>
      <c r="F651" s="16" t="str">
        <f>IF(G651="", "", IFERROR(VLOOKUP(G651,'Location Type Codes'!F:G,2,FALSE), "Invalid Room Type"))</f>
        <v/>
      </c>
      <c r="G651" s="15"/>
      <c r="H651" s="16" t="str">
        <f>IF(I651="", "", IFERROR(VLOOKUP(I651,'Org Hierarchy'!F:G,2,FALSE), "Invalid Department"))</f>
        <v/>
      </c>
      <c r="I651" s="15"/>
      <c r="J651" s="17"/>
      <c r="K651" s="16" t="str">
        <f>IF(L651="", "", IFERROR(VLOOKUP(L651,Functionalization!A:B,2,FALSE), "Invalid Cost Pool"))</f>
        <v/>
      </c>
      <c r="L651" s="15"/>
      <c r="M651" s="17"/>
      <c r="N651" s="29"/>
      <c r="O651" s="33"/>
    </row>
    <row r="652" spans="1:15">
      <c r="A652" s="60"/>
      <c r="B652" s="16" t="str">
        <f>IF(A652="", "", IFERROR(VLOOKUP(A652, 'Building List'!A:C,2,FALSE), "Invalid Building Name"))</f>
        <v/>
      </c>
      <c r="C652" s="65" t="str">
        <f>IF(A652="", "", IFERROR(VLOOKUP(A652, 'Building List'!A:C,3,FALSE), "Invalid Building Name"))</f>
        <v/>
      </c>
      <c r="D652" s="17"/>
      <c r="E652" s="17"/>
      <c r="F652" s="16" t="str">
        <f>IF(G652="", "", IFERROR(VLOOKUP(G652,'Location Type Codes'!F:G,2,FALSE), "Invalid Room Type"))</f>
        <v/>
      </c>
      <c r="G652" s="15"/>
      <c r="H652" s="16" t="str">
        <f>IF(I652="", "", IFERROR(VLOOKUP(I652,'Org Hierarchy'!F:G,2,FALSE), "Invalid Department"))</f>
        <v/>
      </c>
      <c r="I652" s="15"/>
      <c r="J652" s="17"/>
      <c r="K652" s="16" t="str">
        <f>IF(L652="", "", IFERROR(VLOOKUP(L652,Functionalization!A:B,2,FALSE), "Invalid Cost Pool"))</f>
        <v/>
      </c>
      <c r="L652" s="15"/>
      <c r="M652" s="17"/>
      <c r="N652" s="29"/>
      <c r="O652" s="33"/>
    </row>
    <row r="653" spans="1:15">
      <c r="A653" s="60"/>
      <c r="B653" s="16" t="str">
        <f>IF(A653="", "", IFERROR(VLOOKUP(A653, 'Building List'!A:C,2,FALSE), "Invalid Building Name"))</f>
        <v/>
      </c>
      <c r="C653" s="65" t="str">
        <f>IF(A653="", "", IFERROR(VLOOKUP(A653, 'Building List'!A:C,3,FALSE), "Invalid Building Name"))</f>
        <v/>
      </c>
      <c r="D653" s="17"/>
      <c r="E653" s="17"/>
      <c r="F653" s="16" t="str">
        <f>IF(G653="", "", IFERROR(VLOOKUP(G653,'Location Type Codes'!F:G,2,FALSE), "Invalid Room Type"))</f>
        <v/>
      </c>
      <c r="G653" s="15"/>
      <c r="H653" s="16" t="str">
        <f>IF(I653="", "", IFERROR(VLOOKUP(I653,'Org Hierarchy'!F:G,2,FALSE), "Invalid Department"))</f>
        <v/>
      </c>
      <c r="I653" s="15"/>
      <c r="J653" s="17"/>
      <c r="K653" s="16" t="str">
        <f>IF(L653="", "", IFERROR(VLOOKUP(L653,Functionalization!A:B,2,FALSE), "Invalid Cost Pool"))</f>
        <v/>
      </c>
      <c r="L653" s="15"/>
      <c r="M653" s="17"/>
      <c r="N653" s="29"/>
      <c r="O653" s="33"/>
    </row>
    <row r="654" spans="1:15">
      <c r="A654" s="60"/>
      <c r="B654" s="16" t="str">
        <f>IF(A654="", "", IFERROR(VLOOKUP(A654, 'Building List'!A:C,2,FALSE), "Invalid Building Name"))</f>
        <v/>
      </c>
      <c r="C654" s="65" t="str">
        <f>IF(A654="", "", IFERROR(VLOOKUP(A654, 'Building List'!A:C,3,FALSE), "Invalid Building Name"))</f>
        <v/>
      </c>
      <c r="D654" s="17"/>
      <c r="E654" s="17"/>
      <c r="F654" s="16" t="str">
        <f>IF(G654="", "", IFERROR(VLOOKUP(G654,'Location Type Codes'!F:G,2,FALSE), "Invalid Room Type"))</f>
        <v/>
      </c>
      <c r="G654" s="15"/>
      <c r="H654" s="16" t="str">
        <f>IF(I654="", "", IFERROR(VLOOKUP(I654,'Org Hierarchy'!F:G,2,FALSE), "Invalid Department"))</f>
        <v/>
      </c>
      <c r="I654" s="15"/>
      <c r="J654" s="17"/>
      <c r="K654" s="16" t="str">
        <f>IF(L654="", "", IFERROR(VLOOKUP(L654,Functionalization!A:B,2,FALSE), "Invalid Cost Pool"))</f>
        <v/>
      </c>
      <c r="L654" s="15"/>
      <c r="M654" s="17"/>
      <c r="N654" s="29"/>
      <c r="O654" s="33"/>
    </row>
    <row r="655" spans="1:15">
      <c r="A655" s="60"/>
      <c r="B655" s="16" t="str">
        <f>IF(A655="", "", IFERROR(VLOOKUP(A655, 'Building List'!A:C,2,FALSE), "Invalid Building Name"))</f>
        <v/>
      </c>
      <c r="C655" s="65" t="str">
        <f>IF(A655="", "", IFERROR(VLOOKUP(A655, 'Building List'!A:C,3,FALSE), "Invalid Building Name"))</f>
        <v/>
      </c>
      <c r="D655" s="17"/>
      <c r="E655" s="17"/>
      <c r="F655" s="16" t="str">
        <f>IF(G655="", "", IFERROR(VLOOKUP(G655,'Location Type Codes'!F:G,2,FALSE), "Invalid Room Type"))</f>
        <v/>
      </c>
      <c r="G655" s="15"/>
      <c r="H655" s="16" t="str">
        <f>IF(I655="", "", IFERROR(VLOOKUP(I655,'Org Hierarchy'!F:G,2,FALSE), "Invalid Department"))</f>
        <v/>
      </c>
      <c r="I655" s="15"/>
      <c r="J655" s="17"/>
      <c r="K655" s="16" t="str">
        <f>IF(L655="", "", IFERROR(VLOOKUP(L655,Functionalization!A:B,2,FALSE), "Invalid Cost Pool"))</f>
        <v/>
      </c>
      <c r="L655" s="15"/>
      <c r="M655" s="17"/>
      <c r="N655" s="29"/>
      <c r="O655" s="33"/>
    </row>
    <row r="656" spans="1:15">
      <c r="A656" s="60"/>
      <c r="B656" s="16" t="str">
        <f>IF(A656="", "", IFERROR(VLOOKUP(A656, 'Building List'!A:C,2,FALSE), "Invalid Building Name"))</f>
        <v/>
      </c>
      <c r="C656" s="65" t="str">
        <f>IF(A656="", "", IFERROR(VLOOKUP(A656, 'Building List'!A:C,3,FALSE), "Invalid Building Name"))</f>
        <v/>
      </c>
      <c r="D656" s="17"/>
      <c r="E656" s="17"/>
      <c r="F656" s="16" t="str">
        <f>IF(G656="", "", IFERROR(VLOOKUP(G656,'Location Type Codes'!F:G,2,FALSE), "Invalid Room Type"))</f>
        <v/>
      </c>
      <c r="G656" s="15"/>
      <c r="H656" s="16" t="str">
        <f>IF(I656="", "", IFERROR(VLOOKUP(I656,'Org Hierarchy'!F:G,2,FALSE), "Invalid Department"))</f>
        <v/>
      </c>
      <c r="I656" s="15"/>
      <c r="J656" s="17"/>
      <c r="K656" s="16" t="str">
        <f>IF(L656="", "", IFERROR(VLOOKUP(L656,Functionalization!A:B,2,FALSE), "Invalid Cost Pool"))</f>
        <v/>
      </c>
      <c r="L656" s="15"/>
      <c r="M656" s="17"/>
      <c r="N656" s="29"/>
      <c r="O656" s="33"/>
    </row>
    <row r="657" spans="1:15">
      <c r="A657" s="60"/>
      <c r="B657" s="16" t="str">
        <f>IF(A657="", "", IFERROR(VLOOKUP(A657, 'Building List'!A:C,2,FALSE), "Invalid Building Name"))</f>
        <v/>
      </c>
      <c r="C657" s="65" t="str">
        <f>IF(A657="", "", IFERROR(VLOOKUP(A657, 'Building List'!A:C,3,FALSE), "Invalid Building Name"))</f>
        <v/>
      </c>
      <c r="D657" s="17"/>
      <c r="E657" s="17"/>
      <c r="F657" s="16" t="str">
        <f>IF(G657="", "", IFERROR(VLOOKUP(G657,'Location Type Codes'!F:G,2,FALSE), "Invalid Room Type"))</f>
        <v/>
      </c>
      <c r="G657" s="15"/>
      <c r="H657" s="16" t="str">
        <f>IF(I657="", "", IFERROR(VLOOKUP(I657,'Org Hierarchy'!F:G,2,FALSE), "Invalid Department"))</f>
        <v/>
      </c>
      <c r="I657" s="15"/>
      <c r="J657" s="17"/>
      <c r="K657" s="16" t="str">
        <f>IF(L657="", "", IFERROR(VLOOKUP(L657,Functionalization!A:B,2,FALSE), "Invalid Cost Pool"))</f>
        <v/>
      </c>
      <c r="L657" s="15"/>
      <c r="M657" s="17"/>
      <c r="N657" s="29"/>
      <c r="O657" s="33"/>
    </row>
    <row r="658" spans="1:15">
      <c r="A658" s="60"/>
      <c r="B658" s="16" t="str">
        <f>IF(A658="", "", IFERROR(VLOOKUP(A658, 'Building List'!A:C,2,FALSE), "Invalid Building Name"))</f>
        <v/>
      </c>
      <c r="C658" s="65" t="str">
        <f>IF(A658="", "", IFERROR(VLOOKUP(A658, 'Building List'!A:C,3,FALSE), "Invalid Building Name"))</f>
        <v/>
      </c>
      <c r="D658" s="17"/>
      <c r="E658" s="17"/>
      <c r="F658" s="16" t="str">
        <f>IF(G658="", "", IFERROR(VLOOKUP(G658,'Location Type Codes'!F:G,2,FALSE), "Invalid Room Type"))</f>
        <v/>
      </c>
      <c r="G658" s="15"/>
      <c r="H658" s="16" t="str">
        <f>IF(I658="", "", IFERROR(VLOOKUP(I658,'Org Hierarchy'!F:G,2,FALSE), "Invalid Department"))</f>
        <v/>
      </c>
      <c r="I658" s="15"/>
      <c r="J658" s="17"/>
      <c r="K658" s="16" t="str">
        <f>IF(L658="", "", IFERROR(VLOOKUP(L658,Functionalization!A:B,2,FALSE), "Invalid Cost Pool"))</f>
        <v/>
      </c>
      <c r="L658" s="15"/>
      <c r="M658" s="17"/>
      <c r="N658" s="29"/>
      <c r="O658" s="33"/>
    </row>
    <row r="659" spans="1:15">
      <c r="A659" s="60"/>
      <c r="B659" s="16" t="str">
        <f>IF(A659="", "", IFERROR(VLOOKUP(A659, 'Building List'!A:C,2,FALSE), "Invalid Building Name"))</f>
        <v/>
      </c>
      <c r="C659" s="65" t="str">
        <f>IF(A659="", "", IFERROR(VLOOKUP(A659, 'Building List'!A:C,3,FALSE), "Invalid Building Name"))</f>
        <v/>
      </c>
      <c r="D659" s="17"/>
      <c r="E659" s="17"/>
      <c r="F659" s="16" t="str">
        <f>IF(G659="", "", IFERROR(VLOOKUP(G659,'Location Type Codes'!F:G,2,FALSE), "Invalid Room Type"))</f>
        <v/>
      </c>
      <c r="G659" s="15"/>
      <c r="H659" s="16" t="str">
        <f>IF(I659="", "", IFERROR(VLOOKUP(I659,'Org Hierarchy'!F:G,2,FALSE), "Invalid Department"))</f>
        <v/>
      </c>
      <c r="I659" s="15"/>
      <c r="J659" s="17"/>
      <c r="K659" s="16" t="str">
        <f>IF(L659="", "", IFERROR(VLOOKUP(L659,Functionalization!A:B,2,FALSE), "Invalid Cost Pool"))</f>
        <v/>
      </c>
      <c r="L659" s="15"/>
      <c r="M659" s="17"/>
      <c r="N659" s="29"/>
      <c r="O659" s="33"/>
    </row>
    <row r="660" spans="1:15">
      <c r="A660" s="60"/>
      <c r="B660" s="16" t="str">
        <f>IF(A660="", "", IFERROR(VLOOKUP(A660, 'Building List'!A:C,2,FALSE), "Invalid Building Name"))</f>
        <v/>
      </c>
      <c r="C660" s="65" t="str">
        <f>IF(A660="", "", IFERROR(VLOOKUP(A660, 'Building List'!A:C,3,FALSE), "Invalid Building Name"))</f>
        <v/>
      </c>
      <c r="D660" s="17"/>
      <c r="E660" s="17"/>
      <c r="F660" s="16" t="str">
        <f>IF(G660="", "", IFERROR(VLOOKUP(G660,'Location Type Codes'!F:G,2,FALSE), "Invalid Room Type"))</f>
        <v/>
      </c>
      <c r="G660" s="15"/>
      <c r="H660" s="16" t="str">
        <f>IF(I660="", "", IFERROR(VLOOKUP(I660,'Org Hierarchy'!F:G,2,FALSE), "Invalid Department"))</f>
        <v/>
      </c>
      <c r="I660" s="15"/>
      <c r="J660" s="17"/>
      <c r="K660" s="16" t="str">
        <f>IF(L660="", "", IFERROR(VLOOKUP(L660,Functionalization!A:B,2,FALSE), "Invalid Cost Pool"))</f>
        <v/>
      </c>
      <c r="L660" s="15"/>
      <c r="M660" s="17"/>
      <c r="N660" s="29"/>
      <c r="O660" s="33"/>
    </row>
    <row r="661" spans="1:15">
      <c r="A661" s="60"/>
      <c r="B661" s="16" t="str">
        <f>IF(A661="", "", IFERROR(VLOOKUP(A661, 'Building List'!A:C,2,FALSE), "Invalid Building Name"))</f>
        <v/>
      </c>
      <c r="C661" s="65" t="str">
        <f>IF(A661="", "", IFERROR(VLOOKUP(A661, 'Building List'!A:C,3,FALSE), "Invalid Building Name"))</f>
        <v/>
      </c>
      <c r="D661" s="17"/>
      <c r="E661" s="17"/>
      <c r="F661" s="16" t="str">
        <f>IF(G661="", "", IFERROR(VLOOKUP(G661,'Location Type Codes'!F:G,2,FALSE), "Invalid Room Type"))</f>
        <v/>
      </c>
      <c r="G661" s="15"/>
      <c r="H661" s="16" t="str">
        <f>IF(I661="", "", IFERROR(VLOOKUP(I661,'Org Hierarchy'!F:G,2,FALSE), "Invalid Department"))</f>
        <v/>
      </c>
      <c r="I661" s="15"/>
      <c r="J661" s="17"/>
      <c r="K661" s="16" t="str">
        <f>IF(L661="", "", IFERROR(VLOOKUP(L661,Functionalization!A:B,2,FALSE), "Invalid Cost Pool"))</f>
        <v/>
      </c>
      <c r="L661" s="15"/>
      <c r="M661" s="17"/>
      <c r="N661" s="29"/>
      <c r="O661" s="33"/>
    </row>
    <row r="662" spans="1:15">
      <c r="A662" s="60"/>
      <c r="B662" s="16" t="str">
        <f>IF(A662="", "", IFERROR(VLOOKUP(A662, 'Building List'!A:C,2,FALSE), "Invalid Building Name"))</f>
        <v/>
      </c>
      <c r="C662" s="65" t="str">
        <f>IF(A662="", "", IFERROR(VLOOKUP(A662, 'Building List'!A:C,3,FALSE), "Invalid Building Name"))</f>
        <v/>
      </c>
      <c r="D662" s="17"/>
      <c r="E662" s="17"/>
      <c r="F662" s="16" t="str">
        <f>IF(G662="", "", IFERROR(VLOOKUP(G662,'Location Type Codes'!F:G,2,FALSE), "Invalid Room Type"))</f>
        <v/>
      </c>
      <c r="G662" s="15"/>
      <c r="H662" s="16" t="str">
        <f>IF(I662="", "", IFERROR(VLOOKUP(I662,'Org Hierarchy'!F:G,2,FALSE), "Invalid Department"))</f>
        <v/>
      </c>
      <c r="I662" s="15"/>
      <c r="J662" s="17"/>
      <c r="K662" s="16" t="str">
        <f>IF(L662="", "", IFERROR(VLOOKUP(L662,Functionalization!A:B,2,FALSE), "Invalid Cost Pool"))</f>
        <v/>
      </c>
      <c r="L662" s="15"/>
      <c r="M662" s="17"/>
      <c r="N662" s="29"/>
      <c r="O662" s="33"/>
    </row>
    <row r="663" spans="1:15">
      <c r="A663" s="60"/>
      <c r="B663" s="16" t="str">
        <f>IF(A663="", "", IFERROR(VLOOKUP(A663, 'Building List'!A:C,2,FALSE), "Invalid Building Name"))</f>
        <v/>
      </c>
      <c r="C663" s="65" t="str">
        <f>IF(A663="", "", IFERROR(VLOOKUP(A663, 'Building List'!A:C,3,FALSE), "Invalid Building Name"))</f>
        <v/>
      </c>
      <c r="D663" s="17"/>
      <c r="E663" s="17"/>
      <c r="F663" s="16" t="str">
        <f>IF(G663="", "", IFERROR(VLOOKUP(G663,'Location Type Codes'!F:G,2,FALSE), "Invalid Room Type"))</f>
        <v/>
      </c>
      <c r="G663" s="15"/>
      <c r="H663" s="16" t="str">
        <f>IF(I663="", "", IFERROR(VLOOKUP(I663,'Org Hierarchy'!F:G,2,FALSE), "Invalid Department"))</f>
        <v/>
      </c>
      <c r="I663" s="15"/>
      <c r="J663" s="17"/>
      <c r="K663" s="16" t="str">
        <f>IF(L663="", "", IFERROR(VLOOKUP(L663,Functionalization!A:B,2,FALSE), "Invalid Cost Pool"))</f>
        <v/>
      </c>
      <c r="L663" s="15"/>
      <c r="M663" s="17"/>
      <c r="N663" s="29"/>
      <c r="O663" s="33"/>
    </row>
    <row r="664" spans="1:15">
      <c r="A664" s="60"/>
      <c r="B664" s="16" t="str">
        <f>IF(A664="", "", IFERROR(VLOOKUP(A664, 'Building List'!A:C,2,FALSE), "Invalid Building Name"))</f>
        <v/>
      </c>
      <c r="C664" s="65" t="str">
        <f>IF(A664="", "", IFERROR(VLOOKUP(A664, 'Building List'!A:C,3,FALSE), "Invalid Building Name"))</f>
        <v/>
      </c>
      <c r="D664" s="17"/>
      <c r="E664" s="17"/>
      <c r="F664" s="16" t="str">
        <f>IF(G664="", "", IFERROR(VLOOKUP(G664,'Location Type Codes'!F:G,2,FALSE), "Invalid Room Type"))</f>
        <v/>
      </c>
      <c r="G664" s="15"/>
      <c r="H664" s="16" t="str">
        <f>IF(I664="", "", IFERROR(VLOOKUP(I664,'Org Hierarchy'!F:G,2,FALSE), "Invalid Department"))</f>
        <v/>
      </c>
      <c r="I664" s="15"/>
      <c r="J664" s="17"/>
      <c r="K664" s="16" t="str">
        <f>IF(L664="", "", IFERROR(VLOOKUP(L664,Functionalization!A:B,2,FALSE), "Invalid Cost Pool"))</f>
        <v/>
      </c>
      <c r="L664" s="15"/>
      <c r="M664" s="17"/>
      <c r="N664" s="29"/>
      <c r="O664" s="33"/>
    </row>
    <row r="665" spans="1:15">
      <c r="A665" s="60"/>
      <c r="B665" s="16" t="str">
        <f>IF(A665="", "", IFERROR(VLOOKUP(A665, 'Building List'!A:C,2,FALSE), "Invalid Building Name"))</f>
        <v/>
      </c>
      <c r="C665" s="65" t="str">
        <f>IF(A665="", "", IFERROR(VLOOKUP(A665, 'Building List'!A:C,3,FALSE), "Invalid Building Name"))</f>
        <v/>
      </c>
      <c r="D665" s="17"/>
      <c r="E665" s="17"/>
      <c r="F665" s="16" t="str">
        <f>IF(G665="", "", IFERROR(VLOOKUP(G665,'Location Type Codes'!F:G,2,FALSE), "Invalid Room Type"))</f>
        <v/>
      </c>
      <c r="G665" s="15"/>
      <c r="H665" s="16" t="str">
        <f>IF(I665="", "", IFERROR(VLOOKUP(I665,'Org Hierarchy'!F:G,2,FALSE), "Invalid Department"))</f>
        <v/>
      </c>
      <c r="I665" s="15"/>
      <c r="J665" s="17"/>
      <c r="K665" s="16" t="str">
        <f>IF(L665="", "", IFERROR(VLOOKUP(L665,Functionalization!A:B,2,FALSE), "Invalid Cost Pool"))</f>
        <v/>
      </c>
      <c r="L665" s="15"/>
      <c r="M665" s="17"/>
      <c r="N665" s="29"/>
      <c r="O665" s="33"/>
    </row>
    <row r="666" spans="1:15">
      <c r="A666" s="60"/>
      <c r="B666" s="16" t="str">
        <f>IF(A666="", "", IFERROR(VLOOKUP(A666, 'Building List'!A:C,2,FALSE), "Invalid Building Name"))</f>
        <v/>
      </c>
      <c r="C666" s="65" t="str">
        <f>IF(A666="", "", IFERROR(VLOOKUP(A666, 'Building List'!A:C,3,FALSE), "Invalid Building Name"))</f>
        <v/>
      </c>
      <c r="D666" s="17"/>
      <c r="E666" s="17"/>
      <c r="F666" s="16" t="str">
        <f>IF(G666="", "", IFERROR(VLOOKUP(G666,'Location Type Codes'!F:G,2,FALSE), "Invalid Room Type"))</f>
        <v/>
      </c>
      <c r="G666" s="15"/>
      <c r="H666" s="16" t="str">
        <f>IF(I666="", "", IFERROR(VLOOKUP(I666,'Org Hierarchy'!F:G,2,FALSE), "Invalid Department"))</f>
        <v/>
      </c>
      <c r="I666" s="15"/>
      <c r="J666" s="17"/>
      <c r="K666" s="16" t="str">
        <f>IF(L666="", "", IFERROR(VLOOKUP(L666,Functionalization!A:B,2,FALSE), "Invalid Cost Pool"))</f>
        <v/>
      </c>
      <c r="L666" s="15"/>
      <c r="M666" s="17"/>
      <c r="N666" s="29"/>
      <c r="O666" s="33"/>
    </row>
    <row r="667" spans="1:15">
      <c r="A667" s="60"/>
      <c r="B667" s="16" t="str">
        <f>IF(A667="", "", IFERROR(VLOOKUP(A667, 'Building List'!A:C,2,FALSE), "Invalid Building Name"))</f>
        <v/>
      </c>
      <c r="C667" s="65" t="str">
        <f>IF(A667="", "", IFERROR(VLOOKUP(A667, 'Building List'!A:C,3,FALSE), "Invalid Building Name"))</f>
        <v/>
      </c>
      <c r="D667" s="17"/>
      <c r="E667" s="17"/>
      <c r="F667" s="16" t="str">
        <f>IF(G667="", "", IFERROR(VLOOKUP(G667,'Location Type Codes'!F:G,2,FALSE), "Invalid Room Type"))</f>
        <v/>
      </c>
      <c r="G667" s="15"/>
      <c r="H667" s="16" t="str">
        <f>IF(I667="", "", IFERROR(VLOOKUP(I667,'Org Hierarchy'!F:G,2,FALSE), "Invalid Department"))</f>
        <v/>
      </c>
      <c r="I667" s="15"/>
      <c r="J667" s="17"/>
      <c r="K667" s="16" t="str">
        <f>IF(L667="", "", IFERROR(VLOOKUP(L667,Functionalization!A:B,2,FALSE), "Invalid Cost Pool"))</f>
        <v/>
      </c>
      <c r="L667" s="15"/>
      <c r="M667" s="17"/>
      <c r="N667" s="29"/>
      <c r="O667" s="33"/>
    </row>
    <row r="668" spans="1:15">
      <c r="A668" s="60"/>
      <c r="B668" s="16" t="str">
        <f>IF(A668="", "", IFERROR(VLOOKUP(A668, 'Building List'!A:C,2,FALSE), "Invalid Building Name"))</f>
        <v/>
      </c>
      <c r="C668" s="65" t="str">
        <f>IF(A668="", "", IFERROR(VLOOKUP(A668, 'Building List'!A:C,3,FALSE), "Invalid Building Name"))</f>
        <v/>
      </c>
      <c r="D668" s="17"/>
      <c r="E668" s="17"/>
      <c r="F668" s="16" t="str">
        <f>IF(G668="", "", IFERROR(VLOOKUP(G668,'Location Type Codes'!F:G,2,FALSE), "Invalid Room Type"))</f>
        <v/>
      </c>
      <c r="G668" s="15"/>
      <c r="H668" s="16" t="str">
        <f>IF(I668="", "", IFERROR(VLOOKUP(I668,'Org Hierarchy'!F:G,2,FALSE), "Invalid Department"))</f>
        <v/>
      </c>
      <c r="I668" s="15"/>
      <c r="J668" s="17"/>
      <c r="K668" s="16" t="str">
        <f>IF(L668="", "", IFERROR(VLOOKUP(L668,Functionalization!A:B,2,FALSE), "Invalid Cost Pool"))</f>
        <v/>
      </c>
      <c r="L668" s="15"/>
      <c r="M668" s="17"/>
      <c r="N668" s="29"/>
      <c r="O668" s="33"/>
    </row>
    <row r="669" spans="1:15">
      <c r="A669" s="60"/>
      <c r="B669" s="16" t="str">
        <f>IF(A669="", "", IFERROR(VLOOKUP(A669, 'Building List'!A:C,2,FALSE), "Invalid Building Name"))</f>
        <v/>
      </c>
      <c r="C669" s="65" t="str">
        <f>IF(A669="", "", IFERROR(VLOOKUP(A669, 'Building List'!A:C,3,FALSE), "Invalid Building Name"))</f>
        <v/>
      </c>
      <c r="D669" s="17"/>
      <c r="E669" s="17"/>
      <c r="F669" s="16" t="str">
        <f>IF(G669="", "", IFERROR(VLOOKUP(G669,'Location Type Codes'!F:G,2,FALSE), "Invalid Room Type"))</f>
        <v/>
      </c>
      <c r="G669" s="15"/>
      <c r="H669" s="16" t="str">
        <f>IF(I669="", "", IFERROR(VLOOKUP(I669,'Org Hierarchy'!F:G,2,FALSE), "Invalid Department"))</f>
        <v/>
      </c>
      <c r="I669" s="15"/>
      <c r="J669" s="17"/>
      <c r="K669" s="16" t="str">
        <f>IF(L669="", "", IFERROR(VLOOKUP(L669,Functionalization!A:B,2,FALSE), "Invalid Cost Pool"))</f>
        <v/>
      </c>
      <c r="L669" s="15"/>
      <c r="M669" s="17"/>
      <c r="N669" s="29"/>
      <c r="O669" s="33"/>
    </row>
    <row r="670" spans="1:15">
      <c r="A670" s="60"/>
      <c r="B670" s="16" t="str">
        <f>IF(A670="", "", IFERROR(VLOOKUP(A670, 'Building List'!A:C,2,FALSE), "Invalid Building Name"))</f>
        <v/>
      </c>
      <c r="C670" s="65" t="str">
        <f>IF(A670="", "", IFERROR(VLOOKUP(A670, 'Building List'!A:C,3,FALSE), "Invalid Building Name"))</f>
        <v/>
      </c>
      <c r="D670" s="17"/>
      <c r="E670" s="17"/>
      <c r="F670" s="16" t="str">
        <f>IF(G670="", "", IFERROR(VLOOKUP(G670,'Location Type Codes'!F:G,2,FALSE), "Invalid Room Type"))</f>
        <v/>
      </c>
      <c r="G670" s="15"/>
      <c r="H670" s="16" t="str">
        <f>IF(I670="", "", IFERROR(VLOOKUP(I670,'Org Hierarchy'!F:G,2,FALSE), "Invalid Department"))</f>
        <v/>
      </c>
      <c r="I670" s="15"/>
      <c r="J670" s="17"/>
      <c r="K670" s="16" t="str">
        <f>IF(L670="", "", IFERROR(VLOOKUP(L670,Functionalization!A:B,2,FALSE), "Invalid Cost Pool"))</f>
        <v/>
      </c>
      <c r="L670" s="15"/>
      <c r="M670" s="17"/>
      <c r="N670" s="29"/>
      <c r="O670" s="33"/>
    </row>
    <row r="671" spans="1:15">
      <c r="A671" s="60"/>
      <c r="B671" s="16" t="str">
        <f>IF(A671="", "", IFERROR(VLOOKUP(A671, 'Building List'!A:C,2,FALSE), "Invalid Building Name"))</f>
        <v/>
      </c>
      <c r="C671" s="65" t="str">
        <f>IF(A671="", "", IFERROR(VLOOKUP(A671, 'Building List'!A:C,3,FALSE), "Invalid Building Name"))</f>
        <v/>
      </c>
      <c r="D671" s="17"/>
      <c r="E671" s="17"/>
      <c r="F671" s="16" t="str">
        <f>IF(G671="", "", IFERROR(VLOOKUP(G671,'Location Type Codes'!F:G,2,FALSE), "Invalid Room Type"))</f>
        <v/>
      </c>
      <c r="G671" s="15"/>
      <c r="H671" s="16" t="str">
        <f>IF(I671="", "", IFERROR(VLOOKUP(I671,'Org Hierarchy'!F:G,2,FALSE), "Invalid Department"))</f>
        <v/>
      </c>
      <c r="I671" s="15"/>
      <c r="J671" s="17"/>
      <c r="K671" s="16" t="str">
        <f>IF(L671="", "", IFERROR(VLOOKUP(L671,Functionalization!A:B,2,FALSE), "Invalid Cost Pool"))</f>
        <v/>
      </c>
      <c r="L671" s="15"/>
      <c r="M671" s="17"/>
      <c r="N671" s="29"/>
      <c r="O671" s="33"/>
    </row>
    <row r="672" spans="1:15">
      <c r="A672" s="60"/>
      <c r="B672" s="16" t="str">
        <f>IF(A672="", "", IFERROR(VLOOKUP(A672, 'Building List'!A:C,2,FALSE), "Invalid Building Name"))</f>
        <v/>
      </c>
      <c r="C672" s="65" t="str">
        <f>IF(A672="", "", IFERROR(VLOOKUP(A672, 'Building List'!A:C,3,FALSE), "Invalid Building Name"))</f>
        <v/>
      </c>
      <c r="D672" s="17"/>
      <c r="E672" s="17"/>
      <c r="F672" s="16" t="str">
        <f>IF(G672="", "", IFERROR(VLOOKUP(G672,'Location Type Codes'!F:G,2,FALSE), "Invalid Room Type"))</f>
        <v/>
      </c>
      <c r="G672" s="15"/>
      <c r="H672" s="16" t="str">
        <f>IF(I672="", "", IFERROR(VLOOKUP(I672,'Org Hierarchy'!F:G,2,FALSE), "Invalid Department"))</f>
        <v/>
      </c>
      <c r="I672" s="15"/>
      <c r="J672" s="17"/>
      <c r="K672" s="16" t="str">
        <f>IF(L672="", "", IFERROR(VLOOKUP(L672,Functionalization!A:B,2,FALSE), "Invalid Cost Pool"))</f>
        <v/>
      </c>
      <c r="L672" s="15"/>
      <c r="M672" s="17"/>
      <c r="N672" s="29"/>
      <c r="O672" s="33"/>
    </row>
    <row r="673" spans="1:15">
      <c r="A673" s="60"/>
      <c r="B673" s="16" t="str">
        <f>IF(A673="", "", IFERROR(VLOOKUP(A673, 'Building List'!A:C,2,FALSE), "Invalid Building Name"))</f>
        <v/>
      </c>
      <c r="C673" s="65" t="str">
        <f>IF(A673="", "", IFERROR(VLOOKUP(A673, 'Building List'!A:C,3,FALSE), "Invalid Building Name"))</f>
        <v/>
      </c>
      <c r="D673" s="17"/>
      <c r="E673" s="17"/>
      <c r="F673" s="16" t="str">
        <f>IF(G673="", "", IFERROR(VLOOKUP(G673,'Location Type Codes'!F:G,2,FALSE), "Invalid Room Type"))</f>
        <v/>
      </c>
      <c r="G673" s="15"/>
      <c r="H673" s="16" t="str">
        <f>IF(I673="", "", IFERROR(VLOOKUP(I673,'Org Hierarchy'!F:G,2,FALSE), "Invalid Department"))</f>
        <v/>
      </c>
      <c r="I673" s="15"/>
      <c r="J673" s="17"/>
      <c r="K673" s="16" t="str">
        <f>IF(L673="", "", IFERROR(VLOOKUP(L673,Functionalization!A:B,2,FALSE), "Invalid Cost Pool"))</f>
        <v/>
      </c>
      <c r="L673" s="15"/>
      <c r="M673" s="17"/>
      <c r="N673" s="29"/>
      <c r="O673" s="33"/>
    </row>
    <row r="674" spans="1:15">
      <c r="A674" s="60"/>
      <c r="B674" s="16" t="str">
        <f>IF(A674="", "", IFERROR(VLOOKUP(A674, 'Building List'!A:C,2,FALSE), "Invalid Building Name"))</f>
        <v/>
      </c>
      <c r="C674" s="65" t="str">
        <f>IF(A674="", "", IFERROR(VLOOKUP(A674, 'Building List'!A:C,3,FALSE), "Invalid Building Name"))</f>
        <v/>
      </c>
      <c r="D674" s="17"/>
      <c r="E674" s="17"/>
      <c r="F674" s="16" t="str">
        <f>IF(G674="", "", IFERROR(VLOOKUP(G674,'Location Type Codes'!F:G,2,FALSE), "Invalid Room Type"))</f>
        <v/>
      </c>
      <c r="G674" s="15"/>
      <c r="H674" s="16" t="str">
        <f>IF(I674="", "", IFERROR(VLOOKUP(I674,'Org Hierarchy'!F:G,2,FALSE), "Invalid Department"))</f>
        <v/>
      </c>
      <c r="I674" s="15"/>
      <c r="J674" s="17"/>
      <c r="K674" s="16" t="str">
        <f>IF(L674="", "", IFERROR(VLOOKUP(L674,Functionalization!A:B,2,FALSE), "Invalid Cost Pool"))</f>
        <v/>
      </c>
      <c r="L674" s="15"/>
      <c r="M674" s="17"/>
      <c r="N674" s="29"/>
      <c r="O674" s="33"/>
    </row>
    <row r="675" spans="1:15">
      <c r="A675" s="60"/>
      <c r="B675" s="16" t="str">
        <f>IF(A675="", "", IFERROR(VLOOKUP(A675, 'Building List'!A:C,2,FALSE), "Invalid Building Name"))</f>
        <v/>
      </c>
      <c r="C675" s="65" t="str">
        <f>IF(A675="", "", IFERROR(VLOOKUP(A675, 'Building List'!A:C,3,FALSE), "Invalid Building Name"))</f>
        <v/>
      </c>
      <c r="D675" s="17"/>
      <c r="E675" s="17"/>
      <c r="F675" s="16" t="str">
        <f>IF(G675="", "", IFERROR(VLOOKUP(G675,'Location Type Codes'!F:G,2,FALSE), "Invalid Room Type"))</f>
        <v/>
      </c>
      <c r="G675" s="15"/>
      <c r="H675" s="16" t="str">
        <f>IF(I675="", "", IFERROR(VLOOKUP(I675,'Org Hierarchy'!F:G,2,FALSE), "Invalid Department"))</f>
        <v/>
      </c>
      <c r="I675" s="15"/>
      <c r="J675" s="17"/>
      <c r="K675" s="16" t="str">
        <f>IF(L675="", "", IFERROR(VLOOKUP(L675,Functionalization!A:B,2,FALSE), "Invalid Cost Pool"))</f>
        <v/>
      </c>
      <c r="L675" s="15"/>
      <c r="M675" s="17"/>
      <c r="N675" s="29"/>
      <c r="O675" s="33"/>
    </row>
    <row r="676" spans="1:15">
      <c r="A676" s="60"/>
      <c r="B676" s="16" t="str">
        <f>IF(A676="", "", IFERROR(VLOOKUP(A676, 'Building List'!A:C,2,FALSE), "Invalid Building Name"))</f>
        <v/>
      </c>
      <c r="C676" s="65" t="str">
        <f>IF(A676="", "", IFERROR(VLOOKUP(A676, 'Building List'!A:C,3,FALSE), "Invalid Building Name"))</f>
        <v/>
      </c>
      <c r="D676" s="17"/>
      <c r="E676" s="17"/>
      <c r="F676" s="16" t="str">
        <f>IF(G676="", "", IFERROR(VLOOKUP(G676,'Location Type Codes'!F:G,2,FALSE), "Invalid Room Type"))</f>
        <v/>
      </c>
      <c r="G676" s="15"/>
      <c r="H676" s="16" t="str">
        <f>IF(I676="", "", IFERROR(VLOOKUP(I676,'Org Hierarchy'!F:G,2,FALSE), "Invalid Department"))</f>
        <v/>
      </c>
      <c r="I676" s="15"/>
      <c r="J676" s="17"/>
      <c r="K676" s="16" t="str">
        <f>IF(L676="", "", IFERROR(VLOOKUP(L676,Functionalization!A:B,2,FALSE), "Invalid Cost Pool"))</f>
        <v/>
      </c>
      <c r="L676" s="15"/>
      <c r="M676" s="17"/>
      <c r="N676" s="29"/>
      <c r="O676" s="33"/>
    </row>
    <row r="677" spans="1:15">
      <c r="A677" s="60"/>
      <c r="B677" s="16" t="str">
        <f>IF(A677="", "", IFERROR(VLOOKUP(A677, 'Building List'!A:C,2,FALSE), "Invalid Building Name"))</f>
        <v/>
      </c>
      <c r="C677" s="65" t="str">
        <f>IF(A677="", "", IFERROR(VLOOKUP(A677, 'Building List'!A:C,3,FALSE), "Invalid Building Name"))</f>
        <v/>
      </c>
      <c r="D677" s="17"/>
      <c r="E677" s="17"/>
      <c r="F677" s="16" t="str">
        <f>IF(G677="", "", IFERROR(VLOOKUP(G677,'Location Type Codes'!F:G,2,FALSE), "Invalid Room Type"))</f>
        <v/>
      </c>
      <c r="G677" s="15"/>
      <c r="H677" s="16" t="str">
        <f>IF(I677="", "", IFERROR(VLOOKUP(I677,'Org Hierarchy'!F:G,2,FALSE), "Invalid Department"))</f>
        <v/>
      </c>
      <c r="I677" s="15"/>
      <c r="J677" s="17"/>
      <c r="K677" s="16" t="str">
        <f>IF(L677="", "", IFERROR(VLOOKUP(L677,Functionalization!A:B,2,FALSE), "Invalid Cost Pool"))</f>
        <v/>
      </c>
      <c r="L677" s="15"/>
      <c r="M677" s="17"/>
      <c r="N677" s="29"/>
      <c r="O677" s="33"/>
    </row>
    <row r="678" spans="1:15">
      <c r="A678" s="60"/>
      <c r="B678" s="16" t="str">
        <f>IF(A678="", "", IFERROR(VLOOKUP(A678, 'Building List'!A:C,2,FALSE), "Invalid Building Name"))</f>
        <v/>
      </c>
      <c r="C678" s="65" t="str">
        <f>IF(A678="", "", IFERROR(VLOOKUP(A678, 'Building List'!A:C,3,FALSE), "Invalid Building Name"))</f>
        <v/>
      </c>
      <c r="D678" s="17"/>
      <c r="E678" s="17"/>
      <c r="F678" s="16" t="str">
        <f>IF(G678="", "", IFERROR(VLOOKUP(G678,'Location Type Codes'!F:G,2,FALSE), "Invalid Room Type"))</f>
        <v/>
      </c>
      <c r="G678" s="15"/>
      <c r="H678" s="16" t="str">
        <f>IF(I678="", "", IFERROR(VLOOKUP(I678,'Org Hierarchy'!F:G,2,FALSE), "Invalid Department"))</f>
        <v/>
      </c>
      <c r="I678" s="15"/>
      <c r="J678" s="17"/>
      <c r="K678" s="16" t="str">
        <f>IF(L678="", "", IFERROR(VLOOKUP(L678,Functionalization!A:B,2,FALSE), "Invalid Cost Pool"))</f>
        <v/>
      </c>
      <c r="L678" s="15"/>
      <c r="M678" s="17"/>
      <c r="N678" s="29"/>
      <c r="O678" s="33"/>
    </row>
    <row r="679" spans="1:15">
      <c r="A679" s="60"/>
      <c r="B679" s="16" t="str">
        <f>IF(A679="", "", IFERROR(VLOOKUP(A679, 'Building List'!A:C,2,FALSE), "Invalid Building Name"))</f>
        <v/>
      </c>
      <c r="C679" s="65" t="str">
        <f>IF(A679="", "", IFERROR(VLOOKUP(A679, 'Building List'!A:C,3,FALSE), "Invalid Building Name"))</f>
        <v/>
      </c>
      <c r="D679" s="17"/>
      <c r="E679" s="17"/>
      <c r="F679" s="16" t="str">
        <f>IF(G679="", "", IFERROR(VLOOKUP(G679,'Location Type Codes'!F:G,2,FALSE), "Invalid Room Type"))</f>
        <v/>
      </c>
      <c r="G679" s="15"/>
      <c r="H679" s="16" t="str">
        <f>IF(I679="", "", IFERROR(VLOOKUP(I679,'Org Hierarchy'!F:G,2,FALSE), "Invalid Department"))</f>
        <v/>
      </c>
      <c r="I679" s="15"/>
      <c r="J679" s="17"/>
      <c r="K679" s="16" t="str">
        <f>IF(L679="", "", IFERROR(VLOOKUP(L679,Functionalization!A:B,2,FALSE), "Invalid Cost Pool"))</f>
        <v/>
      </c>
      <c r="L679" s="15"/>
      <c r="M679" s="17"/>
      <c r="N679" s="29"/>
      <c r="O679" s="33"/>
    </row>
    <row r="680" spans="1:15">
      <c r="A680" s="60"/>
      <c r="B680" s="16" t="str">
        <f>IF(A680="", "", IFERROR(VLOOKUP(A680, 'Building List'!A:C,2,FALSE), "Invalid Building Name"))</f>
        <v/>
      </c>
      <c r="C680" s="65" t="str">
        <f>IF(A680="", "", IFERROR(VLOOKUP(A680, 'Building List'!A:C,3,FALSE), "Invalid Building Name"))</f>
        <v/>
      </c>
      <c r="D680" s="17"/>
      <c r="E680" s="17"/>
      <c r="F680" s="16" t="str">
        <f>IF(G680="", "", IFERROR(VLOOKUP(G680,'Location Type Codes'!F:G,2,FALSE), "Invalid Room Type"))</f>
        <v/>
      </c>
      <c r="G680" s="15"/>
      <c r="H680" s="16" t="str">
        <f>IF(I680="", "", IFERROR(VLOOKUP(I680,'Org Hierarchy'!F:G,2,FALSE), "Invalid Department"))</f>
        <v/>
      </c>
      <c r="I680" s="15"/>
      <c r="J680" s="17"/>
      <c r="K680" s="16" t="str">
        <f>IF(L680="", "", IFERROR(VLOOKUP(L680,Functionalization!A:B,2,FALSE), "Invalid Cost Pool"))</f>
        <v/>
      </c>
      <c r="L680" s="15"/>
      <c r="M680" s="17"/>
      <c r="N680" s="29"/>
      <c r="O680" s="33"/>
    </row>
    <row r="681" spans="1:15">
      <c r="A681" s="60"/>
      <c r="B681" s="16" t="str">
        <f>IF(A681="", "", IFERROR(VLOOKUP(A681, 'Building List'!A:C,2,FALSE), "Invalid Building Name"))</f>
        <v/>
      </c>
      <c r="C681" s="65" t="str">
        <f>IF(A681="", "", IFERROR(VLOOKUP(A681, 'Building List'!A:C,3,FALSE), "Invalid Building Name"))</f>
        <v/>
      </c>
      <c r="D681" s="17"/>
      <c r="E681" s="17"/>
      <c r="F681" s="16" t="str">
        <f>IF(G681="", "", IFERROR(VLOOKUP(G681,'Location Type Codes'!F:G,2,FALSE), "Invalid Room Type"))</f>
        <v/>
      </c>
      <c r="G681" s="15"/>
      <c r="H681" s="16" t="str">
        <f>IF(I681="", "", IFERROR(VLOOKUP(I681,'Org Hierarchy'!F:G,2,FALSE), "Invalid Department"))</f>
        <v/>
      </c>
      <c r="I681" s="15"/>
      <c r="J681" s="17"/>
      <c r="K681" s="16" t="str">
        <f>IF(L681="", "", IFERROR(VLOOKUP(L681,Functionalization!A:B,2,FALSE), "Invalid Cost Pool"))</f>
        <v/>
      </c>
      <c r="L681" s="15"/>
      <c r="M681" s="17"/>
      <c r="N681" s="29"/>
      <c r="O681" s="33"/>
    </row>
    <row r="682" spans="1:15">
      <c r="A682" s="60"/>
      <c r="B682" s="16" t="str">
        <f>IF(A682="", "", IFERROR(VLOOKUP(A682, 'Building List'!A:C,2,FALSE), "Invalid Building Name"))</f>
        <v/>
      </c>
      <c r="C682" s="65" t="str">
        <f>IF(A682="", "", IFERROR(VLOOKUP(A682, 'Building List'!A:C,3,FALSE), "Invalid Building Name"))</f>
        <v/>
      </c>
      <c r="D682" s="17"/>
      <c r="E682" s="17"/>
      <c r="F682" s="16" t="str">
        <f>IF(G682="", "", IFERROR(VLOOKUP(G682,'Location Type Codes'!F:G,2,FALSE), "Invalid Room Type"))</f>
        <v/>
      </c>
      <c r="G682" s="15"/>
      <c r="H682" s="16" t="str">
        <f>IF(I682="", "", IFERROR(VLOOKUP(I682,'Org Hierarchy'!F:G,2,FALSE), "Invalid Department"))</f>
        <v/>
      </c>
      <c r="I682" s="15"/>
      <c r="J682" s="17"/>
      <c r="K682" s="16" t="str">
        <f>IF(L682="", "", IFERROR(VLOOKUP(L682,Functionalization!A:B,2,FALSE), "Invalid Cost Pool"))</f>
        <v/>
      </c>
      <c r="L682" s="15"/>
      <c r="M682" s="17"/>
      <c r="N682" s="29"/>
      <c r="O682" s="33"/>
    </row>
    <row r="683" spans="1:15">
      <c r="A683" s="60"/>
      <c r="B683" s="16" t="str">
        <f>IF(A683="", "", IFERROR(VLOOKUP(A683, 'Building List'!A:C,2,FALSE), "Invalid Building Name"))</f>
        <v/>
      </c>
      <c r="C683" s="65" t="str">
        <f>IF(A683="", "", IFERROR(VLOOKUP(A683, 'Building List'!A:C,3,FALSE), "Invalid Building Name"))</f>
        <v/>
      </c>
      <c r="D683" s="17"/>
      <c r="E683" s="17"/>
      <c r="F683" s="16" t="str">
        <f>IF(G683="", "", IFERROR(VLOOKUP(G683,'Location Type Codes'!F:G,2,FALSE), "Invalid Room Type"))</f>
        <v/>
      </c>
      <c r="G683" s="15"/>
      <c r="H683" s="16" t="str">
        <f>IF(I683="", "", IFERROR(VLOOKUP(I683,'Org Hierarchy'!F:G,2,FALSE), "Invalid Department"))</f>
        <v/>
      </c>
      <c r="I683" s="15"/>
      <c r="J683" s="17"/>
      <c r="K683" s="16" t="str">
        <f>IF(L683="", "", IFERROR(VLOOKUP(L683,Functionalization!A:B,2,FALSE), "Invalid Cost Pool"))</f>
        <v/>
      </c>
      <c r="L683" s="15"/>
      <c r="M683" s="17"/>
      <c r="N683" s="29"/>
      <c r="O683" s="33"/>
    </row>
    <row r="684" spans="1:15">
      <c r="A684" s="60"/>
      <c r="B684" s="16" t="str">
        <f>IF(A684="", "", IFERROR(VLOOKUP(A684, 'Building List'!A:C,2,FALSE), "Invalid Building Name"))</f>
        <v/>
      </c>
      <c r="C684" s="65" t="str">
        <f>IF(A684="", "", IFERROR(VLOOKUP(A684, 'Building List'!A:C,3,FALSE), "Invalid Building Name"))</f>
        <v/>
      </c>
      <c r="D684" s="17"/>
      <c r="E684" s="17"/>
      <c r="F684" s="16" t="str">
        <f>IF(G684="", "", IFERROR(VLOOKUP(G684,'Location Type Codes'!F:G,2,FALSE), "Invalid Room Type"))</f>
        <v/>
      </c>
      <c r="G684" s="15"/>
      <c r="H684" s="16" t="str">
        <f>IF(I684="", "", IFERROR(VLOOKUP(I684,'Org Hierarchy'!F:G,2,FALSE), "Invalid Department"))</f>
        <v/>
      </c>
      <c r="I684" s="15"/>
      <c r="J684" s="17"/>
      <c r="K684" s="16" t="str">
        <f>IF(L684="", "", IFERROR(VLOOKUP(L684,Functionalization!A:B,2,FALSE), "Invalid Cost Pool"))</f>
        <v/>
      </c>
      <c r="L684" s="15"/>
      <c r="M684" s="17"/>
      <c r="N684" s="29"/>
      <c r="O684" s="33"/>
    </row>
    <row r="685" spans="1:15">
      <c r="A685" s="60"/>
      <c r="B685" s="16" t="str">
        <f>IF(A685="", "", IFERROR(VLOOKUP(A685, 'Building List'!A:C,2,FALSE), "Invalid Building Name"))</f>
        <v/>
      </c>
      <c r="C685" s="65" t="str">
        <f>IF(A685="", "", IFERROR(VLOOKUP(A685, 'Building List'!A:C,3,FALSE), "Invalid Building Name"))</f>
        <v/>
      </c>
      <c r="D685" s="17"/>
      <c r="E685" s="17"/>
      <c r="F685" s="16" t="str">
        <f>IF(G685="", "", IFERROR(VLOOKUP(G685,'Location Type Codes'!F:G,2,FALSE), "Invalid Room Type"))</f>
        <v/>
      </c>
      <c r="G685" s="15"/>
      <c r="H685" s="16" t="str">
        <f>IF(I685="", "", IFERROR(VLOOKUP(I685,'Org Hierarchy'!F:G,2,FALSE), "Invalid Department"))</f>
        <v/>
      </c>
      <c r="I685" s="15"/>
      <c r="J685" s="17"/>
      <c r="K685" s="16" t="str">
        <f>IF(L685="", "", IFERROR(VLOOKUP(L685,Functionalization!A:B,2,FALSE), "Invalid Cost Pool"))</f>
        <v/>
      </c>
      <c r="L685" s="15"/>
      <c r="M685" s="17"/>
      <c r="N685" s="29"/>
      <c r="O685" s="33"/>
    </row>
    <row r="686" spans="1:15">
      <c r="A686" s="60"/>
      <c r="B686" s="16" t="str">
        <f>IF(A686="", "", IFERROR(VLOOKUP(A686, 'Building List'!A:C,2,FALSE), "Invalid Building Name"))</f>
        <v/>
      </c>
      <c r="C686" s="65" t="str">
        <f>IF(A686="", "", IFERROR(VLOOKUP(A686, 'Building List'!A:C,3,FALSE), "Invalid Building Name"))</f>
        <v/>
      </c>
      <c r="D686" s="17"/>
      <c r="E686" s="17"/>
      <c r="F686" s="16" t="str">
        <f>IF(G686="", "", IFERROR(VLOOKUP(G686,'Location Type Codes'!F:G,2,FALSE), "Invalid Room Type"))</f>
        <v/>
      </c>
      <c r="G686" s="15"/>
      <c r="H686" s="16" t="str">
        <f>IF(I686="", "", IFERROR(VLOOKUP(I686,'Org Hierarchy'!F:G,2,FALSE), "Invalid Department"))</f>
        <v/>
      </c>
      <c r="I686" s="15"/>
      <c r="J686" s="17"/>
      <c r="K686" s="16" t="str">
        <f>IF(L686="", "", IFERROR(VLOOKUP(L686,Functionalization!A:B,2,FALSE), "Invalid Cost Pool"))</f>
        <v/>
      </c>
      <c r="L686" s="15"/>
      <c r="M686" s="17"/>
      <c r="N686" s="29"/>
      <c r="O686" s="33"/>
    </row>
    <row r="687" spans="1:15">
      <c r="A687" s="60"/>
      <c r="B687" s="16" t="str">
        <f>IF(A687="", "", IFERROR(VLOOKUP(A687, 'Building List'!A:C,2,FALSE), "Invalid Building Name"))</f>
        <v/>
      </c>
      <c r="C687" s="65" t="str">
        <f>IF(A687="", "", IFERROR(VLOOKUP(A687, 'Building List'!A:C,3,FALSE), "Invalid Building Name"))</f>
        <v/>
      </c>
      <c r="D687" s="17"/>
      <c r="E687" s="17"/>
      <c r="F687" s="16" t="str">
        <f>IF(G687="", "", IFERROR(VLOOKUP(G687,'Location Type Codes'!F:G,2,FALSE), "Invalid Room Type"))</f>
        <v/>
      </c>
      <c r="G687" s="15"/>
      <c r="H687" s="16" t="str">
        <f>IF(I687="", "", IFERROR(VLOOKUP(I687,'Org Hierarchy'!F:G,2,FALSE), "Invalid Department"))</f>
        <v/>
      </c>
      <c r="I687" s="15"/>
      <c r="J687" s="17"/>
      <c r="K687" s="16" t="str">
        <f>IF(L687="", "", IFERROR(VLOOKUP(L687,Functionalization!A:B,2,FALSE), "Invalid Cost Pool"))</f>
        <v/>
      </c>
      <c r="L687" s="15"/>
      <c r="M687" s="17"/>
      <c r="N687" s="29"/>
      <c r="O687" s="33"/>
    </row>
    <row r="688" spans="1:15">
      <c r="A688" s="60"/>
      <c r="B688" s="16" t="str">
        <f>IF(A688="", "", IFERROR(VLOOKUP(A688, 'Building List'!A:C,2,FALSE), "Invalid Building Name"))</f>
        <v/>
      </c>
      <c r="C688" s="65" t="str">
        <f>IF(A688="", "", IFERROR(VLOOKUP(A688, 'Building List'!A:C,3,FALSE), "Invalid Building Name"))</f>
        <v/>
      </c>
      <c r="D688" s="17"/>
      <c r="E688" s="17"/>
      <c r="F688" s="16" t="str">
        <f>IF(G688="", "", IFERROR(VLOOKUP(G688,'Location Type Codes'!F:G,2,FALSE), "Invalid Room Type"))</f>
        <v/>
      </c>
      <c r="G688" s="15"/>
      <c r="H688" s="16" t="str">
        <f>IF(I688="", "", IFERROR(VLOOKUP(I688,'Org Hierarchy'!F:G,2,FALSE), "Invalid Department"))</f>
        <v/>
      </c>
      <c r="I688" s="15"/>
      <c r="J688" s="17"/>
      <c r="K688" s="16" t="str">
        <f>IF(L688="", "", IFERROR(VLOOKUP(L688,Functionalization!A:B,2,FALSE), "Invalid Cost Pool"))</f>
        <v/>
      </c>
      <c r="L688" s="15"/>
      <c r="M688" s="17"/>
      <c r="N688" s="29"/>
      <c r="O688" s="33"/>
    </row>
    <row r="689" spans="1:15">
      <c r="A689" s="60"/>
      <c r="B689" s="16" t="str">
        <f>IF(A689="", "", IFERROR(VLOOKUP(A689, 'Building List'!A:C,2,FALSE), "Invalid Building Name"))</f>
        <v/>
      </c>
      <c r="C689" s="65" t="str">
        <f>IF(A689="", "", IFERROR(VLOOKUP(A689, 'Building List'!A:C,3,FALSE), "Invalid Building Name"))</f>
        <v/>
      </c>
      <c r="D689" s="17"/>
      <c r="E689" s="17"/>
      <c r="F689" s="16" t="str">
        <f>IF(G689="", "", IFERROR(VLOOKUP(G689,'Location Type Codes'!F:G,2,FALSE), "Invalid Room Type"))</f>
        <v/>
      </c>
      <c r="G689" s="15"/>
      <c r="H689" s="16" t="str">
        <f>IF(I689="", "", IFERROR(VLOOKUP(I689,'Org Hierarchy'!F:G,2,FALSE), "Invalid Department"))</f>
        <v/>
      </c>
      <c r="I689" s="15"/>
      <c r="J689" s="17"/>
      <c r="K689" s="16" t="str">
        <f>IF(L689="", "", IFERROR(VLOOKUP(L689,Functionalization!A:B,2,FALSE), "Invalid Cost Pool"))</f>
        <v/>
      </c>
      <c r="L689" s="15"/>
      <c r="M689" s="17"/>
      <c r="N689" s="29"/>
      <c r="O689" s="33"/>
    </row>
    <row r="690" spans="1:15">
      <c r="A690" s="60"/>
      <c r="B690" s="16" t="str">
        <f>IF(A690="", "", IFERROR(VLOOKUP(A690, 'Building List'!A:C,2,FALSE), "Invalid Building Name"))</f>
        <v/>
      </c>
      <c r="C690" s="65" t="str">
        <f>IF(A690="", "", IFERROR(VLOOKUP(A690, 'Building List'!A:C,3,FALSE), "Invalid Building Name"))</f>
        <v/>
      </c>
      <c r="D690" s="17"/>
      <c r="E690" s="17"/>
      <c r="F690" s="16" t="str">
        <f>IF(G690="", "", IFERROR(VLOOKUP(G690,'Location Type Codes'!F:G,2,FALSE), "Invalid Room Type"))</f>
        <v/>
      </c>
      <c r="G690" s="15"/>
      <c r="H690" s="16" t="str">
        <f>IF(I690="", "", IFERROR(VLOOKUP(I690,'Org Hierarchy'!F:G,2,FALSE), "Invalid Department"))</f>
        <v/>
      </c>
      <c r="I690" s="15"/>
      <c r="J690" s="17"/>
      <c r="K690" s="16" t="str">
        <f>IF(L690="", "", IFERROR(VLOOKUP(L690,Functionalization!A:B,2,FALSE), "Invalid Cost Pool"))</f>
        <v/>
      </c>
      <c r="L690" s="15"/>
      <c r="M690" s="17"/>
      <c r="N690" s="29"/>
      <c r="O690" s="33"/>
    </row>
    <row r="691" spans="1:15">
      <c r="A691" s="60"/>
      <c r="B691" s="16" t="str">
        <f>IF(A691="", "", IFERROR(VLOOKUP(A691, 'Building List'!A:C,2,FALSE), "Invalid Building Name"))</f>
        <v/>
      </c>
      <c r="C691" s="65" t="str">
        <f>IF(A691="", "", IFERROR(VLOOKUP(A691, 'Building List'!A:C,3,FALSE), "Invalid Building Name"))</f>
        <v/>
      </c>
      <c r="D691" s="17"/>
      <c r="E691" s="17"/>
      <c r="F691" s="16" t="str">
        <f>IF(G691="", "", IFERROR(VLOOKUP(G691,'Location Type Codes'!F:G,2,FALSE), "Invalid Room Type"))</f>
        <v/>
      </c>
      <c r="G691" s="15"/>
      <c r="H691" s="16" t="str">
        <f>IF(I691="", "", IFERROR(VLOOKUP(I691,'Org Hierarchy'!F:G,2,FALSE), "Invalid Department"))</f>
        <v/>
      </c>
      <c r="I691" s="15"/>
      <c r="J691" s="17"/>
      <c r="K691" s="16" t="str">
        <f>IF(L691="", "", IFERROR(VLOOKUP(L691,Functionalization!A:B,2,FALSE), "Invalid Cost Pool"))</f>
        <v/>
      </c>
      <c r="L691" s="15"/>
      <c r="M691" s="17"/>
      <c r="N691" s="29"/>
      <c r="O691" s="33"/>
    </row>
    <row r="692" spans="1:15">
      <c r="A692" s="60"/>
      <c r="B692" s="16" t="str">
        <f>IF(A692="", "", IFERROR(VLOOKUP(A692, 'Building List'!A:C,2,FALSE), "Invalid Building Name"))</f>
        <v/>
      </c>
      <c r="C692" s="65" t="str">
        <f>IF(A692="", "", IFERROR(VLOOKUP(A692, 'Building List'!A:C,3,FALSE), "Invalid Building Name"))</f>
        <v/>
      </c>
      <c r="D692" s="17"/>
      <c r="E692" s="17"/>
      <c r="F692" s="16" t="str">
        <f>IF(G692="", "", IFERROR(VLOOKUP(G692,'Location Type Codes'!F:G,2,FALSE), "Invalid Room Type"))</f>
        <v/>
      </c>
      <c r="G692" s="15"/>
      <c r="H692" s="16" t="str">
        <f>IF(I692="", "", IFERROR(VLOOKUP(I692,'Org Hierarchy'!F:G,2,FALSE), "Invalid Department"))</f>
        <v/>
      </c>
      <c r="I692" s="15"/>
      <c r="J692" s="17"/>
      <c r="K692" s="16" t="str">
        <f>IF(L692="", "", IFERROR(VLOOKUP(L692,Functionalization!A:B,2,FALSE), "Invalid Cost Pool"))</f>
        <v/>
      </c>
      <c r="L692" s="15"/>
      <c r="M692" s="17"/>
      <c r="N692" s="29"/>
      <c r="O692" s="33"/>
    </row>
    <row r="693" spans="1:15">
      <c r="A693" s="60"/>
      <c r="B693" s="16" t="str">
        <f>IF(A693="", "", IFERROR(VLOOKUP(A693, 'Building List'!A:C,2,FALSE), "Invalid Building Name"))</f>
        <v/>
      </c>
      <c r="C693" s="65" t="str">
        <f>IF(A693="", "", IFERROR(VLOOKUP(A693, 'Building List'!A:C,3,FALSE), "Invalid Building Name"))</f>
        <v/>
      </c>
      <c r="D693" s="17"/>
      <c r="E693" s="17"/>
      <c r="F693" s="16" t="str">
        <f>IF(G693="", "", IFERROR(VLOOKUP(G693,'Location Type Codes'!F:G,2,FALSE), "Invalid Room Type"))</f>
        <v/>
      </c>
      <c r="G693" s="15"/>
      <c r="H693" s="16" t="str">
        <f>IF(I693="", "", IFERROR(VLOOKUP(I693,'Org Hierarchy'!F:G,2,FALSE), "Invalid Department"))</f>
        <v/>
      </c>
      <c r="I693" s="15"/>
      <c r="J693" s="17"/>
      <c r="K693" s="16" t="str">
        <f>IF(L693="", "", IFERROR(VLOOKUP(L693,Functionalization!A:B,2,FALSE), "Invalid Cost Pool"))</f>
        <v/>
      </c>
      <c r="L693" s="15"/>
      <c r="M693" s="17"/>
      <c r="N693" s="29"/>
      <c r="O693" s="33"/>
    </row>
    <row r="694" spans="1:15">
      <c r="A694" s="60"/>
      <c r="B694" s="16" t="str">
        <f>IF(A694="", "", IFERROR(VLOOKUP(A694, 'Building List'!A:C,2,FALSE), "Invalid Building Name"))</f>
        <v/>
      </c>
      <c r="C694" s="65" t="str">
        <f>IF(A694="", "", IFERROR(VLOOKUP(A694, 'Building List'!A:C,3,FALSE), "Invalid Building Name"))</f>
        <v/>
      </c>
      <c r="D694" s="17"/>
      <c r="E694" s="17"/>
      <c r="F694" s="16" t="str">
        <f>IF(G694="", "", IFERROR(VLOOKUP(G694,'Location Type Codes'!F:G,2,FALSE), "Invalid Room Type"))</f>
        <v/>
      </c>
      <c r="G694" s="15"/>
      <c r="H694" s="16" t="str">
        <f>IF(I694="", "", IFERROR(VLOOKUP(I694,'Org Hierarchy'!F:G,2,FALSE), "Invalid Department"))</f>
        <v/>
      </c>
      <c r="I694" s="15"/>
      <c r="J694" s="17"/>
      <c r="K694" s="16" t="str">
        <f>IF(L694="", "", IFERROR(VLOOKUP(L694,Functionalization!A:B,2,FALSE), "Invalid Cost Pool"))</f>
        <v/>
      </c>
      <c r="L694" s="15"/>
      <c r="M694" s="17"/>
      <c r="N694" s="29"/>
      <c r="O694" s="33"/>
    </row>
    <row r="695" spans="1:15">
      <c r="A695" s="60"/>
      <c r="B695" s="16" t="str">
        <f>IF(A695="", "", IFERROR(VLOOKUP(A695, 'Building List'!A:C,2,FALSE), "Invalid Building Name"))</f>
        <v/>
      </c>
      <c r="C695" s="65" t="str">
        <f>IF(A695="", "", IFERROR(VLOOKUP(A695, 'Building List'!A:C,3,FALSE), "Invalid Building Name"))</f>
        <v/>
      </c>
      <c r="D695" s="17"/>
      <c r="E695" s="17"/>
      <c r="F695" s="16" t="str">
        <f>IF(G695="", "", IFERROR(VLOOKUP(G695,'Location Type Codes'!F:G,2,FALSE), "Invalid Room Type"))</f>
        <v/>
      </c>
      <c r="G695" s="15"/>
      <c r="H695" s="16" t="str">
        <f>IF(I695="", "", IFERROR(VLOOKUP(I695,'Org Hierarchy'!F:G,2,FALSE), "Invalid Department"))</f>
        <v/>
      </c>
      <c r="I695" s="15"/>
      <c r="J695" s="17"/>
      <c r="K695" s="16" t="str">
        <f>IF(L695="", "", IFERROR(VLOOKUP(L695,Functionalization!A:B,2,FALSE), "Invalid Cost Pool"))</f>
        <v/>
      </c>
      <c r="L695" s="15"/>
      <c r="M695" s="17"/>
      <c r="N695" s="29"/>
      <c r="O695" s="33"/>
    </row>
    <row r="696" spans="1:15">
      <c r="A696" s="60"/>
      <c r="B696" s="16" t="str">
        <f>IF(A696="", "", IFERROR(VLOOKUP(A696, 'Building List'!A:C,2,FALSE), "Invalid Building Name"))</f>
        <v/>
      </c>
      <c r="C696" s="65" t="str">
        <f>IF(A696="", "", IFERROR(VLOOKUP(A696, 'Building List'!A:C,3,FALSE), "Invalid Building Name"))</f>
        <v/>
      </c>
      <c r="D696" s="17"/>
      <c r="E696" s="17"/>
      <c r="F696" s="16" t="str">
        <f>IF(G696="", "", IFERROR(VLOOKUP(G696,'Location Type Codes'!F:G,2,FALSE), "Invalid Room Type"))</f>
        <v/>
      </c>
      <c r="G696" s="15"/>
      <c r="H696" s="16" t="str">
        <f>IF(I696="", "", IFERROR(VLOOKUP(I696,'Org Hierarchy'!F:G,2,FALSE), "Invalid Department"))</f>
        <v/>
      </c>
      <c r="I696" s="15"/>
      <c r="J696" s="17"/>
      <c r="K696" s="16" t="str">
        <f>IF(L696="", "", IFERROR(VLOOKUP(L696,Functionalization!A:B,2,FALSE), "Invalid Cost Pool"))</f>
        <v/>
      </c>
      <c r="L696" s="15"/>
      <c r="M696" s="17"/>
      <c r="N696" s="29"/>
      <c r="O696" s="33"/>
    </row>
    <row r="697" spans="1:15">
      <c r="A697" s="60"/>
      <c r="B697" s="16" t="str">
        <f>IF(A697="", "", IFERROR(VLOOKUP(A697, 'Building List'!A:C,2,FALSE), "Invalid Building Name"))</f>
        <v/>
      </c>
      <c r="C697" s="65" t="str">
        <f>IF(A697="", "", IFERROR(VLOOKUP(A697, 'Building List'!A:C,3,FALSE), "Invalid Building Name"))</f>
        <v/>
      </c>
      <c r="D697" s="17"/>
      <c r="E697" s="17"/>
      <c r="F697" s="16" t="str">
        <f>IF(G697="", "", IFERROR(VLOOKUP(G697,'Location Type Codes'!F:G,2,FALSE), "Invalid Room Type"))</f>
        <v/>
      </c>
      <c r="G697" s="15"/>
      <c r="H697" s="16" t="str">
        <f>IF(I697="", "", IFERROR(VLOOKUP(I697,'Org Hierarchy'!F:G,2,FALSE), "Invalid Department"))</f>
        <v/>
      </c>
      <c r="I697" s="15"/>
      <c r="J697" s="17"/>
      <c r="K697" s="16" t="str">
        <f>IF(L697="", "", IFERROR(VLOOKUP(L697,Functionalization!A:B,2,FALSE), "Invalid Cost Pool"))</f>
        <v/>
      </c>
      <c r="L697" s="15"/>
      <c r="M697" s="17"/>
      <c r="N697" s="29"/>
      <c r="O697" s="33"/>
    </row>
    <row r="698" spans="1:15">
      <c r="A698" s="60"/>
      <c r="B698" s="16" t="str">
        <f>IF(A698="", "", IFERROR(VLOOKUP(A698, 'Building List'!A:C,2,FALSE), "Invalid Building Name"))</f>
        <v/>
      </c>
      <c r="C698" s="65" t="str">
        <f>IF(A698="", "", IFERROR(VLOOKUP(A698, 'Building List'!A:C,3,FALSE), "Invalid Building Name"))</f>
        <v/>
      </c>
      <c r="D698" s="17"/>
      <c r="E698" s="17"/>
      <c r="F698" s="16" t="str">
        <f>IF(G698="", "", IFERROR(VLOOKUP(G698,'Location Type Codes'!F:G,2,FALSE), "Invalid Room Type"))</f>
        <v/>
      </c>
      <c r="G698" s="15"/>
      <c r="H698" s="16" t="str">
        <f>IF(I698="", "", IFERROR(VLOOKUP(I698,'Org Hierarchy'!F:G,2,FALSE), "Invalid Department"))</f>
        <v/>
      </c>
      <c r="I698" s="15"/>
      <c r="J698" s="17"/>
      <c r="K698" s="16" t="str">
        <f>IF(L698="", "", IFERROR(VLOOKUP(L698,Functionalization!A:B,2,FALSE), "Invalid Cost Pool"))</f>
        <v/>
      </c>
      <c r="L698" s="15"/>
      <c r="M698" s="17"/>
      <c r="N698" s="29"/>
      <c r="O698" s="33"/>
    </row>
    <row r="699" spans="1:15">
      <c r="A699" s="60"/>
      <c r="B699" s="16" t="str">
        <f>IF(A699="", "", IFERROR(VLOOKUP(A699, 'Building List'!A:C,2,FALSE), "Invalid Building Name"))</f>
        <v/>
      </c>
      <c r="C699" s="65" t="str">
        <f>IF(A699="", "", IFERROR(VLOOKUP(A699, 'Building List'!A:C,3,FALSE), "Invalid Building Name"))</f>
        <v/>
      </c>
      <c r="D699" s="17"/>
      <c r="E699" s="17"/>
      <c r="F699" s="16" t="str">
        <f>IF(G699="", "", IFERROR(VLOOKUP(G699,'Location Type Codes'!F:G,2,FALSE), "Invalid Room Type"))</f>
        <v/>
      </c>
      <c r="G699" s="15"/>
      <c r="H699" s="16" t="str">
        <f>IF(I699="", "", IFERROR(VLOOKUP(I699,'Org Hierarchy'!F:G,2,FALSE), "Invalid Department"))</f>
        <v/>
      </c>
      <c r="I699" s="15"/>
      <c r="J699" s="17"/>
      <c r="K699" s="16" t="str">
        <f>IF(L699="", "", IFERROR(VLOOKUP(L699,Functionalization!A:B,2,FALSE), "Invalid Cost Pool"))</f>
        <v/>
      </c>
      <c r="L699" s="15"/>
      <c r="M699" s="17"/>
      <c r="N699" s="29"/>
      <c r="O699" s="33"/>
    </row>
    <row r="700" spans="1:15">
      <c r="A700" s="60"/>
      <c r="B700" s="16" t="str">
        <f>IF(A700="", "", IFERROR(VLOOKUP(A700, 'Building List'!A:C,2,FALSE), "Invalid Building Name"))</f>
        <v/>
      </c>
      <c r="C700" s="65" t="str">
        <f>IF(A700="", "", IFERROR(VLOOKUP(A700, 'Building List'!A:C,3,FALSE), "Invalid Building Name"))</f>
        <v/>
      </c>
      <c r="D700" s="17"/>
      <c r="E700" s="17"/>
      <c r="F700" s="16" t="str">
        <f>IF(G700="", "", IFERROR(VLOOKUP(G700,'Location Type Codes'!F:G,2,FALSE), "Invalid Room Type"))</f>
        <v/>
      </c>
      <c r="G700" s="15"/>
      <c r="H700" s="16" t="str">
        <f>IF(I700="", "", IFERROR(VLOOKUP(I700,'Org Hierarchy'!F:G,2,FALSE), "Invalid Department"))</f>
        <v/>
      </c>
      <c r="I700" s="15"/>
      <c r="J700" s="17"/>
      <c r="K700" s="16" t="str">
        <f>IF(L700="", "", IFERROR(VLOOKUP(L700,Functionalization!A:B,2,FALSE), "Invalid Cost Pool"))</f>
        <v/>
      </c>
      <c r="L700" s="15"/>
      <c r="M700" s="17"/>
      <c r="N700" s="29"/>
      <c r="O700" s="33"/>
    </row>
    <row r="701" spans="1:15">
      <c r="A701" s="60"/>
      <c r="B701" s="16" t="str">
        <f>IF(A701="", "", IFERROR(VLOOKUP(A701, 'Building List'!A:C,2,FALSE), "Invalid Building Name"))</f>
        <v/>
      </c>
      <c r="C701" s="65" t="str">
        <f>IF(A701="", "", IFERROR(VLOOKUP(A701, 'Building List'!A:C,3,FALSE), "Invalid Building Name"))</f>
        <v/>
      </c>
      <c r="D701" s="17"/>
      <c r="E701" s="17"/>
      <c r="F701" s="16" t="str">
        <f>IF(G701="", "", IFERROR(VLOOKUP(G701,'Location Type Codes'!F:G,2,FALSE), "Invalid Room Type"))</f>
        <v/>
      </c>
      <c r="G701" s="15"/>
      <c r="H701" s="16" t="str">
        <f>IF(I701="", "", IFERROR(VLOOKUP(I701,'Org Hierarchy'!F:G,2,FALSE), "Invalid Department"))</f>
        <v/>
      </c>
      <c r="I701" s="15"/>
      <c r="J701" s="17"/>
      <c r="K701" s="16" t="str">
        <f>IF(L701="", "", IFERROR(VLOOKUP(L701,Functionalization!A:B,2,FALSE), "Invalid Cost Pool"))</f>
        <v/>
      </c>
      <c r="L701" s="15"/>
      <c r="M701" s="17"/>
      <c r="N701" s="29"/>
      <c r="O701" s="33"/>
    </row>
    <row r="702" spans="1:15">
      <c r="A702" s="60"/>
      <c r="B702" s="16" t="str">
        <f>IF(A702="", "", IFERROR(VLOOKUP(A702, 'Building List'!A:C,2,FALSE), "Invalid Building Name"))</f>
        <v/>
      </c>
      <c r="C702" s="65" t="str">
        <f>IF(A702="", "", IFERROR(VLOOKUP(A702, 'Building List'!A:C,3,FALSE), "Invalid Building Name"))</f>
        <v/>
      </c>
      <c r="D702" s="17"/>
      <c r="E702" s="17"/>
      <c r="F702" s="16" t="str">
        <f>IF(G702="", "", IFERROR(VLOOKUP(G702,'Location Type Codes'!F:G,2,FALSE), "Invalid Room Type"))</f>
        <v/>
      </c>
      <c r="G702" s="15"/>
      <c r="H702" s="16" t="str">
        <f>IF(I702="", "", IFERROR(VLOOKUP(I702,'Org Hierarchy'!F:G,2,FALSE), "Invalid Department"))</f>
        <v/>
      </c>
      <c r="I702" s="15"/>
      <c r="J702" s="17"/>
      <c r="K702" s="16" t="str">
        <f>IF(L702="", "", IFERROR(VLOOKUP(L702,Functionalization!A:B,2,FALSE), "Invalid Cost Pool"))</f>
        <v/>
      </c>
      <c r="L702" s="15"/>
      <c r="M702" s="17"/>
      <c r="N702" s="29"/>
      <c r="O702" s="33"/>
    </row>
    <row r="703" spans="1:15">
      <c r="A703" s="60"/>
      <c r="B703" s="16" t="str">
        <f>IF(A703="", "", IFERROR(VLOOKUP(A703, 'Building List'!A:C,2,FALSE), "Invalid Building Name"))</f>
        <v/>
      </c>
      <c r="C703" s="65" t="str">
        <f>IF(A703="", "", IFERROR(VLOOKUP(A703, 'Building List'!A:C,3,FALSE), "Invalid Building Name"))</f>
        <v/>
      </c>
      <c r="D703" s="17"/>
      <c r="E703" s="17"/>
      <c r="F703" s="16" t="str">
        <f>IF(G703="", "", IFERROR(VLOOKUP(G703,'Location Type Codes'!F:G,2,FALSE), "Invalid Room Type"))</f>
        <v/>
      </c>
      <c r="G703" s="15"/>
      <c r="H703" s="16" t="str">
        <f>IF(I703="", "", IFERROR(VLOOKUP(I703,'Org Hierarchy'!F:G,2,FALSE), "Invalid Department"))</f>
        <v/>
      </c>
      <c r="I703" s="15"/>
      <c r="J703" s="17"/>
      <c r="K703" s="16" t="str">
        <f>IF(L703="", "", IFERROR(VLOOKUP(L703,Functionalization!A:B,2,FALSE), "Invalid Cost Pool"))</f>
        <v/>
      </c>
      <c r="L703" s="15"/>
      <c r="M703" s="17"/>
      <c r="N703" s="29"/>
      <c r="O703" s="33"/>
    </row>
    <row r="704" spans="1:15">
      <c r="A704" s="60"/>
      <c r="B704" s="16" t="str">
        <f>IF(A704="", "", IFERROR(VLOOKUP(A704, 'Building List'!A:C,2,FALSE), "Invalid Building Name"))</f>
        <v/>
      </c>
      <c r="C704" s="65" t="str">
        <f>IF(A704="", "", IFERROR(VLOOKUP(A704, 'Building List'!A:C,3,FALSE), "Invalid Building Name"))</f>
        <v/>
      </c>
      <c r="D704" s="17"/>
      <c r="E704" s="17"/>
      <c r="F704" s="16" t="str">
        <f>IF(G704="", "", IFERROR(VLOOKUP(G704,'Location Type Codes'!F:G,2,FALSE), "Invalid Room Type"))</f>
        <v/>
      </c>
      <c r="G704" s="15"/>
      <c r="H704" s="16" t="str">
        <f>IF(I704="", "", IFERROR(VLOOKUP(I704,'Org Hierarchy'!F:G,2,FALSE), "Invalid Department"))</f>
        <v/>
      </c>
      <c r="I704" s="15"/>
      <c r="J704" s="17"/>
      <c r="K704" s="16" t="str">
        <f>IF(L704="", "", IFERROR(VLOOKUP(L704,Functionalization!A:B,2,FALSE), "Invalid Cost Pool"))</f>
        <v/>
      </c>
      <c r="L704" s="15"/>
      <c r="M704" s="17"/>
      <c r="N704" s="29"/>
      <c r="O704" s="33"/>
    </row>
    <row r="705" spans="1:15">
      <c r="A705" s="60"/>
      <c r="B705" s="16" t="str">
        <f>IF(A705="", "", IFERROR(VLOOKUP(A705, 'Building List'!A:C,2,FALSE), "Invalid Building Name"))</f>
        <v/>
      </c>
      <c r="C705" s="65" t="str">
        <f>IF(A705="", "", IFERROR(VLOOKUP(A705, 'Building List'!A:C,3,FALSE), "Invalid Building Name"))</f>
        <v/>
      </c>
      <c r="D705" s="17"/>
      <c r="E705" s="17"/>
      <c r="F705" s="16" t="str">
        <f>IF(G705="", "", IFERROR(VLOOKUP(G705,'Location Type Codes'!F:G,2,FALSE), "Invalid Room Type"))</f>
        <v/>
      </c>
      <c r="G705" s="15"/>
      <c r="H705" s="16" t="str">
        <f>IF(I705="", "", IFERROR(VLOOKUP(I705,'Org Hierarchy'!F:G,2,FALSE), "Invalid Department"))</f>
        <v/>
      </c>
      <c r="I705" s="15"/>
      <c r="J705" s="17"/>
      <c r="K705" s="16" t="str">
        <f>IF(L705="", "", IFERROR(VLOOKUP(L705,Functionalization!A:B,2,FALSE), "Invalid Cost Pool"))</f>
        <v/>
      </c>
      <c r="L705" s="15"/>
      <c r="M705" s="17"/>
      <c r="N705" s="29"/>
      <c r="O705" s="33"/>
    </row>
    <row r="706" spans="1:15">
      <c r="A706" s="60"/>
      <c r="B706" s="16" t="str">
        <f>IF(A706="", "", IFERROR(VLOOKUP(A706, 'Building List'!A:C,2,FALSE), "Invalid Building Name"))</f>
        <v/>
      </c>
      <c r="C706" s="65" t="str">
        <f>IF(A706="", "", IFERROR(VLOOKUP(A706, 'Building List'!A:C,3,FALSE), "Invalid Building Name"))</f>
        <v/>
      </c>
      <c r="D706" s="17"/>
      <c r="E706" s="17"/>
      <c r="F706" s="16" t="str">
        <f>IF(G706="", "", IFERROR(VLOOKUP(G706,'Location Type Codes'!F:G,2,FALSE), "Invalid Room Type"))</f>
        <v/>
      </c>
      <c r="G706" s="15"/>
      <c r="H706" s="16" t="str">
        <f>IF(I706="", "", IFERROR(VLOOKUP(I706,'Org Hierarchy'!F:G,2,FALSE), "Invalid Department"))</f>
        <v/>
      </c>
      <c r="I706" s="15"/>
      <c r="J706" s="17"/>
      <c r="K706" s="16" t="str">
        <f>IF(L706="", "", IFERROR(VLOOKUP(L706,Functionalization!A:B,2,FALSE), "Invalid Cost Pool"))</f>
        <v/>
      </c>
      <c r="L706" s="15"/>
      <c r="M706" s="17"/>
      <c r="N706" s="29"/>
      <c r="O706" s="33"/>
    </row>
    <row r="707" spans="1:15">
      <c r="A707" s="60"/>
      <c r="B707" s="16" t="str">
        <f>IF(A707="", "", IFERROR(VLOOKUP(A707, 'Building List'!A:C,2,FALSE), "Invalid Building Name"))</f>
        <v/>
      </c>
      <c r="C707" s="65" t="str">
        <f>IF(A707="", "", IFERROR(VLOOKUP(A707, 'Building List'!A:C,3,FALSE), "Invalid Building Name"))</f>
        <v/>
      </c>
      <c r="D707" s="17"/>
      <c r="E707" s="17"/>
      <c r="F707" s="16" t="str">
        <f>IF(G707="", "", IFERROR(VLOOKUP(G707,'Location Type Codes'!F:G,2,FALSE), "Invalid Room Type"))</f>
        <v/>
      </c>
      <c r="G707" s="15"/>
      <c r="H707" s="16" t="str">
        <f>IF(I707="", "", IFERROR(VLOOKUP(I707,'Org Hierarchy'!F:G,2,FALSE), "Invalid Department"))</f>
        <v/>
      </c>
      <c r="I707" s="15"/>
      <c r="J707" s="17"/>
      <c r="K707" s="16" t="str">
        <f>IF(L707="", "", IFERROR(VLOOKUP(L707,Functionalization!A:B,2,FALSE), "Invalid Cost Pool"))</f>
        <v/>
      </c>
      <c r="L707" s="15"/>
      <c r="M707" s="17"/>
      <c r="N707" s="29"/>
      <c r="O707" s="33"/>
    </row>
    <row r="708" spans="1:15">
      <c r="A708" s="60"/>
      <c r="B708" s="16" t="str">
        <f>IF(A708="", "", IFERROR(VLOOKUP(A708, 'Building List'!A:C,2,FALSE), "Invalid Building Name"))</f>
        <v/>
      </c>
      <c r="C708" s="65" t="str">
        <f>IF(A708="", "", IFERROR(VLOOKUP(A708, 'Building List'!A:C,3,FALSE), "Invalid Building Name"))</f>
        <v/>
      </c>
      <c r="D708" s="17"/>
      <c r="E708" s="17"/>
      <c r="F708" s="16" t="str">
        <f>IF(G708="", "", IFERROR(VLOOKUP(G708,'Location Type Codes'!F:G,2,FALSE), "Invalid Room Type"))</f>
        <v/>
      </c>
      <c r="G708" s="15"/>
      <c r="H708" s="16" t="str">
        <f>IF(I708="", "", IFERROR(VLOOKUP(I708,'Org Hierarchy'!F:G,2,FALSE), "Invalid Department"))</f>
        <v/>
      </c>
      <c r="I708" s="15"/>
      <c r="J708" s="17"/>
      <c r="K708" s="16" t="str">
        <f>IF(L708="", "", IFERROR(VLOOKUP(L708,Functionalization!A:B,2,FALSE), "Invalid Cost Pool"))</f>
        <v/>
      </c>
      <c r="L708" s="15"/>
      <c r="M708" s="17"/>
      <c r="N708" s="29"/>
      <c r="O708" s="33"/>
    </row>
    <row r="709" spans="1:15">
      <c r="A709" s="60"/>
      <c r="B709" s="16" t="str">
        <f>IF(A709="", "", IFERROR(VLOOKUP(A709, 'Building List'!A:C,2,FALSE), "Invalid Building Name"))</f>
        <v/>
      </c>
      <c r="C709" s="65" t="str">
        <f>IF(A709="", "", IFERROR(VLOOKUP(A709, 'Building List'!A:C,3,FALSE), "Invalid Building Name"))</f>
        <v/>
      </c>
      <c r="D709" s="17"/>
      <c r="E709" s="17"/>
      <c r="F709" s="16" t="str">
        <f>IF(G709="", "", IFERROR(VLOOKUP(G709,'Location Type Codes'!F:G,2,FALSE), "Invalid Room Type"))</f>
        <v/>
      </c>
      <c r="G709" s="15"/>
      <c r="H709" s="16" t="str">
        <f>IF(I709="", "", IFERROR(VLOOKUP(I709,'Org Hierarchy'!F:G,2,FALSE), "Invalid Department"))</f>
        <v/>
      </c>
      <c r="I709" s="15"/>
      <c r="J709" s="17"/>
      <c r="K709" s="16" t="str">
        <f>IF(L709="", "", IFERROR(VLOOKUP(L709,Functionalization!A:B,2,FALSE), "Invalid Cost Pool"))</f>
        <v/>
      </c>
      <c r="L709" s="15"/>
      <c r="M709" s="17"/>
      <c r="N709" s="29"/>
      <c r="O709" s="33"/>
    </row>
    <row r="710" spans="1:15">
      <c r="A710" s="60"/>
      <c r="B710" s="16" t="str">
        <f>IF(A710="", "", IFERROR(VLOOKUP(A710, 'Building List'!A:C,2,FALSE), "Invalid Building Name"))</f>
        <v/>
      </c>
      <c r="C710" s="65" t="str">
        <f>IF(A710="", "", IFERROR(VLOOKUP(A710, 'Building List'!A:C,3,FALSE), "Invalid Building Name"))</f>
        <v/>
      </c>
      <c r="D710" s="17"/>
      <c r="E710" s="17"/>
      <c r="F710" s="16" t="str">
        <f>IF(G710="", "", IFERROR(VLOOKUP(G710,'Location Type Codes'!F:G,2,FALSE), "Invalid Room Type"))</f>
        <v/>
      </c>
      <c r="G710" s="15"/>
      <c r="H710" s="16" t="str">
        <f>IF(I710="", "", IFERROR(VLOOKUP(I710,'Org Hierarchy'!F:G,2,FALSE), "Invalid Department"))</f>
        <v/>
      </c>
      <c r="I710" s="15"/>
      <c r="J710" s="17"/>
      <c r="K710" s="16" t="str">
        <f>IF(L710="", "", IFERROR(VLOOKUP(L710,Functionalization!A:B,2,FALSE), "Invalid Cost Pool"))</f>
        <v/>
      </c>
      <c r="L710" s="15"/>
      <c r="M710" s="17"/>
      <c r="N710" s="29"/>
      <c r="O710" s="33"/>
    </row>
    <row r="711" spans="1:15">
      <c r="A711" s="60"/>
      <c r="B711" s="16" t="str">
        <f>IF(A711="", "", IFERROR(VLOOKUP(A711, 'Building List'!A:C,2,FALSE), "Invalid Building Name"))</f>
        <v/>
      </c>
      <c r="C711" s="65" t="str">
        <f>IF(A711="", "", IFERROR(VLOOKUP(A711, 'Building List'!A:C,3,FALSE), "Invalid Building Name"))</f>
        <v/>
      </c>
      <c r="D711" s="17"/>
      <c r="E711" s="17"/>
      <c r="F711" s="16" t="str">
        <f>IF(G711="", "", IFERROR(VLOOKUP(G711,'Location Type Codes'!F:G,2,FALSE), "Invalid Room Type"))</f>
        <v/>
      </c>
      <c r="G711" s="15"/>
      <c r="H711" s="16" t="str">
        <f>IF(I711="", "", IFERROR(VLOOKUP(I711,'Org Hierarchy'!F:G,2,FALSE), "Invalid Department"))</f>
        <v/>
      </c>
      <c r="I711" s="15"/>
      <c r="J711" s="17"/>
      <c r="K711" s="16" t="str">
        <f>IF(L711="", "", IFERROR(VLOOKUP(L711,Functionalization!A:B,2,FALSE), "Invalid Cost Pool"))</f>
        <v/>
      </c>
      <c r="L711" s="15"/>
      <c r="M711" s="17"/>
      <c r="N711" s="29"/>
      <c r="O711" s="33"/>
    </row>
    <row r="712" spans="1:15">
      <c r="A712" s="60"/>
      <c r="B712" s="16" t="str">
        <f>IF(A712="", "", IFERROR(VLOOKUP(A712, 'Building List'!A:C,2,FALSE), "Invalid Building Name"))</f>
        <v/>
      </c>
      <c r="C712" s="65" t="str">
        <f>IF(A712="", "", IFERROR(VLOOKUP(A712, 'Building List'!A:C,3,FALSE), "Invalid Building Name"))</f>
        <v/>
      </c>
      <c r="D712" s="17"/>
      <c r="E712" s="17"/>
      <c r="F712" s="16" t="str">
        <f>IF(G712="", "", IFERROR(VLOOKUP(G712,'Location Type Codes'!F:G,2,FALSE), "Invalid Room Type"))</f>
        <v/>
      </c>
      <c r="G712" s="15"/>
      <c r="H712" s="16" t="str">
        <f>IF(I712="", "", IFERROR(VLOOKUP(I712,'Org Hierarchy'!F:G,2,FALSE), "Invalid Department"))</f>
        <v/>
      </c>
      <c r="I712" s="15"/>
      <c r="J712" s="17"/>
      <c r="K712" s="16" t="str">
        <f>IF(L712="", "", IFERROR(VLOOKUP(L712,Functionalization!A:B,2,FALSE), "Invalid Cost Pool"))</f>
        <v/>
      </c>
      <c r="L712" s="15"/>
      <c r="M712" s="17"/>
      <c r="N712" s="29"/>
      <c r="O712" s="33"/>
    </row>
    <row r="713" spans="1:15">
      <c r="A713" s="60"/>
      <c r="B713" s="16" t="str">
        <f>IF(A713="", "", IFERROR(VLOOKUP(A713, 'Building List'!A:C,2,FALSE), "Invalid Building Name"))</f>
        <v/>
      </c>
      <c r="C713" s="65" t="str">
        <f>IF(A713="", "", IFERROR(VLOOKUP(A713, 'Building List'!A:C,3,FALSE), "Invalid Building Name"))</f>
        <v/>
      </c>
      <c r="D713" s="17"/>
      <c r="E713" s="17"/>
      <c r="F713" s="16" t="str">
        <f>IF(G713="", "", IFERROR(VLOOKUP(G713,'Location Type Codes'!F:G,2,FALSE), "Invalid Room Type"))</f>
        <v/>
      </c>
      <c r="G713" s="15"/>
      <c r="H713" s="16" t="str">
        <f>IF(I713="", "", IFERROR(VLOOKUP(I713,'Org Hierarchy'!F:G,2,FALSE), "Invalid Department"))</f>
        <v/>
      </c>
      <c r="I713" s="15"/>
      <c r="J713" s="17"/>
      <c r="K713" s="16" t="str">
        <f>IF(L713="", "", IFERROR(VLOOKUP(L713,Functionalization!A:B,2,FALSE), "Invalid Cost Pool"))</f>
        <v/>
      </c>
      <c r="L713" s="15"/>
      <c r="M713" s="17"/>
      <c r="N713" s="29"/>
      <c r="O713" s="33"/>
    </row>
    <row r="714" spans="1:15">
      <c r="A714" s="60"/>
      <c r="B714" s="16" t="str">
        <f>IF(A714="", "", IFERROR(VLOOKUP(A714, 'Building List'!A:C,2,FALSE), "Invalid Building Name"))</f>
        <v/>
      </c>
      <c r="C714" s="65" t="str">
        <f>IF(A714="", "", IFERROR(VLOOKUP(A714, 'Building List'!A:C,3,FALSE), "Invalid Building Name"))</f>
        <v/>
      </c>
      <c r="D714" s="17"/>
      <c r="E714" s="17"/>
      <c r="F714" s="16" t="str">
        <f>IF(G714="", "", IFERROR(VLOOKUP(G714,'Location Type Codes'!F:G,2,FALSE), "Invalid Room Type"))</f>
        <v/>
      </c>
      <c r="G714" s="15"/>
      <c r="H714" s="16" t="str">
        <f>IF(I714="", "", IFERROR(VLOOKUP(I714,'Org Hierarchy'!F:G,2,FALSE), "Invalid Department"))</f>
        <v/>
      </c>
      <c r="I714" s="15"/>
      <c r="J714" s="17"/>
      <c r="K714" s="16" t="str">
        <f>IF(L714="", "", IFERROR(VLOOKUP(L714,Functionalization!A:B,2,FALSE), "Invalid Cost Pool"))</f>
        <v/>
      </c>
      <c r="L714" s="15"/>
      <c r="M714" s="17"/>
      <c r="N714" s="29"/>
      <c r="O714" s="33"/>
    </row>
    <row r="715" spans="1:15">
      <c r="A715" s="60"/>
      <c r="B715" s="16" t="str">
        <f>IF(A715="", "", IFERROR(VLOOKUP(A715, 'Building List'!A:C,2,FALSE), "Invalid Building Name"))</f>
        <v/>
      </c>
      <c r="C715" s="65" t="str">
        <f>IF(A715="", "", IFERROR(VLOOKUP(A715, 'Building List'!A:C,3,FALSE), "Invalid Building Name"))</f>
        <v/>
      </c>
      <c r="D715" s="17"/>
      <c r="E715" s="17"/>
      <c r="F715" s="16" t="str">
        <f>IF(G715="", "", IFERROR(VLOOKUP(G715,'Location Type Codes'!F:G,2,FALSE), "Invalid Room Type"))</f>
        <v/>
      </c>
      <c r="G715" s="15"/>
      <c r="H715" s="16" t="str">
        <f>IF(I715="", "", IFERROR(VLOOKUP(I715,'Org Hierarchy'!F:G,2,FALSE), "Invalid Department"))</f>
        <v/>
      </c>
      <c r="I715" s="15"/>
      <c r="J715" s="17"/>
      <c r="K715" s="16" t="str">
        <f>IF(L715="", "", IFERROR(VLOOKUP(L715,Functionalization!A:B,2,FALSE), "Invalid Cost Pool"))</f>
        <v/>
      </c>
      <c r="L715" s="15"/>
      <c r="M715" s="17"/>
      <c r="N715" s="29"/>
      <c r="O715" s="33"/>
    </row>
    <row r="716" spans="1:15">
      <c r="A716" s="60"/>
      <c r="B716" s="16" t="str">
        <f>IF(A716="", "", IFERROR(VLOOKUP(A716, 'Building List'!A:C,2,FALSE), "Invalid Building Name"))</f>
        <v/>
      </c>
      <c r="C716" s="65" t="str">
        <f>IF(A716="", "", IFERROR(VLOOKUP(A716, 'Building List'!A:C,3,FALSE), "Invalid Building Name"))</f>
        <v/>
      </c>
      <c r="D716" s="17"/>
      <c r="E716" s="17"/>
      <c r="F716" s="16" t="str">
        <f>IF(G716="", "", IFERROR(VLOOKUP(G716,'Location Type Codes'!F:G,2,FALSE), "Invalid Room Type"))</f>
        <v/>
      </c>
      <c r="G716" s="15"/>
      <c r="H716" s="16" t="str">
        <f>IF(I716="", "", IFERROR(VLOOKUP(I716,'Org Hierarchy'!F:G,2,FALSE), "Invalid Department"))</f>
        <v/>
      </c>
      <c r="I716" s="15"/>
      <c r="J716" s="17"/>
      <c r="K716" s="16" t="str">
        <f>IF(L716="", "", IFERROR(VLOOKUP(L716,Functionalization!A:B,2,FALSE), "Invalid Cost Pool"))</f>
        <v/>
      </c>
      <c r="L716" s="15"/>
      <c r="M716" s="17"/>
      <c r="N716" s="29"/>
      <c r="O716" s="33"/>
    </row>
    <row r="717" spans="1:15">
      <c r="A717" s="60"/>
      <c r="B717" s="16" t="str">
        <f>IF(A717="", "", IFERROR(VLOOKUP(A717, 'Building List'!A:C,2,FALSE), "Invalid Building Name"))</f>
        <v/>
      </c>
      <c r="C717" s="65" t="str">
        <f>IF(A717="", "", IFERROR(VLOOKUP(A717, 'Building List'!A:C,3,FALSE), "Invalid Building Name"))</f>
        <v/>
      </c>
      <c r="D717" s="17"/>
      <c r="E717" s="17"/>
      <c r="F717" s="16" t="str">
        <f>IF(G717="", "", IFERROR(VLOOKUP(G717,'Location Type Codes'!F:G,2,FALSE), "Invalid Room Type"))</f>
        <v/>
      </c>
      <c r="G717" s="15"/>
      <c r="H717" s="16" t="str">
        <f>IF(I717="", "", IFERROR(VLOOKUP(I717,'Org Hierarchy'!F:G,2,FALSE), "Invalid Department"))</f>
        <v/>
      </c>
      <c r="I717" s="15"/>
      <c r="J717" s="17"/>
      <c r="K717" s="16" t="str">
        <f>IF(L717="", "", IFERROR(VLOOKUP(L717,Functionalization!A:B,2,FALSE), "Invalid Cost Pool"))</f>
        <v/>
      </c>
      <c r="L717" s="15"/>
      <c r="M717" s="17"/>
      <c r="N717" s="29"/>
      <c r="O717" s="33"/>
    </row>
    <row r="718" spans="1:15">
      <c r="A718" s="60"/>
      <c r="B718" s="16" t="str">
        <f>IF(A718="", "", IFERROR(VLOOKUP(A718, 'Building List'!A:C,2,FALSE), "Invalid Building Name"))</f>
        <v/>
      </c>
      <c r="C718" s="65" t="str">
        <f>IF(A718="", "", IFERROR(VLOOKUP(A718, 'Building List'!A:C,3,FALSE), "Invalid Building Name"))</f>
        <v/>
      </c>
      <c r="D718" s="17"/>
      <c r="E718" s="17"/>
      <c r="F718" s="16" t="str">
        <f>IF(G718="", "", IFERROR(VLOOKUP(G718,'Location Type Codes'!F:G,2,FALSE), "Invalid Room Type"))</f>
        <v/>
      </c>
      <c r="G718" s="15"/>
      <c r="H718" s="16" t="str">
        <f>IF(I718="", "", IFERROR(VLOOKUP(I718,'Org Hierarchy'!F:G,2,FALSE), "Invalid Department"))</f>
        <v/>
      </c>
      <c r="I718" s="15"/>
      <c r="J718" s="17"/>
      <c r="K718" s="16" t="str">
        <f>IF(L718="", "", IFERROR(VLOOKUP(L718,Functionalization!A:B,2,FALSE), "Invalid Cost Pool"))</f>
        <v/>
      </c>
      <c r="L718" s="15"/>
      <c r="M718" s="17"/>
      <c r="N718" s="29"/>
      <c r="O718" s="33"/>
    </row>
    <row r="719" spans="1:15">
      <c r="A719" s="60"/>
      <c r="B719" s="16" t="str">
        <f>IF(A719="", "", IFERROR(VLOOKUP(A719, 'Building List'!A:C,2,FALSE), "Invalid Building Name"))</f>
        <v/>
      </c>
      <c r="C719" s="65" t="str">
        <f>IF(A719="", "", IFERROR(VLOOKUP(A719, 'Building List'!A:C,3,FALSE), "Invalid Building Name"))</f>
        <v/>
      </c>
      <c r="D719" s="17"/>
      <c r="E719" s="17"/>
      <c r="F719" s="16" t="str">
        <f>IF(G719="", "", IFERROR(VLOOKUP(G719,'Location Type Codes'!F:G,2,FALSE), "Invalid Room Type"))</f>
        <v/>
      </c>
      <c r="G719" s="15"/>
      <c r="H719" s="16" t="str">
        <f>IF(I719="", "", IFERROR(VLOOKUP(I719,'Org Hierarchy'!F:G,2,FALSE), "Invalid Department"))</f>
        <v/>
      </c>
      <c r="I719" s="15"/>
      <c r="J719" s="17"/>
      <c r="K719" s="16" t="str">
        <f>IF(L719="", "", IFERROR(VLOOKUP(L719,Functionalization!A:B,2,FALSE), "Invalid Cost Pool"))</f>
        <v/>
      </c>
      <c r="L719" s="15"/>
      <c r="M719" s="17"/>
      <c r="N719" s="29"/>
      <c r="O719" s="33"/>
    </row>
    <row r="720" spans="1:15">
      <c r="A720" s="60"/>
      <c r="B720" s="16" t="str">
        <f>IF(A720="", "", IFERROR(VLOOKUP(A720, 'Building List'!A:C,2,FALSE), "Invalid Building Name"))</f>
        <v/>
      </c>
      <c r="C720" s="65" t="str">
        <f>IF(A720="", "", IFERROR(VLOOKUP(A720, 'Building List'!A:C,3,FALSE), "Invalid Building Name"))</f>
        <v/>
      </c>
      <c r="D720" s="17"/>
      <c r="E720" s="17"/>
      <c r="F720" s="16" t="str">
        <f>IF(G720="", "", IFERROR(VLOOKUP(G720,'Location Type Codes'!F:G,2,FALSE), "Invalid Room Type"))</f>
        <v/>
      </c>
      <c r="G720" s="15"/>
      <c r="H720" s="16" t="str">
        <f>IF(I720="", "", IFERROR(VLOOKUP(I720,'Org Hierarchy'!F:G,2,FALSE), "Invalid Department"))</f>
        <v/>
      </c>
      <c r="I720" s="15"/>
      <c r="J720" s="17"/>
      <c r="K720" s="16" t="str">
        <f>IF(L720="", "", IFERROR(VLOOKUP(L720,Functionalization!A:B,2,FALSE), "Invalid Cost Pool"))</f>
        <v/>
      </c>
      <c r="L720" s="15"/>
      <c r="M720" s="17"/>
      <c r="N720" s="29"/>
      <c r="O720" s="33"/>
    </row>
    <row r="721" spans="1:15">
      <c r="A721" s="60"/>
      <c r="B721" s="16" t="str">
        <f>IF(A721="", "", IFERROR(VLOOKUP(A721, 'Building List'!A:C,2,FALSE), "Invalid Building Name"))</f>
        <v/>
      </c>
      <c r="C721" s="65" t="str">
        <f>IF(A721="", "", IFERROR(VLOOKUP(A721, 'Building List'!A:C,3,FALSE), "Invalid Building Name"))</f>
        <v/>
      </c>
      <c r="D721" s="17"/>
      <c r="E721" s="17"/>
      <c r="F721" s="16" t="str">
        <f>IF(G721="", "", IFERROR(VLOOKUP(G721,'Location Type Codes'!F:G,2,FALSE), "Invalid Room Type"))</f>
        <v/>
      </c>
      <c r="G721" s="15"/>
      <c r="H721" s="16" t="str">
        <f>IF(I721="", "", IFERROR(VLOOKUP(I721,'Org Hierarchy'!F:G,2,FALSE), "Invalid Department"))</f>
        <v/>
      </c>
      <c r="I721" s="15"/>
      <c r="J721" s="17"/>
      <c r="K721" s="16" t="str">
        <f>IF(L721="", "", IFERROR(VLOOKUP(L721,Functionalization!A:B,2,FALSE), "Invalid Cost Pool"))</f>
        <v/>
      </c>
      <c r="L721" s="15"/>
      <c r="M721" s="17"/>
      <c r="N721" s="29"/>
      <c r="O721" s="33"/>
    </row>
    <row r="722" spans="1:15">
      <c r="A722" s="60"/>
      <c r="B722" s="16" t="str">
        <f>IF(A722="", "", IFERROR(VLOOKUP(A722, 'Building List'!A:C,2,FALSE), "Invalid Building Name"))</f>
        <v/>
      </c>
      <c r="C722" s="65" t="str">
        <f>IF(A722="", "", IFERROR(VLOOKUP(A722, 'Building List'!A:C,3,FALSE), "Invalid Building Name"))</f>
        <v/>
      </c>
      <c r="D722" s="17"/>
      <c r="E722" s="17"/>
      <c r="F722" s="16" t="str">
        <f>IF(G722="", "", IFERROR(VLOOKUP(G722,'Location Type Codes'!F:G,2,FALSE), "Invalid Room Type"))</f>
        <v/>
      </c>
      <c r="G722" s="15"/>
      <c r="H722" s="16" t="str">
        <f>IF(I722="", "", IFERROR(VLOOKUP(I722,'Org Hierarchy'!F:G,2,FALSE), "Invalid Department"))</f>
        <v/>
      </c>
      <c r="I722" s="15"/>
      <c r="J722" s="17"/>
      <c r="K722" s="16" t="str">
        <f>IF(L722="", "", IFERROR(VLOOKUP(L722,Functionalization!A:B,2,FALSE), "Invalid Cost Pool"))</f>
        <v/>
      </c>
      <c r="L722" s="15"/>
      <c r="M722" s="17"/>
      <c r="N722" s="29"/>
      <c r="O722" s="33"/>
    </row>
    <row r="723" spans="1:15">
      <c r="A723" s="60"/>
      <c r="B723" s="16" t="str">
        <f>IF(A723="", "", IFERROR(VLOOKUP(A723, 'Building List'!A:C,2,FALSE), "Invalid Building Name"))</f>
        <v/>
      </c>
      <c r="C723" s="65" t="str">
        <f>IF(A723="", "", IFERROR(VLOOKUP(A723, 'Building List'!A:C,3,FALSE), "Invalid Building Name"))</f>
        <v/>
      </c>
      <c r="D723" s="17"/>
      <c r="E723" s="17"/>
      <c r="F723" s="16" t="str">
        <f>IF(G723="", "", IFERROR(VLOOKUP(G723,'Location Type Codes'!F:G,2,FALSE), "Invalid Room Type"))</f>
        <v/>
      </c>
      <c r="G723" s="15"/>
      <c r="H723" s="16" t="str">
        <f>IF(I723="", "", IFERROR(VLOOKUP(I723,'Org Hierarchy'!F:G,2,FALSE), "Invalid Department"))</f>
        <v/>
      </c>
      <c r="I723" s="15"/>
      <c r="J723" s="17"/>
      <c r="K723" s="16" t="str">
        <f>IF(L723="", "", IFERROR(VLOOKUP(L723,Functionalization!A:B,2,FALSE), "Invalid Cost Pool"))</f>
        <v/>
      </c>
      <c r="L723" s="15"/>
      <c r="M723" s="17"/>
      <c r="N723" s="29"/>
      <c r="O723" s="33"/>
    </row>
    <row r="724" spans="1:15">
      <c r="A724" s="60"/>
      <c r="B724" s="16" t="str">
        <f>IF(A724="", "", IFERROR(VLOOKUP(A724, 'Building List'!A:C,2,FALSE), "Invalid Building Name"))</f>
        <v/>
      </c>
      <c r="C724" s="65" t="str">
        <f>IF(A724="", "", IFERROR(VLOOKUP(A724, 'Building List'!A:C,3,FALSE), "Invalid Building Name"))</f>
        <v/>
      </c>
      <c r="D724" s="17"/>
      <c r="E724" s="17"/>
      <c r="F724" s="16" t="str">
        <f>IF(G724="", "", IFERROR(VLOOKUP(G724,'Location Type Codes'!F:G,2,FALSE), "Invalid Room Type"))</f>
        <v/>
      </c>
      <c r="G724" s="15"/>
      <c r="H724" s="16" t="str">
        <f>IF(I724="", "", IFERROR(VLOOKUP(I724,'Org Hierarchy'!F:G,2,FALSE), "Invalid Department"))</f>
        <v/>
      </c>
      <c r="I724" s="15"/>
      <c r="J724" s="17"/>
      <c r="K724" s="16" t="str">
        <f>IF(L724="", "", IFERROR(VLOOKUP(L724,Functionalization!A:B,2,FALSE), "Invalid Cost Pool"))</f>
        <v/>
      </c>
      <c r="L724" s="15"/>
      <c r="M724" s="17"/>
      <c r="N724" s="29"/>
      <c r="O724" s="33"/>
    </row>
    <row r="725" spans="1:15">
      <c r="A725" s="60"/>
      <c r="B725" s="16" t="str">
        <f>IF(A725="", "", IFERROR(VLOOKUP(A725, 'Building List'!A:C,2,FALSE), "Invalid Building Name"))</f>
        <v/>
      </c>
      <c r="C725" s="65" t="str">
        <f>IF(A725="", "", IFERROR(VLOOKUP(A725, 'Building List'!A:C,3,FALSE), "Invalid Building Name"))</f>
        <v/>
      </c>
      <c r="D725" s="17"/>
      <c r="E725" s="17"/>
      <c r="F725" s="16" t="str">
        <f>IF(G725="", "", IFERROR(VLOOKUP(G725,'Location Type Codes'!F:G,2,FALSE), "Invalid Room Type"))</f>
        <v/>
      </c>
      <c r="G725" s="15"/>
      <c r="H725" s="16" t="str">
        <f>IF(I725="", "", IFERROR(VLOOKUP(I725,'Org Hierarchy'!F:G,2,FALSE), "Invalid Department"))</f>
        <v/>
      </c>
      <c r="I725" s="15"/>
      <c r="J725" s="17"/>
      <c r="K725" s="16" t="str">
        <f>IF(L725="", "", IFERROR(VLOOKUP(L725,Functionalization!A:B,2,FALSE), "Invalid Cost Pool"))</f>
        <v/>
      </c>
      <c r="L725" s="15"/>
      <c r="M725" s="17"/>
      <c r="N725" s="29"/>
      <c r="O725" s="33"/>
    </row>
    <row r="726" spans="1:15">
      <c r="A726" s="60"/>
      <c r="B726" s="16" t="str">
        <f>IF(A726="", "", IFERROR(VLOOKUP(A726, 'Building List'!A:C,2,FALSE), "Invalid Building Name"))</f>
        <v/>
      </c>
      <c r="C726" s="65" t="str">
        <f>IF(A726="", "", IFERROR(VLOOKUP(A726, 'Building List'!A:C,3,FALSE), "Invalid Building Name"))</f>
        <v/>
      </c>
      <c r="D726" s="17"/>
      <c r="E726" s="17"/>
      <c r="F726" s="16" t="str">
        <f>IF(G726="", "", IFERROR(VLOOKUP(G726,'Location Type Codes'!F:G,2,FALSE), "Invalid Room Type"))</f>
        <v/>
      </c>
      <c r="G726" s="15"/>
      <c r="H726" s="16" t="str">
        <f>IF(I726="", "", IFERROR(VLOOKUP(I726,'Org Hierarchy'!F:G,2,FALSE), "Invalid Department"))</f>
        <v/>
      </c>
      <c r="I726" s="15"/>
      <c r="J726" s="17"/>
      <c r="K726" s="16" t="str">
        <f>IF(L726="", "", IFERROR(VLOOKUP(L726,Functionalization!A:B,2,FALSE), "Invalid Cost Pool"))</f>
        <v/>
      </c>
      <c r="L726" s="15"/>
      <c r="M726" s="17"/>
      <c r="N726" s="29"/>
      <c r="O726" s="33"/>
    </row>
    <row r="727" spans="1:15">
      <c r="A727" s="60"/>
      <c r="B727" s="16" t="str">
        <f>IF(A727="", "", IFERROR(VLOOKUP(A727, 'Building List'!A:C,2,FALSE), "Invalid Building Name"))</f>
        <v/>
      </c>
      <c r="C727" s="65" t="str">
        <f>IF(A727="", "", IFERROR(VLOOKUP(A727, 'Building List'!A:C,3,FALSE), "Invalid Building Name"))</f>
        <v/>
      </c>
      <c r="D727" s="17"/>
      <c r="E727" s="17"/>
      <c r="F727" s="16" t="str">
        <f>IF(G727="", "", IFERROR(VLOOKUP(G727,'Location Type Codes'!F:G,2,FALSE), "Invalid Room Type"))</f>
        <v/>
      </c>
      <c r="G727" s="15"/>
      <c r="H727" s="16" t="str">
        <f>IF(I727="", "", IFERROR(VLOOKUP(I727,'Org Hierarchy'!F:G,2,FALSE), "Invalid Department"))</f>
        <v/>
      </c>
      <c r="I727" s="15"/>
      <c r="J727" s="17"/>
      <c r="K727" s="16" t="str">
        <f>IF(L727="", "", IFERROR(VLOOKUP(L727,Functionalization!A:B,2,FALSE), "Invalid Cost Pool"))</f>
        <v/>
      </c>
      <c r="L727" s="15"/>
      <c r="M727" s="17"/>
      <c r="N727" s="29"/>
      <c r="O727" s="33"/>
    </row>
    <row r="728" spans="1:15">
      <c r="A728" s="60"/>
      <c r="B728" s="16" t="str">
        <f>IF(A728="", "", IFERROR(VLOOKUP(A728, 'Building List'!A:C,2,FALSE), "Invalid Building Name"))</f>
        <v/>
      </c>
      <c r="C728" s="65" t="str">
        <f>IF(A728="", "", IFERROR(VLOOKUP(A728, 'Building List'!A:C,3,FALSE), "Invalid Building Name"))</f>
        <v/>
      </c>
      <c r="D728" s="17"/>
      <c r="E728" s="17"/>
      <c r="F728" s="16" t="str">
        <f>IF(G728="", "", IFERROR(VLOOKUP(G728,'Location Type Codes'!F:G,2,FALSE), "Invalid Room Type"))</f>
        <v/>
      </c>
      <c r="G728" s="15"/>
      <c r="H728" s="16" t="str">
        <f>IF(I728="", "", IFERROR(VLOOKUP(I728,'Org Hierarchy'!F:G,2,FALSE), "Invalid Department"))</f>
        <v/>
      </c>
      <c r="I728" s="15"/>
      <c r="J728" s="17"/>
      <c r="K728" s="16" t="str">
        <f>IF(L728="", "", IFERROR(VLOOKUP(L728,Functionalization!A:B,2,FALSE), "Invalid Cost Pool"))</f>
        <v/>
      </c>
      <c r="L728" s="15"/>
      <c r="M728" s="17"/>
      <c r="N728" s="29"/>
      <c r="O728" s="33"/>
    </row>
    <row r="729" spans="1:15">
      <c r="A729" s="60"/>
      <c r="B729" s="16" t="str">
        <f>IF(A729="", "", IFERROR(VLOOKUP(A729, 'Building List'!A:C,2,FALSE), "Invalid Building Name"))</f>
        <v/>
      </c>
      <c r="C729" s="65" t="str">
        <f>IF(A729="", "", IFERROR(VLOOKUP(A729, 'Building List'!A:C,3,FALSE), "Invalid Building Name"))</f>
        <v/>
      </c>
      <c r="D729" s="17"/>
      <c r="E729" s="17"/>
      <c r="F729" s="16" t="str">
        <f>IF(G729="", "", IFERROR(VLOOKUP(G729,'Location Type Codes'!F:G,2,FALSE), "Invalid Room Type"))</f>
        <v/>
      </c>
      <c r="G729" s="15"/>
      <c r="H729" s="16" t="str">
        <f>IF(I729="", "", IFERROR(VLOOKUP(I729,'Org Hierarchy'!F:G,2,FALSE), "Invalid Department"))</f>
        <v/>
      </c>
      <c r="I729" s="15"/>
      <c r="J729" s="17"/>
      <c r="K729" s="16" t="str">
        <f>IF(L729="", "", IFERROR(VLOOKUP(L729,Functionalization!A:B,2,FALSE), "Invalid Cost Pool"))</f>
        <v/>
      </c>
      <c r="L729" s="15"/>
      <c r="M729" s="17"/>
      <c r="N729" s="29"/>
      <c r="O729" s="33"/>
    </row>
    <row r="730" spans="1:15">
      <c r="A730" s="60"/>
      <c r="B730" s="16" t="str">
        <f>IF(A730="", "", IFERROR(VLOOKUP(A730, 'Building List'!A:C,2,FALSE), "Invalid Building Name"))</f>
        <v/>
      </c>
      <c r="C730" s="65" t="str">
        <f>IF(A730="", "", IFERROR(VLOOKUP(A730, 'Building List'!A:C,3,FALSE), "Invalid Building Name"))</f>
        <v/>
      </c>
      <c r="D730" s="17"/>
      <c r="E730" s="17"/>
      <c r="F730" s="16" t="str">
        <f>IF(G730="", "", IFERROR(VLOOKUP(G730,'Location Type Codes'!F:G,2,FALSE), "Invalid Room Type"))</f>
        <v/>
      </c>
      <c r="G730" s="15"/>
      <c r="H730" s="16" t="str">
        <f>IF(I730="", "", IFERROR(VLOOKUP(I730,'Org Hierarchy'!F:G,2,FALSE), "Invalid Department"))</f>
        <v/>
      </c>
      <c r="I730" s="15"/>
      <c r="J730" s="17"/>
      <c r="K730" s="16" t="str">
        <f>IF(L730="", "", IFERROR(VLOOKUP(L730,Functionalization!A:B,2,FALSE), "Invalid Cost Pool"))</f>
        <v/>
      </c>
      <c r="L730" s="15"/>
      <c r="M730" s="17"/>
      <c r="N730" s="29"/>
      <c r="O730" s="33"/>
    </row>
    <row r="731" spans="1:15">
      <c r="A731" s="60"/>
      <c r="B731" s="16" t="str">
        <f>IF(A731="", "", IFERROR(VLOOKUP(A731, 'Building List'!A:C,2,FALSE), "Invalid Building Name"))</f>
        <v/>
      </c>
      <c r="C731" s="65" t="str">
        <f>IF(A731="", "", IFERROR(VLOOKUP(A731, 'Building List'!A:C,3,FALSE), "Invalid Building Name"))</f>
        <v/>
      </c>
      <c r="D731" s="17"/>
      <c r="E731" s="17"/>
      <c r="F731" s="16" t="str">
        <f>IF(G731="", "", IFERROR(VLOOKUP(G731,'Location Type Codes'!F:G,2,FALSE), "Invalid Room Type"))</f>
        <v/>
      </c>
      <c r="G731" s="15"/>
      <c r="H731" s="16" t="str">
        <f>IF(I731="", "", IFERROR(VLOOKUP(I731,'Org Hierarchy'!F:G,2,FALSE), "Invalid Department"))</f>
        <v/>
      </c>
      <c r="I731" s="15"/>
      <c r="J731" s="17"/>
      <c r="K731" s="16" t="str">
        <f>IF(L731="", "", IFERROR(VLOOKUP(L731,Functionalization!A:B,2,FALSE), "Invalid Cost Pool"))</f>
        <v/>
      </c>
      <c r="L731" s="15"/>
      <c r="M731" s="17"/>
      <c r="N731" s="29"/>
      <c r="O731" s="33"/>
    </row>
    <row r="732" spans="1:15">
      <c r="A732" s="60"/>
      <c r="B732" s="16" t="str">
        <f>IF(A732="", "", IFERROR(VLOOKUP(A732, 'Building List'!A:C,2,FALSE), "Invalid Building Name"))</f>
        <v/>
      </c>
      <c r="C732" s="65" t="str">
        <f>IF(A732="", "", IFERROR(VLOOKUP(A732, 'Building List'!A:C,3,FALSE), "Invalid Building Name"))</f>
        <v/>
      </c>
      <c r="D732" s="17"/>
      <c r="E732" s="17"/>
      <c r="F732" s="16" t="str">
        <f>IF(G732="", "", IFERROR(VLOOKUP(G732,'Location Type Codes'!F:G,2,FALSE), "Invalid Room Type"))</f>
        <v/>
      </c>
      <c r="G732" s="15"/>
      <c r="H732" s="16" t="str">
        <f>IF(I732="", "", IFERROR(VLOOKUP(I732,'Org Hierarchy'!F:G,2,FALSE), "Invalid Department"))</f>
        <v/>
      </c>
      <c r="I732" s="15"/>
      <c r="J732" s="17"/>
      <c r="K732" s="16" t="str">
        <f>IF(L732="", "", IFERROR(VLOOKUP(L732,Functionalization!A:B,2,FALSE), "Invalid Cost Pool"))</f>
        <v/>
      </c>
      <c r="L732" s="15"/>
      <c r="M732" s="17"/>
      <c r="N732" s="29"/>
      <c r="O732" s="33"/>
    </row>
    <row r="733" spans="1:15">
      <c r="A733" s="60"/>
      <c r="B733" s="16" t="str">
        <f>IF(A733="", "", IFERROR(VLOOKUP(A733, 'Building List'!A:C,2,FALSE), "Invalid Building Name"))</f>
        <v/>
      </c>
      <c r="C733" s="65" t="str">
        <f>IF(A733="", "", IFERROR(VLOOKUP(A733, 'Building List'!A:C,3,FALSE), "Invalid Building Name"))</f>
        <v/>
      </c>
      <c r="D733" s="17"/>
      <c r="E733" s="17"/>
      <c r="F733" s="16" t="str">
        <f>IF(G733="", "", IFERROR(VLOOKUP(G733,'Location Type Codes'!F:G,2,FALSE), "Invalid Room Type"))</f>
        <v/>
      </c>
      <c r="G733" s="15"/>
      <c r="H733" s="16" t="str">
        <f>IF(I733="", "", IFERROR(VLOOKUP(I733,'Org Hierarchy'!F:G,2,FALSE), "Invalid Department"))</f>
        <v/>
      </c>
      <c r="I733" s="15"/>
      <c r="J733" s="17"/>
      <c r="K733" s="16" t="str">
        <f>IF(L733="", "", IFERROR(VLOOKUP(L733,Functionalization!A:B,2,FALSE), "Invalid Cost Pool"))</f>
        <v/>
      </c>
      <c r="L733" s="15"/>
      <c r="M733" s="17"/>
      <c r="N733" s="29"/>
      <c r="O733" s="33"/>
    </row>
    <row r="734" spans="1:15">
      <c r="A734" s="60"/>
      <c r="B734" s="16" t="str">
        <f>IF(A734="", "", IFERROR(VLOOKUP(A734, 'Building List'!A:C,2,FALSE), "Invalid Building Name"))</f>
        <v/>
      </c>
      <c r="C734" s="65" t="str">
        <f>IF(A734="", "", IFERROR(VLOOKUP(A734, 'Building List'!A:C,3,FALSE), "Invalid Building Name"))</f>
        <v/>
      </c>
      <c r="D734" s="17"/>
      <c r="E734" s="17"/>
      <c r="F734" s="16" t="str">
        <f>IF(G734="", "", IFERROR(VLOOKUP(G734,'Location Type Codes'!F:G,2,FALSE), "Invalid Room Type"))</f>
        <v/>
      </c>
      <c r="G734" s="15"/>
      <c r="H734" s="16" t="str">
        <f>IF(I734="", "", IFERROR(VLOOKUP(I734,'Org Hierarchy'!F:G,2,FALSE), "Invalid Department"))</f>
        <v/>
      </c>
      <c r="I734" s="15"/>
      <c r="J734" s="17"/>
      <c r="K734" s="16" t="str">
        <f>IF(L734="", "", IFERROR(VLOOKUP(L734,Functionalization!A:B,2,FALSE), "Invalid Cost Pool"))</f>
        <v/>
      </c>
      <c r="L734" s="15"/>
      <c r="M734" s="17"/>
      <c r="N734" s="29"/>
      <c r="O734" s="33"/>
    </row>
    <row r="735" spans="1:15">
      <c r="A735" s="60"/>
      <c r="B735" s="16" t="str">
        <f>IF(A735="", "", IFERROR(VLOOKUP(A735, 'Building List'!A:C,2,FALSE), "Invalid Building Name"))</f>
        <v/>
      </c>
      <c r="C735" s="65" t="str">
        <f>IF(A735="", "", IFERROR(VLOOKUP(A735, 'Building List'!A:C,3,FALSE), "Invalid Building Name"))</f>
        <v/>
      </c>
      <c r="D735" s="17"/>
      <c r="E735" s="17"/>
      <c r="F735" s="16" t="str">
        <f>IF(G735="", "", IFERROR(VLOOKUP(G735,'Location Type Codes'!F:G,2,FALSE), "Invalid Room Type"))</f>
        <v/>
      </c>
      <c r="G735" s="15"/>
      <c r="H735" s="16" t="str">
        <f>IF(I735="", "", IFERROR(VLOOKUP(I735,'Org Hierarchy'!F:G,2,FALSE), "Invalid Department"))</f>
        <v/>
      </c>
      <c r="I735" s="15"/>
      <c r="J735" s="17"/>
      <c r="K735" s="16" t="str">
        <f>IF(L735="", "", IFERROR(VLOOKUP(L735,Functionalization!A:B,2,FALSE), "Invalid Cost Pool"))</f>
        <v/>
      </c>
      <c r="L735" s="15"/>
      <c r="M735" s="17"/>
      <c r="N735" s="29"/>
      <c r="O735" s="33"/>
    </row>
    <row r="736" spans="1:15">
      <c r="A736" s="60"/>
      <c r="B736" s="16" t="str">
        <f>IF(A736="", "", IFERROR(VLOOKUP(A736, 'Building List'!A:C,2,FALSE), "Invalid Building Name"))</f>
        <v/>
      </c>
      <c r="C736" s="65" t="str">
        <f>IF(A736="", "", IFERROR(VLOOKUP(A736, 'Building List'!A:C,3,FALSE), "Invalid Building Name"))</f>
        <v/>
      </c>
      <c r="D736" s="17"/>
      <c r="E736" s="17"/>
      <c r="F736" s="16" t="str">
        <f>IF(G736="", "", IFERROR(VLOOKUP(G736,'Location Type Codes'!F:G,2,FALSE), "Invalid Room Type"))</f>
        <v/>
      </c>
      <c r="G736" s="15"/>
      <c r="H736" s="16" t="str">
        <f>IF(I736="", "", IFERROR(VLOOKUP(I736,'Org Hierarchy'!F:G,2,FALSE), "Invalid Department"))</f>
        <v/>
      </c>
      <c r="I736" s="15"/>
      <c r="J736" s="17"/>
      <c r="K736" s="16" t="str">
        <f>IF(L736="", "", IFERROR(VLOOKUP(L736,Functionalization!A:B,2,FALSE), "Invalid Cost Pool"))</f>
        <v/>
      </c>
      <c r="L736" s="15"/>
      <c r="M736" s="17"/>
      <c r="N736" s="29"/>
      <c r="O736" s="33"/>
    </row>
    <row r="737" spans="1:15">
      <c r="A737" s="60"/>
      <c r="B737" s="16" t="str">
        <f>IF(A737="", "", IFERROR(VLOOKUP(A737, 'Building List'!A:C,2,FALSE), "Invalid Building Name"))</f>
        <v/>
      </c>
      <c r="C737" s="65" t="str">
        <f>IF(A737="", "", IFERROR(VLOOKUP(A737, 'Building List'!A:C,3,FALSE), "Invalid Building Name"))</f>
        <v/>
      </c>
      <c r="D737" s="17"/>
      <c r="E737" s="17"/>
      <c r="F737" s="16" t="str">
        <f>IF(G737="", "", IFERROR(VLOOKUP(G737,'Location Type Codes'!F:G,2,FALSE), "Invalid Room Type"))</f>
        <v/>
      </c>
      <c r="G737" s="15"/>
      <c r="H737" s="16" t="str">
        <f>IF(I737="", "", IFERROR(VLOOKUP(I737,'Org Hierarchy'!F:G,2,FALSE), "Invalid Department"))</f>
        <v/>
      </c>
      <c r="I737" s="15"/>
      <c r="J737" s="17"/>
      <c r="K737" s="16" t="str">
        <f>IF(L737="", "", IFERROR(VLOOKUP(L737,Functionalization!A:B,2,FALSE), "Invalid Cost Pool"))</f>
        <v/>
      </c>
      <c r="L737" s="15"/>
      <c r="M737" s="17"/>
      <c r="N737" s="29"/>
      <c r="O737" s="33"/>
    </row>
    <row r="738" spans="1:15">
      <c r="A738" s="60"/>
      <c r="B738" s="16" t="str">
        <f>IF(A738="", "", IFERROR(VLOOKUP(A738, 'Building List'!A:C,2,FALSE), "Invalid Building Name"))</f>
        <v/>
      </c>
      <c r="C738" s="65" t="str">
        <f>IF(A738="", "", IFERROR(VLOOKUP(A738, 'Building List'!A:C,3,FALSE), "Invalid Building Name"))</f>
        <v/>
      </c>
      <c r="D738" s="17"/>
      <c r="E738" s="17"/>
      <c r="F738" s="16" t="str">
        <f>IF(G738="", "", IFERROR(VLOOKUP(G738,'Location Type Codes'!F:G,2,FALSE), "Invalid Room Type"))</f>
        <v/>
      </c>
      <c r="G738" s="15"/>
      <c r="H738" s="16" t="str">
        <f>IF(I738="", "", IFERROR(VLOOKUP(I738,'Org Hierarchy'!F:G,2,FALSE), "Invalid Department"))</f>
        <v/>
      </c>
      <c r="I738" s="15"/>
      <c r="J738" s="17"/>
      <c r="K738" s="16" t="str">
        <f>IF(L738="", "", IFERROR(VLOOKUP(L738,Functionalization!A:B,2,FALSE), "Invalid Cost Pool"))</f>
        <v/>
      </c>
      <c r="L738" s="15"/>
      <c r="M738" s="17"/>
      <c r="N738" s="29"/>
      <c r="O738" s="33"/>
    </row>
    <row r="739" spans="1:15">
      <c r="A739" s="60"/>
      <c r="B739" s="16" t="str">
        <f>IF(A739="", "", IFERROR(VLOOKUP(A739, 'Building List'!A:C,2,FALSE), "Invalid Building Name"))</f>
        <v/>
      </c>
      <c r="C739" s="65" t="str">
        <f>IF(A739="", "", IFERROR(VLOOKUP(A739, 'Building List'!A:C,3,FALSE), "Invalid Building Name"))</f>
        <v/>
      </c>
      <c r="D739" s="17"/>
      <c r="E739" s="17"/>
      <c r="F739" s="16" t="str">
        <f>IF(G739="", "", IFERROR(VLOOKUP(G739,'Location Type Codes'!F:G,2,FALSE), "Invalid Room Type"))</f>
        <v/>
      </c>
      <c r="G739" s="15"/>
      <c r="H739" s="16" t="str">
        <f>IF(I739="", "", IFERROR(VLOOKUP(I739,'Org Hierarchy'!F:G,2,FALSE), "Invalid Department"))</f>
        <v/>
      </c>
      <c r="I739" s="15"/>
      <c r="J739" s="17"/>
      <c r="K739" s="16" t="str">
        <f>IF(L739="", "", IFERROR(VLOOKUP(L739,Functionalization!A:B,2,FALSE), "Invalid Cost Pool"))</f>
        <v/>
      </c>
      <c r="L739" s="15"/>
      <c r="M739" s="17"/>
      <c r="N739" s="29"/>
      <c r="O739" s="33"/>
    </row>
    <row r="740" spans="1:15">
      <c r="A740" s="60"/>
      <c r="B740" s="16" t="str">
        <f>IF(A740="", "", IFERROR(VLOOKUP(A740, 'Building List'!A:C,2,FALSE), "Invalid Building Name"))</f>
        <v/>
      </c>
      <c r="C740" s="65" t="str">
        <f>IF(A740="", "", IFERROR(VLOOKUP(A740, 'Building List'!A:C,3,FALSE), "Invalid Building Name"))</f>
        <v/>
      </c>
      <c r="D740" s="17"/>
      <c r="E740" s="17"/>
      <c r="F740" s="16" t="str">
        <f>IF(G740="", "", IFERROR(VLOOKUP(G740,'Location Type Codes'!F:G,2,FALSE), "Invalid Room Type"))</f>
        <v/>
      </c>
      <c r="G740" s="15"/>
      <c r="H740" s="16" t="str">
        <f>IF(I740="", "", IFERROR(VLOOKUP(I740,'Org Hierarchy'!F:G,2,FALSE), "Invalid Department"))</f>
        <v/>
      </c>
      <c r="I740" s="15"/>
      <c r="J740" s="17"/>
      <c r="K740" s="16" t="str">
        <f>IF(L740="", "", IFERROR(VLOOKUP(L740,Functionalization!A:B,2,FALSE), "Invalid Cost Pool"))</f>
        <v/>
      </c>
      <c r="L740" s="15"/>
      <c r="M740" s="17"/>
      <c r="N740" s="29"/>
      <c r="O740" s="33"/>
    </row>
    <row r="741" spans="1:15">
      <c r="A741" s="60"/>
      <c r="B741" s="16" t="str">
        <f>IF(A741="", "", IFERROR(VLOOKUP(A741, 'Building List'!A:C,2,FALSE), "Invalid Building Name"))</f>
        <v/>
      </c>
      <c r="C741" s="65" t="str">
        <f>IF(A741="", "", IFERROR(VLOOKUP(A741, 'Building List'!A:C,3,FALSE), "Invalid Building Name"))</f>
        <v/>
      </c>
      <c r="D741" s="17"/>
      <c r="E741" s="17"/>
      <c r="F741" s="16" t="str">
        <f>IF(G741="", "", IFERROR(VLOOKUP(G741,'Location Type Codes'!F:G,2,FALSE), "Invalid Room Type"))</f>
        <v/>
      </c>
      <c r="G741" s="15"/>
      <c r="H741" s="16" t="str">
        <f>IF(I741="", "", IFERROR(VLOOKUP(I741,'Org Hierarchy'!F:G,2,FALSE), "Invalid Department"))</f>
        <v/>
      </c>
      <c r="I741" s="15"/>
      <c r="J741" s="17"/>
      <c r="K741" s="16" t="str">
        <f>IF(L741="", "", IFERROR(VLOOKUP(L741,Functionalization!A:B,2,FALSE), "Invalid Cost Pool"))</f>
        <v/>
      </c>
      <c r="L741" s="15"/>
      <c r="M741" s="17"/>
      <c r="N741" s="29"/>
      <c r="O741" s="33"/>
    </row>
    <row r="742" spans="1:15">
      <c r="A742" s="60"/>
      <c r="B742" s="16" t="str">
        <f>IF(A742="", "", IFERROR(VLOOKUP(A742, 'Building List'!A:C,2,FALSE), "Invalid Building Name"))</f>
        <v/>
      </c>
      <c r="C742" s="65" t="str">
        <f>IF(A742="", "", IFERROR(VLOOKUP(A742, 'Building List'!A:C,3,FALSE), "Invalid Building Name"))</f>
        <v/>
      </c>
      <c r="D742" s="17"/>
      <c r="E742" s="17"/>
      <c r="F742" s="16" t="str">
        <f>IF(G742="", "", IFERROR(VLOOKUP(G742,'Location Type Codes'!F:G,2,FALSE), "Invalid Room Type"))</f>
        <v/>
      </c>
      <c r="G742" s="15"/>
      <c r="H742" s="16" t="str">
        <f>IF(I742="", "", IFERROR(VLOOKUP(I742,'Org Hierarchy'!F:G,2,FALSE), "Invalid Department"))</f>
        <v/>
      </c>
      <c r="I742" s="15"/>
      <c r="J742" s="17"/>
      <c r="K742" s="16" t="str">
        <f>IF(L742="", "", IFERROR(VLOOKUP(L742,Functionalization!A:B,2,FALSE), "Invalid Cost Pool"))</f>
        <v/>
      </c>
      <c r="L742" s="15"/>
      <c r="M742" s="17"/>
      <c r="N742" s="29"/>
      <c r="O742" s="33"/>
    </row>
    <row r="743" spans="1:15">
      <c r="A743" s="60"/>
      <c r="B743" s="16" t="str">
        <f>IF(A743="", "", IFERROR(VLOOKUP(A743, 'Building List'!A:C,2,FALSE), "Invalid Building Name"))</f>
        <v/>
      </c>
      <c r="C743" s="65" t="str">
        <f>IF(A743="", "", IFERROR(VLOOKUP(A743, 'Building List'!A:C,3,FALSE), "Invalid Building Name"))</f>
        <v/>
      </c>
      <c r="D743" s="17"/>
      <c r="E743" s="17"/>
      <c r="F743" s="16" t="str">
        <f>IF(G743="", "", IFERROR(VLOOKUP(G743,'Location Type Codes'!F:G,2,FALSE), "Invalid Room Type"))</f>
        <v/>
      </c>
      <c r="G743" s="15"/>
      <c r="H743" s="16" t="str">
        <f>IF(I743="", "", IFERROR(VLOOKUP(I743,'Org Hierarchy'!F:G,2,FALSE), "Invalid Department"))</f>
        <v/>
      </c>
      <c r="I743" s="15"/>
      <c r="J743" s="17"/>
      <c r="K743" s="16" t="str">
        <f>IF(L743="", "", IFERROR(VLOOKUP(L743,Functionalization!A:B,2,FALSE), "Invalid Cost Pool"))</f>
        <v/>
      </c>
      <c r="L743" s="15"/>
      <c r="M743" s="17"/>
      <c r="N743" s="29"/>
      <c r="O743" s="33"/>
    </row>
    <row r="744" spans="1:15">
      <c r="A744" s="60"/>
      <c r="B744" s="16" t="str">
        <f>IF(A744="", "", IFERROR(VLOOKUP(A744, 'Building List'!A:C,2,FALSE), "Invalid Building Name"))</f>
        <v/>
      </c>
      <c r="C744" s="65" t="str">
        <f>IF(A744="", "", IFERROR(VLOOKUP(A744, 'Building List'!A:C,3,FALSE), "Invalid Building Name"))</f>
        <v/>
      </c>
      <c r="D744" s="17"/>
      <c r="E744" s="17"/>
      <c r="F744" s="16" t="str">
        <f>IF(G744="", "", IFERROR(VLOOKUP(G744,'Location Type Codes'!F:G,2,FALSE), "Invalid Room Type"))</f>
        <v/>
      </c>
      <c r="G744" s="15"/>
      <c r="H744" s="16" t="str">
        <f>IF(I744="", "", IFERROR(VLOOKUP(I744,'Org Hierarchy'!F:G,2,FALSE), "Invalid Department"))</f>
        <v/>
      </c>
      <c r="I744" s="15"/>
      <c r="J744" s="17"/>
      <c r="K744" s="16" t="str">
        <f>IF(L744="", "", IFERROR(VLOOKUP(L744,Functionalization!A:B,2,FALSE), "Invalid Cost Pool"))</f>
        <v/>
      </c>
      <c r="L744" s="15"/>
      <c r="M744" s="17"/>
      <c r="N744" s="29"/>
      <c r="O744" s="33"/>
    </row>
    <row r="745" spans="1:15">
      <c r="A745" s="60"/>
      <c r="B745" s="16" t="str">
        <f>IF(A745="", "", IFERROR(VLOOKUP(A745, 'Building List'!A:C,2,FALSE), "Invalid Building Name"))</f>
        <v/>
      </c>
      <c r="C745" s="65" t="str">
        <f>IF(A745="", "", IFERROR(VLOOKUP(A745, 'Building List'!A:C,3,FALSE), "Invalid Building Name"))</f>
        <v/>
      </c>
      <c r="D745" s="17"/>
      <c r="E745" s="17"/>
      <c r="F745" s="16" t="str">
        <f>IF(G745="", "", IFERROR(VLOOKUP(G745,'Location Type Codes'!F:G,2,FALSE), "Invalid Room Type"))</f>
        <v/>
      </c>
      <c r="G745" s="15"/>
      <c r="H745" s="16" t="str">
        <f>IF(I745="", "", IFERROR(VLOOKUP(I745,'Org Hierarchy'!F:G,2,FALSE), "Invalid Department"))</f>
        <v/>
      </c>
      <c r="I745" s="15"/>
      <c r="J745" s="17"/>
      <c r="K745" s="16" t="str">
        <f>IF(L745="", "", IFERROR(VLOOKUP(L745,Functionalization!A:B,2,FALSE), "Invalid Cost Pool"))</f>
        <v/>
      </c>
      <c r="L745" s="15"/>
      <c r="M745" s="17"/>
      <c r="N745" s="29"/>
      <c r="O745" s="33"/>
    </row>
    <row r="746" spans="1:15">
      <c r="A746" s="60"/>
      <c r="B746" s="16" t="str">
        <f>IF(A746="", "", IFERROR(VLOOKUP(A746, 'Building List'!A:C,2,FALSE), "Invalid Building Name"))</f>
        <v/>
      </c>
      <c r="C746" s="65" t="str">
        <f>IF(A746="", "", IFERROR(VLOOKUP(A746, 'Building List'!A:C,3,FALSE), "Invalid Building Name"))</f>
        <v/>
      </c>
      <c r="D746" s="17"/>
      <c r="E746" s="17"/>
      <c r="F746" s="16" t="str">
        <f>IF(G746="", "", IFERROR(VLOOKUP(G746,'Location Type Codes'!F:G,2,FALSE), "Invalid Room Type"))</f>
        <v/>
      </c>
      <c r="G746" s="15"/>
      <c r="H746" s="16" t="str">
        <f>IF(I746="", "", IFERROR(VLOOKUP(I746,'Org Hierarchy'!F:G,2,FALSE), "Invalid Department"))</f>
        <v/>
      </c>
      <c r="I746" s="15"/>
      <c r="J746" s="17"/>
      <c r="K746" s="16" t="str">
        <f>IF(L746="", "", IFERROR(VLOOKUP(L746,Functionalization!A:B,2,FALSE), "Invalid Cost Pool"))</f>
        <v/>
      </c>
      <c r="L746" s="15"/>
      <c r="M746" s="17"/>
      <c r="N746" s="29"/>
      <c r="O746" s="33"/>
    </row>
    <row r="747" spans="1:15">
      <c r="A747" s="60"/>
      <c r="B747" s="16" t="str">
        <f>IF(A747="", "", IFERROR(VLOOKUP(A747, 'Building List'!A:C,2,FALSE), "Invalid Building Name"))</f>
        <v/>
      </c>
      <c r="C747" s="65" t="str">
        <f>IF(A747="", "", IFERROR(VLOOKUP(A747, 'Building List'!A:C,3,FALSE), "Invalid Building Name"))</f>
        <v/>
      </c>
      <c r="D747" s="17"/>
      <c r="E747" s="17"/>
      <c r="F747" s="16" t="str">
        <f>IF(G747="", "", IFERROR(VLOOKUP(G747,'Location Type Codes'!F:G,2,FALSE), "Invalid Room Type"))</f>
        <v/>
      </c>
      <c r="G747" s="15"/>
      <c r="H747" s="16" t="str">
        <f>IF(I747="", "", IFERROR(VLOOKUP(I747,'Org Hierarchy'!F:G,2,FALSE), "Invalid Department"))</f>
        <v/>
      </c>
      <c r="I747" s="15"/>
      <c r="J747" s="17"/>
      <c r="K747" s="16" t="str">
        <f>IF(L747="", "", IFERROR(VLOOKUP(L747,Functionalization!A:B,2,FALSE), "Invalid Cost Pool"))</f>
        <v/>
      </c>
      <c r="L747" s="15"/>
      <c r="M747" s="17"/>
      <c r="N747" s="29"/>
      <c r="O747" s="33"/>
    </row>
    <row r="748" spans="1:15">
      <c r="A748" s="60"/>
      <c r="B748" s="16" t="str">
        <f>IF(A748="", "", IFERROR(VLOOKUP(A748, 'Building List'!A:C,2,FALSE), "Invalid Building Name"))</f>
        <v/>
      </c>
      <c r="C748" s="65" t="str">
        <f>IF(A748="", "", IFERROR(VLOOKUP(A748, 'Building List'!A:C,3,FALSE), "Invalid Building Name"))</f>
        <v/>
      </c>
      <c r="D748" s="17"/>
      <c r="E748" s="17"/>
      <c r="F748" s="16" t="str">
        <f>IF(G748="", "", IFERROR(VLOOKUP(G748,'Location Type Codes'!F:G,2,FALSE), "Invalid Room Type"))</f>
        <v/>
      </c>
      <c r="G748" s="15"/>
      <c r="H748" s="16" t="str">
        <f>IF(I748="", "", IFERROR(VLOOKUP(I748,'Org Hierarchy'!F:G,2,FALSE), "Invalid Department"))</f>
        <v/>
      </c>
      <c r="I748" s="15"/>
      <c r="J748" s="17"/>
      <c r="K748" s="16" t="str">
        <f>IF(L748="", "", IFERROR(VLOOKUP(L748,Functionalization!A:B,2,FALSE), "Invalid Cost Pool"))</f>
        <v/>
      </c>
      <c r="L748" s="15"/>
      <c r="M748" s="17"/>
      <c r="N748" s="29"/>
      <c r="O748" s="33"/>
    </row>
    <row r="749" spans="1:15">
      <c r="A749" s="60"/>
      <c r="B749" s="16" t="str">
        <f>IF(A749="", "", IFERROR(VLOOKUP(A749, 'Building List'!A:C,2,FALSE), "Invalid Building Name"))</f>
        <v/>
      </c>
      <c r="C749" s="65" t="str">
        <f>IF(A749="", "", IFERROR(VLOOKUP(A749, 'Building List'!A:C,3,FALSE), "Invalid Building Name"))</f>
        <v/>
      </c>
      <c r="D749" s="17"/>
      <c r="E749" s="17"/>
      <c r="F749" s="16" t="str">
        <f>IF(G749="", "", IFERROR(VLOOKUP(G749,'Location Type Codes'!F:G,2,FALSE), "Invalid Room Type"))</f>
        <v/>
      </c>
      <c r="G749" s="15"/>
      <c r="H749" s="16" t="str">
        <f>IF(I749="", "", IFERROR(VLOOKUP(I749,'Org Hierarchy'!F:G,2,FALSE), "Invalid Department"))</f>
        <v/>
      </c>
      <c r="I749" s="15"/>
      <c r="J749" s="17"/>
      <c r="K749" s="16" t="str">
        <f>IF(L749="", "", IFERROR(VLOOKUP(L749,Functionalization!A:B,2,FALSE), "Invalid Cost Pool"))</f>
        <v/>
      </c>
      <c r="L749" s="15"/>
      <c r="M749" s="17"/>
      <c r="N749" s="29"/>
      <c r="O749" s="33"/>
    </row>
    <row r="750" spans="1:15">
      <c r="A750" s="60"/>
      <c r="B750" s="16" t="str">
        <f>IF(A750="", "", IFERROR(VLOOKUP(A750, 'Building List'!A:C,2,FALSE), "Invalid Building Name"))</f>
        <v/>
      </c>
      <c r="C750" s="65" t="str">
        <f>IF(A750="", "", IFERROR(VLOOKUP(A750, 'Building List'!A:C,3,FALSE), "Invalid Building Name"))</f>
        <v/>
      </c>
      <c r="D750" s="17"/>
      <c r="E750" s="17"/>
      <c r="F750" s="16" t="str">
        <f>IF(G750="", "", IFERROR(VLOOKUP(G750,'Location Type Codes'!F:G,2,FALSE), "Invalid Room Type"))</f>
        <v/>
      </c>
      <c r="G750" s="15"/>
      <c r="H750" s="16" t="str">
        <f>IF(I750="", "", IFERROR(VLOOKUP(I750,'Org Hierarchy'!F:G,2,FALSE), "Invalid Department"))</f>
        <v/>
      </c>
      <c r="I750" s="15"/>
      <c r="J750" s="17"/>
      <c r="K750" s="16" t="str">
        <f>IF(L750="", "", IFERROR(VLOOKUP(L750,Functionalization!A:B,2,FALSE), "Invalid Cost Pool"))</f>
        <v/>
      </c>
      <c r="L750" s="15"/>
      <c r="M750" s="17"/>
      <c r="N750" s="29"/>
      <c r="O750" s="33"/>
    </row>
    <row r="751" spans="1:15">
      <c r="A751" s="60"/>
      <c r="B751" s="16" t="str">
        <f>IF(A751="", "", IFERROR(VLOOKUP(A751, 'Building List'!A:C,2,FALSE), "Invalid Building Name"))</f>
        <v/>
      </c>
      <c r="C751" s="65" t="str">
        <f>IF(A751="", "", IFERROR(VLOOKUP(A751, 'Building List'!A:C,3,FALSE), "Invalid Building Name"))</f>
        <v/>
      </c>
      <c r="D751" s="17"/>
      <c r="E751" s="17"/>
      <c r="F751" s="16" t="str">
        <f>IF(G751="", "", IFERROR(VLOOKUP(G751,'Location Type Codes'!F:G,2,FALSE), "Invalid Room Type"))</f>
        <v/>
      </c>
      <c r="G751" s="15"/>
      <c r="H751" s="16" t="str">
        <f>IF(I751="", "", IFERROR(VLOOKUP(I751,'Org Hierarchy'!F:G,2,FALSE), "Invalid Department"))</f>
        <v/>
      </c>
      <c r="I751" s="15"/>
      <c r="J751" s="17"/>
      <c r="K751" s="16" t="str">
        <f>IF(L751="", "", IFERROR(VLOOKUP(L751,Functionalization!A:B,2,FALSE), "Invalid Cost Pool"))</f>
        <v/>
      </c>
      <c r="L751" s="15"/>
      <c r="M751" s="17"/>
      <c r="N751" s="29"/>
      <c r="O751" s="33"/>
    </row>
    <row r="752" spans="1:15">
      <c r="A752" s="60"/>
      <c r="B752" s="16" t="str">
        <f>IF(A752="", "", IFERROR(VLOOKUP(A752, 'Building List'!A:C,2,FALSE), "Invalid Building Name"))</f>
        <v/>
      </c>
      <c r="C752" s="65" t="str">
        <f>IF(A752="", "", IFERROR(VLOOKUP(A752, 'Building List'!A:C,3,FALSE), "Invalid Building Name"))</f>
        <v/>
      </c>
      <c r="D752" s="17"/>
      <c r="E752" s="17"/>
      <c r="F752" s="16" t="str">
        <f>IF(G752="", "", IFERROR(VLOOKUP(G752,'Location Type Codes'!F:G,2,FALSE), "Invalid Room Type"))</f>
        <v/>
      </c>
      <c r="G752" s="15"/>
      <c r="H752" s="16" t="str">
        <f>IF(I752="", "", IFERROR(VLOOKUP(I752,'Org Hierarchy'!F:G,2,FALSE), "Invalid Department"))</f>
        <v/>
      </c>
      <c r="I752" s="15"/>
      <c r="J752" s="17"/>
      <c r="K752" s="16" t="str">
        <f>IF(L752="", "", IFERROR(VLOOKUP(L752,Functionalization!A:B,2,FALSE), "Invalid Cost Pool"))</f>
        <v/>
      </c>
      <c r="L752" s="15"/>
      <c r="M752" s="17"/>
      <c r="N752" s="29"/>
      <c r="O752" s="33"/>
    </row>
    <row r="753" spans="1:15">
      <c r="A753" s="60"/>
      <c r="B753" s="16" t="str">
        <f>IF(A753="", "", IFERROR(VLOOKUP(A753, 'Building List'!A:C,2,FALSE), "Invalid Building Name"))</f>
        <v/>
      </c>
      <c r="C753" s="65" t="str">
        <f>IF(A753="", "", IFERROR(VLOOKUP(A753, 'Building List'!A:C,3,FALSE), "Invalid Building Name"))</f>
        <v/>
      </c>
      <c r="D753" s="17"/>
      <c r="E753" s="17"/>
      <c r="F753" s="16" t="str">
        <f>IF(G753="", "", IFERROR(VLOOKUP(G753,'Location Type Codes'!F:G,2,FALSE), "Invalid Room Type"))</f>
        <v/>
      </c>
      <c r="G753" s="15"/>
      <c r="H753" s="16" t="str">
        <f>IF(I753="", "", IFERROR(VLOOKUP(I753,'Org Hierarchy'!F:G,2,FALSE), "Invalid Department"))</f>
        <v/>
      </c>
      <c r="I753" s="15"/>
      <c r="J753" s="17"/>
      <c r="K753" s="16" t="str">
        <f>IF(L753="", "", IFERROR(VLOOKUP(L753,Functionalization!A:B,2,FALSE), "Invalid Cost Pool"))</f>
        <v/>
      </c>
      <c r="L753" s="15"/>
      <c r="M753" s="17"/>
      <c r="N753" s="29"/>
      <c r="O753" s="33"/>
    </row>
    <row r="754" spans="1:15">
      <c r="A754" s="60"/>
      <c r="B754" s="16" t="str">
        <f>IF(A754="", "", IFERROR(VLOOKUP(A754, 'Building List'!A:C,2,FALSE), "Invalid Building Name"))</f>
        <v/>
      </c>
      <c r="C754" s="65" t="str">
        <f>IF(A754="", "", IFERROR(VLOOKUP(A754, 'Building List'!A:C,3,FALSE), "Invalid Building Name"))</f>
        <v/>
      </c>
      <c r="D754" s="17"/>
      <c r="E754" s="17"/>
      <c r="F754" s="16" t="str">
        <f>IF(G754="", "", IFERROR(VLOOKUP(G754,'Location Type Codes'!F:G,2,FALSE), "Invalid Room Type"))</f>
        <v/>
      </c>
      <c r="G754" s="15"/>
      <c r="H754" s="16" t="str">
        <f>IF(I754="", "", IFERROR(VLOOKUP(I754,'Org Hierarchy'!F:G,2,FALSE), "Invalid Department"))</f>
        <v/>
      </c>
      <c r="I754" s="15"/>
      <c r="J754" s="17"/>
      <c r="K754" s="16" t="str">
        <f>IF(L754="", "", IFERROR(VLOOKUP(L754,Functionalization!A:B,2,FALSE), "Invalid Cost Pool"))</f>
        <v/>
      </c>
      <c r="L754" s="15"/>
      <c r="M754" s="17"/>
      <c r="N754" s="29"/>
      <c r="O754" s="33"/>
    </row>
    <row r="755" spans="1:15">
      <c r="A755" s="60"/>
      <c r="B755" s="16" t="str">
        <f>IF(A755="", "", IFERROR(VLOOKUP(A755, 'Building List'!A:C,2,FALSE), "Invalid Building Name"))</f>
        <v/>
      </c>
      <c r="C755" s="65" t="str">
        <f>IF(A755="", "", IFERROR(VLOOKUP(A755, 'Building List'!A:C,3,FALSE), "Invalid Building Name"))</f>
        <v/>
      </c>
      <c r="D755" s="17"/>
      <c r="E755" s="17"/>
      <c r="F755" s="16" t="str">
        <f>IF(G755="", "", IFERROR(VLOOKUP(G755,'Location Type Codes'!F:G,2,FALSE), "Invalid Room Type"))</f>
        <v/>
      </c>
      <c r="G755" s="15"/>
      <c r="H755" s="16" t="str">
        <f>IF(I755="", "", IFERROR(VLOOKUP(I755,'Org Hierarchy'!F:G,2,FALSE), "Invalid Department"))</f>
        <v/>
      </c>
      <c r="I755" s="15"/>
      <c r="J755" s="17"/>
      <c r="K755" s="16" t="str">
        <f>IF(L755="", "", IFERROR(VLOOKUP(L755,Functionalization!A:B,2,FALSE), "Invalid Cost Pool"))</f>
        <v/>
      </c>
      <c r="L755" s="15"/>
      <c r="M755" s="17"/>
      <c r="N755" s="29"/>
      <c r="O755" s="33"/>
    </row>
    <row r="756" spans="1:15">
      <c r="A756" s="60"/>
      <c r="B756" s="16" t="str">
        <f>IF(A756="", "", IFERROR(VLOOKUP(A756, 'Building List'!A:C,2,FALSE), "Invalid Building Name"))</f>
        <v/>
      </c>
      <c r="C756" s="65" t="str">
        <f>IF(A756="", "", IFERROR(VLOOKUP(A756, 'Building List'!A:C,3,FALSE), "Invalid Building Name"))</f>
        <v/>
      </c>
      <c r="D756" s="17"/>
      <c r="E756" s="17"/>
      <c r="F756" s="16" t="str">
        <f>IF(G756="", "", IFERROR(VLOOKUP(G756,'Location Type Codes'!F:G,2,FALSE), "Invalid Room Type"))</f>
        <v/>
      </c>
      <c r="G756" s="15"/>
      <c r="H756" s="16" t="str">
        <f>IF(I756="", "", IFERROR(VLOOKUP(I756,'Org Hierarchy'!F:G,2,FALSE), "Invalid Department"))</f>
        <v/>
      </c>
      <c r="I756" s="15"/>
      <c r="J756" s="17"/>
      <c r="K756" s="16" t="str">
        <f>IF(L756="", "", IFERROR(VLOOKUP(L756,Functionalization!A:B,2,FALSE), "Invalid Cost Pool"))</f>
        <v/>
      </c>
      <c r="L756" s="15"/>
      <c r="M756" s="17"/>
      <c r="N756" s="29"/>
      <c r="O756" s="33"/>
    </row>
    <row r="757" spans="1:15">
      <c r="A757" s="60"/>
      <c r="B757" s="16" t="str">
        <f>IF(A757="", "", IFERROR(VLOOKUP(A757, 'Building List'!A:C,2,FALSE), "Invalid Building Name"))</f>
        <v/>
      </c>
      <c r="C757" s="65" t="str">
        <f>IF(A757="", "", IFERROR(VLOOKUP(A757, 'Building List'!A:C,3,FALSE), "Invalid Building Name"))</f>
        <v/>
      </c>
      <c r="D757" s="17"/>
      <c r="E757" s="17"/>
      <c r="F757" s="16" t="str">
        <f>IF(G757="", "", IFERROR(VLOOKUP(G757,'Location Type Codes'!F:G,2,FALSE), "Invalid Room Type"))</f>
        <v/>
      </c>
      <c r="G757" s="15"/>
      <c r="H757" s="16" t="str">
        <f>IF(I757="", "", IFERROR(VLOOKUP(I757,'Org Hierarchy'!F:G,2,FALSE), "Invalid Department"))</f>
        <v/>
      </c>
      <c r="I757" s="15"/>
      <c r="J757" s="17"/>
      <c r="K757" s="16" t="str">
        <f>IF(L757="", "", IFERROR(VLOOKUP(L757,Functionalization!A:B,2,FALSE), "Invalid Cost Pool"))</f>
        <v/>
      </c>
      <c r="L757" s="15"/>
      <c r="M757" s="17"/>
      <c r="N757" s="29"/>
      <c r="O757" s="33"/>
    </row>
    <row r="758" spans="1:15">
      <c r="A758" s="60"/>
      <c r="B758" s="16" t="str">
        <f>IF(A758="", "", IFERROR(VLOOKUP(A758, 'Building List'!A:C,2,FALSE), "Invalid Building Name"))</f>
        <v/>
      </c>
      <c r="C758" s="65" t="str">
        <f>IF(A758="", "", IFERROR(VLOOKUP(A758, 'Building List'!A:C,3,FALSE), "Invalid Building Name"))</f>
        <v/>
      </c>
      <c r="D758" s="17"/>
      <c r="E758" s="17"/>
      <c r="F758" s="16" t="str">
        <f>IF(G758="", "", IFERROR(VLOOKUP(G758,'Location Type Codes'!F:G,2,FALSE), "Invalid Room Type"))</f>
        <v/>
      </c>
      <c r="G758" s="15"/>
      <c r="H758" s="16" t="str">
        <f>IF(I758="", "", IFERROR(VLOOKUP(I758,'Org Hierarchy'!F:G,2,FALSE), "Invalid Department"))</f>
        <v/>
      </c>
      <c r="I758" s="15"/>
      <c r="J758" s="17"/>
      <c r="K758" s="16" t="str">
        <f>IF(L758="", "", IFERROR(VLOOKUP(L758,Functionalization!A:B,2,FALSE), "Invalid Cost Pool"))</f>
        <v/>
      </c>
      <c r="L758" s="15"/>
      <c r="M758" s="17"/>
      <c r="N758" s="29"/>
      <c r="O758" s="33"/>
    </row>
    <row r="759" spans="1:15">
      <c r="A759" s="60"/>
      <c r="B759" s="16" t="str">
        <f>IF(A759="", "", IFERROR(VLOOKUP(A759, 'Building List'!A:C,2,FALSE), "Invalid Building Name"))</f>
        <v/>
      </c>
      <c r="C759" s="65" t="str">
        <f>IF(A759="", "", IFERROR(VLOOKUP(A759, 'Building List'!A:C,3,FALSE), "Invalid Building Name"))</f>
        <v/>
      </c>
      <c r="D759" s="17"/>
      <c r="E759" s="17"/>
      <c r="F759" s="16" t="str">
        <f>IF(G759="", "", IFERROR(VLOOKUP(G759,'Location Type Codes'!F:G,2,FALSE), "Invalid Room Type"))</f>
        <v/>
      </c>
      <c r="G759" s="15"/>
      <c r="H759" s="16" t="str">
        <f>IF(I759="", "", IFERROR(VLOOKUP(I759,'Org Hierarchy'!F:G,2,FALSE), "Invalid Department"))</f>
        <v/>
      </c>
      <c r="I759" s="15"/>
      <c r="J759" s="17"/>
      <c r="K759" s="16" t="str">
        <f>IF(L759="", "", IFERROR(VLOOKUP(L759,Functionalization!A:B,2,FALSE), "Invalid Cost Pool"))</f>
        <v/>
      </c>
      <c r="L759" s="15"/>
      <c r="M759" s="17"/>
      <c r="N759" s="29"/>
      <c r="O759" s="33"/>
    </row>
    <row r="760" spans="1:15">
      <c r="A760" s="60"/>
      <c r="B760" s="16" t="str">
        <f>IF(A760="", "", IFERROR(VLOOKUP(A760, 'Building List'!A:C,2,FALSE), "Invalid Building Name"))</f>
        <v/>
      </c>
      <c r="C760" s="65" t="str">
        <f>IF(A760="", "", IFERROR(VLOOKUP(A760, 'Building List'!A:C,3,FALSE), "Invalid Building Name"))</f>
        <v/>
      </c>
      <c r="D760" s="17"/>
      <c r="E760" s="17"/>
      <c r="F760" s="16" t="str">
        <f>IF(G760="", "", IFERROR(VLOOKUP(G760,'Location Type Codes'!F:G,2,FALSE), "Invalid Room Type"))</f>
        <v/>
      </c>
      <c r="G760" s="15"/>
      <c r="H760" s="16" t="str">
        <f>IF(I760="", "", IFERROR(VLOOKUP(I760,'Org Hierarchy'!F:G,2,FALSE), "Invalid Department"))</f>
        <v/>
      </c>
      <c r="I760" s="15"/>
      <c r="J760" s="17"/>
      <c r="K760" s="16" t="str">
        <f>IF(L760="", "", IFERROR(VLOOKUP(L760,Functionalization!A:B,2,FALSE), "Invalid Cost Pool"))</f>
        <v/>
      </c>
      <c r="L760" s="15"/>
      <c r="M760" s="17"/>
      <c r="N760" s="29"/>
      <c r="O760" s="33"/>
    </row>
    <row r="761" spans="1:15">
      <c r="A761" s="60"/>
      <c r="B761" s="16" t="str">
        <f>IF(A761="", "", IFERROR(VLOOKUP(A761, 'Building List'!A:C,2,FALSE), "Invalid Building Name"))</f>
        <v/>
      </c>
      <c r="C761" s="65" t="str">
        <f>IF(A761="", "", IFERROR(VLOOKUP(A761, 'Building List'!A:C,3,FALSE), "Invalid Building Name"))</f>
        <v/>
      </c>
      <c r="D761" s="17"/>
      <c r="E761" s="17"/>
      <c r="F761" s="16" t="str">
        <f>IF(G761="", "", IFERROR(VLOOKUP(G761,'Location Type Codes'!F:G,2,FALSE), "Invalid Room Type"))</f>
        <v/>
      </c>
      <c r="G761" s="15"/>
      <c r="H761" s="16" t="str">
        <f>IF(I761="", "", IFERROR(VLOOKUP(I761,'Org Hierarchy'!F:G,2,FALSE), "Invalid Department"))</f>
        <v/>
      </c>
      <c r="I761" s="15"/>
      <c r="J761" s="17"/>
      <c r="K761" s="16" t="str">
        <f>IF(L761="", "", IFERROR(VLOOKUP(L761,Functionalization!A:B,2,FALSE), "Invalid Cost Pool"))</f>
        <v/>
      </c>
      <c r="L761" s="15"/>
      <c r="M761" s="17"/>
      <c r="N761" s="29"/>
      <c r="O761" s="33"/>
    </row>
    <row r="762" spans="1:15">
      <c r="A762" s="60"/>
      <c r="B762" s="16" t="str">
        <f>IF(A762="", "", IFERROR(VLOOKUP(A762, 'Building List'!A:C,2,FALSE), "Invalid Building Name"))</f>
        <v/>
      </c>
      <c r="C762" s="65" t="str">
        <f>IF(A762="", "", IFERROR(VLOOKUP(A762, 'Building List'!A:C,3,FALSE), "Invalid Building Name"))</f>
        <v/>
      </c>
      <c r="D762" s="17"/>
      <c r="E762" s="17"/>
      <c r="F762" s="16" t="str">
        <f>IF(G762="", "", IFERROR(VLOOKUP(G762,'Location Type Codes'!F:G,2,FALSE), "Invalid Room Type"))</f>
        <v/>
      </c>
      <c r="G762" s="15"/>
      <c r="H762" s="16" t="str">
        <f>IF(I762="", "", IFERROR(VLOOKUP(I762,'Org Hierarchy'!F:G,2,FALSE), "Invalid Department"))</f>
        <v/>
      </c>
      <c r="I762" s="15"/>
      <c r="J762" s="17"/>
      <c r="K762" s="16" t="str">
        <f>IF(L762="", "", IFERROR(VLOOKUP(L762,Functionalization!A:B,2,FALSE), "Invalid Cost Pool"))</f>
        <v/>
      </c>
      <c r="L762" s="15"/>
      <c r="M762" s="17"/>
      <c r="N762" s="29"/>
      <c r="O762" s="33"/>
    </row>
    <row r="763" spans="1:15">
      <c r="A763" s="60"/>
      <c r="B763" s="16" t="str">
        <f>IF(A763="", "", IFERROR(VLOOKUP(A763, 'Building List'!A:C,2,FALSE), "Invalid Building Name"))</f>
        <v/>
      </c>
      <c r="C763" s="65" t="str">
        <f>IF(A763="", "", IFERROR(VLOOKUP(A763, 'Building List'!A:C,3,FALSE), "Invalid Building Name"))</f>
        <v/>
      </c>
      <c r="D763" s="17"/>
      <c r="E763" s="17"/>
      <c r="F763" s="16" t="str">
        <f>IF(G763="", "", IFERROR(VLOOKUP(G763,'Location Type Codes'!F:G,2,FALSE), "Invalid Room Type"))</f>
        <v/>
      </c>
      <c r="G763" s="15"/>
      <c r="H763" s="16" t="str">
        <f>IF(I763="", "", IFERROR(VLOOKUP(I763,'Org Hierarchy'!F:G,2,FALSE), "Invalid Department"))</f>
        <v/>
      </c>
      <c r="I763" s="15"/>
      <c r="J763" s="17"/>
      <c r="K763" s="16" t="str">
        <f>IF(L763="", "", IFERROR(VLOOKUP(L763,Functionalization!A:B,2,FALSE), "Invalid Cost Pool"))</f>
        <v/>
      </c>
      <c r="L763" s="15"/>
      <c r="M763" s="17"/>
      <c r="N763" s="29"/>
      <c r="O763" s="33"/>
    </row>
    <row r="764" spans="1:15">
      <c r="A764" s="60"/>
      <c r="B764" s="16" t="str">
        <f>IF(A764="", "", IFERROR(VLOOKUP(A764, 'Building List'!A:C,2,FALSE), "Invalid Building Name"))</f>
        <v/>
      </c>
      <c r="C764" s="65" t="str">
        <f>IF(A764="", "", IFERROR(VLOOKUP(A764, 'Building List'!A:C,3,FALSE), "Invalid Building Name"))</f>
        <v/>
      </c>
      <c r="D764" s="17"/>
      <c r="E764" s="17"/>
      <c r="F764" s="16" t="str">
        <f>IF(G764="", "", IFERROR(VLOOKUP(G764,'Location Type Codes'!F:G,2,FALSE), "Invalid Room Type"))</f>
        <v/>
      </c>
      <c r="G764" s="15"/>
      <c r="H764" s="16" t="str">
        <f>IF(I764="", "", IFERROR(VLOOKUP(I764,'Org Hierarchy'!F:G,2,FALSE), "Invalid Department"))</f>
        <v/>
      </c>
      <c r="I764" s="15"/>
      <c r="J764" s="17"/>
      <c r="K764" s="16" t="str">
        <f>IF(L764="", "", IFERROR(VLOOKUP(L764,Functionalization!A:B,2,FALSE), "Invalid Cost Pool"))</f>
        <v/>
      </c>
      <c r="L764" s="15"/>
      <c r="M764" s="17"/>
      <c r="N764" s="29"/>
      <c r="O764" s="33"/>
    </row>
    <row r="765" spans="1:15">
      <c r="A765" s="60"/>
      <c r="B765" s="16" t="str">
        <f>IF(A765="", "", IFERROR(VLOOKUP(A765, 'Building List'!A:C,2,FALSE), "Invalid Building Name"))</f>
        <v/>
      </c>
      <c r="C765" s="65" t="str">
        <f>IF(A765="", "", IFERROR(VLOOKUP(A765, 'Building List'!A:C,3,FALSE), "Invalid Building Name"))</f>
        <v/>
      </c>
      <c r="D765" s="17"/>
      <c r="E765" s="17"/>
      <c r="F765" s="16" t="str">
        <f>IF(G765="", "", IFERROR(VLOOKUP(G765,'Location Type Codes'!F:G,2,FALSE), "Invalid Room Type"))</f>
        <v/>
      </c>
      <c r="G765" s="15"/>
      <c r="H765" s="16" t="str">
        <f>IF(I765="", "", IFERROR(VLOOKUP(I765,'Org Hierarchy'!F:G,2,FALSE), "Invalid Department"))</f>
        <v/>
      </c>
      <c r="I765" s="15"/>
      <c r="J765" s="17"/>
      <c r="K765" s="16" t="str">
        <f>IF(L765="", "", IFERROR(VLOOKUP(L765,Functionalization!A:B,2,FALSE), "Invalid Cost Pool"))</f>
        <v/>
      </c>
      <c r="L765" s="15"/>
      <c r="M765" s="17"/>
      <c r="N765" s="29"/>
      <c r="O765" s="33"/>
    </row>
    <row r="766" spans="1:15">
      <c r="A766" s="60"/>
      <c r="B766" s="16" t="str">
        <f>IF(A766="", "", IFERROR(VLOOKUP(A766, 'Building List'!A:C,2,FALSE), "Invalid Building Name"))</f>
        <v/>
      </c>
      <c r="C766" s="65" t="str">
        <f>IF(A766="", "", IFERROR(VLOOKUP(A766, 'Building List'!A:C,3,FALSE), "Invalid Building Name"))</f>
        <v/>
      </c>
      <c r="D766" s="17"/>
      <c r="E766" s="17"/>
      <c r="F766" s="16" t="str">
        <f>IF(G766="", "", IFERROR(VLOOKUP(G766,'Location Type Codes'!F:G,2,FALSE), "Invalid Room Type"))</f>
        <v/>
      </c>
      <c r="G766" s="15"/>
      <c r="H766" s="16" t="str">
        <f>IF(I766="", "", IFERROR(VLOOKUP(I766,'Org Hierarchy'!F:G,2,FALSE), "Invalid Department"))</f>
        <v/>
      </c>
      <c r="I766" s="15"/>
      <c r="J766" s="17"/>
      <c r="K766" s="16" t="str">
        <f>IF(L766="", "", IFERROR(VLOOKUP(L766,Functionalization!A:B,2,FALSE), "Invalid Cost Pool"))</f>
        <v/>
      </c>
      <c r="L766" s="15"/>
      <c r="M766" s="17"/>
      <c r="N766" s="29"/>
      <c r="O766" s="33"/>
    </row>
    <row r="767" spans="1:15">
      <c r="A767" s="60"/>
      <c r="B767" s="16" t="str">
        <f>IF(A767="", "", IFERROR(VLOOKUP(A767, 'Building List'!A:C,2,FALSE), "Invalid Building Name"))</f>
        <v/>
      </c>
      <c r="C767" s="65" t="str">
        <f>IF(A767="", "", IFERROR(VLOOKUP(A767, 'Building List'!A:C,3,FALSE), "Invalid Building Name"))</f>
        <v/>
      </c>
      <c r="D767" s="17"/>
      <c r="E767" s="17"/>
      <c r="F767" s="16" t="str">
        <f>IF(G767="", "", IFERROR(VLOOKUP(G767,'Location Type Codes'!F:G,2,FALSE), "Invalid Room Type"))</f>
        <v/>
      </c>
      <c r="G767" s="15"/>
      <c r="H767" s="16" t="str">
        <f>IF(I767="", "", IFERROR(VLOOKUP(I767,'Org Hierarchy'!F:G,2,FALSE), "Invalid Department"))</f>
        <v/>
      </c>
      <c r="I767" s="15"/>
      <c r="J767" s="17"/>
      <c r="K767" s="16" t="str">
        <f>IF(L767="", "", IFERROR(VLOOKUP(L767,Functionalization!A:B,2,FALSE), "Invalid Cost Pool"))</f>
        <v/>
      </c>
      <c r="L767" s="15"/>
      <c r="M767" s="17"/>
      <c r="N767" s="29"/>
      <c r="O767" s="33"/>
    </row>
    <row r="768" spans="1:15">
      <c r="A768" s="60"/>
      <c r="B768" s="16" t="str">
        <f>IF(A768="", "", IFERROR(VLOOKUP(A768, 'Building List'!A:C,2,FALSE), "Invalid Building Name"))</f>
        <v/>
      </c>
      <c r="C768" s="65" t="str">
        <f>IF(A768="", "", IFERROR(VLOOKUP(A768, 'Building List'!A:C,3,FALSE), "Invalid Building Name"))</f>
        <v/>
      </c>
      <c r="D768" s="17"/>
      <c r="E768" s="17"/>
      <c r="F768" s="16" t="str">
        <f>IF(G768="", "", IFERROR(VLOOKUP(G768,'Location Type Codes'!F:G,2,FALSE), "Invalid Room Type"))</f>
        <v/>
      </c>
      <c r="G768" s="15"/>
      <c r="H768" s="16" t="str">
        <f>IF(I768="", "", IFERROR(VLOOKUP(I768,'Org Hierarchy'!F:G,2,FALSE), "Invalid Department"))</f>
        <v/>
      </c>
      <c r="I768" s="15"/>
      <c r="J768" s="17"/>
      <c r="K768" s="16" t="str">
        <f>IF(L768="", "", IFERROR(VLOOKUP(L768,Functionalization!A:B,2,FALSE), "Invalid Cost Pool"))</f>
        <v/>
      </c>
      <c r="L768" s="15"/>
      <c r="M768" s="17"/>
      <c r="N768" s="29"/>
      <c r="O768" s="33"/>
    </row>
    <row r="769" spans="1:15">
      <c r="A769" s="60"/>
      <c r="B769" s="16" t="str">
        <f>IF(A769="", "", IFERROR(VLOOKUP(A769, 'Building List'!A:C,2,FALSE), "Invalid Building Name"))</f>
        <v/>
      </c>
      <c r="C769" s="65" t="str">
        <f>IF(A769="", "", IFERROR(VLOOKUP(A769, 'Building List'!A:C,3,FALSE), "Invalid Building Name"))</f>
        <v/>
      </c>
      <c r="D769" s="17"/>
      <c r="E769" s="17"/>
      <c r="F769" s="16" t="str">
        <f>IF(G769="", "", IFERROR(VLOOKUP(G769,'Location Type Codes'!F:G,2,FALSE), "Invalid Room Type"))</f>
        <v/>
      </c>
      <c r="G769" s="15"/>
      <c r="H769" s="16" t="str">
        <f>IF(I769="", "", IFERROR(VLOOKUP(I769,'Org Hierarchy'!F:G,2,FALSE), "Invalid Department"))</f>
        <v/>
      </c>
      <c r="I769" s="15"/>
      <c r="J769" s="17"/>
      <c r="K769" s="16" t="str">
        <f>IF(L769="", "", IFERROR(VLOOKUP(L769,Functionalization!A:B,2,FALSE), "Invalid Cost Pool"))</f>
        <v/>
      </c>
      <c r="L769" s="15"/>
      <c r="M769" s="17"/>
      <c r="N769" s="29"/>
      <c r="O769" s="33"/>
    </row>
    <row r="770" spans="1:15">
      <c r="A770" s="60"/>
      <c r="B770" s="16" t="str">
        <f>IF(A770="", "", IFERROR(VLOOKUP(A770, 'Building List'!A:C,2,FALSE), "Invalid Building Name"))</f>
        <v/>
      </c>
      <c r="C770" s="65" t="str">
        <f>IF(A770="", "", IFERROR(VLOOKUP(A770, 'Building List'!A:C,3,FALSE), "Invalid Building Name"))</f>
        <v/>
      </c>
      <c r="D770" s="17"/>
      <c r="E770" s="17"/>
      <c r="F770" s="16" t="str">
        <f>IF(G770="", "", IFERROR(VLOOKUP(G770,'Location Type Codes'!F:G,2,FALSE), "Invalid Room Type"))</f>
        <v/>
      </c>
      <c r="G770" s="15"/>
      <c r="H770" s="16" t="str">
        <f>IF(I770="", "", IFERROR(VLOOKUP(I770,'Org Hierarchy'!F:G,2,FALSE), "Invalid Department"))</f>
        <v/>
      </c>
      <c r="I770" s="15"/>
      <c r="J770" s="17"/>
      <c r="K770" s="16" t="str">
        <f>IF(L770="", "", IFERROR(VLOOKUP(L770,Functionalization!A:B,2,FALSE), "Invalid Cost Pool"))</f>
        <v/>
      </c>
      <c r="L770" s="15"/>
      <c r="M770" s="17"/>
      <c r="N770" s="29"/>
      <c r="O770" s="33"/>
    </row>
    <row r="771" spans="1:15">
      <c r="A771" s="60"/>
      <c r="B771" s="16" t="str">
        <f>IF(A771="", "", IFERROR(VLOOKUP(A771, 'Building List'!A:C,2,FALSE), "Invalid Building Name"))</f>
        <v/>
      </c>
      <c r="C771" s="65" t="str">
        <f>IF(A771="", "", IFERROR(VLOOKUP(A771, 'Building List'!A:C,3,FALSE), "Invalid Building Name"))</f>
        <v/>
      </c>
      <c r="D771" s="17"/>
      <c r="E771" s="17"/>
      <c r="F771" s="16" t="str">
        <f>IF(G771="", "", IFERROR(VLOOKUP(G771,'Location Type Codes'!F:G,2,FALSE), "Invalid Room Type"))</f>
        <v/>
      </c>
      <c r="G771" s="15"/>
      <c r="H771" s="16" t="str">
        <f>IF(I771="", "", IFERROR(VLOOKUP(I771,'Org Hierarchy'!F:G,2,FALSE), "Invalid Department"))</f>
        <v/>
      </c>
      <c r="I771" s="15"/>
      <c r="J771" s="17"/>
      <c r="K771" s="16" t="str">
        <f>IF(L771="", "", IFERROR(VLOOKUP(L771,Functionalization!A:B,2,FALSE), "Invalid Cost Pool"))</f>
        <v/>
      </c>
      <c r="L771" s="15"/>
      <c r="M771" s="17"/>
      <c r="N771" s="29"/>
      <c r="O771" s="33"/>
    </row>
    <row r="772" spans="1:15">
      <c r="A772" s="60"/>
      <c r="B772" s="16" t="str">
        <f>IF(A772="", "", IFERROR(VLOOKUP(A772, 'Building List'!A:C,2,FALSE), "Invalid Building Name"))</f>
        <v/>
      </c>
      <c r="C772" s="65" t="str">
        <f>IF(A772="", "", IFERROR(VLOOKUP(A772, 'Building List'!A:C,3,FALSE), "Invalid Building Name"))</f>
        <v/>
      </c>
      <c r="D772" s="17"/>
      <c r="E772" s="17"/>
      <c r="F772" s="16" t="str">
        <f>IF(G772="", "", IFERROR(VLOOKUP(G772,'Location Type Codes'!F:G,2,FALSE), "Invalid Room Type"))</f>
        <v/>
      </c>
      <c r="G772" s="15"/>
      <c r="H772" s="16" t="str">
        <f>IF(I772="", "", IFERROR(VLOOKUP(I772,'Org Hierarchy'!F:G,2,FALSE), "Invalid Department"))</f>
        <v/>
      </c>
      <c r="I772" s="15"/>
      <c r="J772" s="17"/>
      <c r="K772" s="16" t="str">
        <f>IF(L772="", "", IFERROR(VLOOKUP(L772,Functionalization!A:B,2,FALSE), "Invalid Cost Pool"))</f>
        <v/>
      </c>
      <c r="L772" s="15"/>
      <c r="M772" s="17"/>
      <c r="N772" s="29"/>
      <c r="O772" s="33"/>
    </row>
    <row r="773" spans="1:15">
      <c r="A773" s="60"/>
      <c r="B773" s="16" t="str">
        <f>IF(A773="", "", IFERROR(VLOOKUP(A773, 'Building List'!A:C,2,FALSE), "Invalid Building Name"))</f>
        <v/>
      </c>
      <c r="C773" s="65" t="str">
        <f>IF(A773="", "", IFERROR(VLOOKUP(A773, 'Building List'!A:C,3,FALSE), "Invalid Building Name"))</f>
        <v/>
      </c>
      <c r="D773" s="17"/>
      <c r="E773" s="17"/>
      <c r="F773" s="16" t="str">
        <f>IF(G773="", "", IFERROR(VLOOKUP(G773,'Location Type Codes'!F:G,2,FALSE), "Invalid Room Type"))</f>
        <v/>
      </c>
      <c r="G773" s="15"/>
      <c r="H773" s="16" t="str">
        <f>IF(I773="", "", IFERROR(VLOOKUP(I773,'Org Hierarchy'!F:G,2,FALSE), "Invalid Department"))</f>
        <v/>
      </c>
      <c r="I773" s="15"/>
      <c r="J773" s="17"/>
      <c r="K773" s="16" t="str">
        <f>IF(L773="", "", IFERROR(VLOOKUP(L773,Functionalization!A:B,2,FALSE), "Invalid Cost Pool"))</f>
        <v/>
      </c>
      <c r="L773" s="15"/>
      <c r="M773" s="17"/>
      <c r="N773" s="29"/>
      <c r="O773" s="33"/>
    </row>
    <row r="774" spans="1:15">
      <c r="A774" s="60"/>
      <c r="B774" s="16" t="str">
        <f>IF(A774="", "", IFERROR(VLOOKUP(A774, 'Building List'!A:C,2,FALSE), "Invalid Building Name"))</f>
        <v/>
      </c>
      <c r="C774" s="65" t="str">
        <f>IF(A774="", "", IFERROR(VLOOKUP(A774, 'Building List'!A:C,3,FALSE), "Invalid Building Name"))</f>
        <v/>
      </c>
      <c r="D774" s="17"/>
      <c r="E774" s="17"/>
      <c r="F774" s="16" t="str">
        <f>IF(G774="", "", IFERROR(VLOOKUP(G774,'Location Type Codes'!F:G,2,FALSE), "Invalid Room Type"))</f>
        <v/>
      </c>
      <c r="G774" s="15"/>
      <c r="H774" s="16" t="str">
        <f>IF(I774="", "", IFERROR(VLOOKUP(I774,'Org Hierarchy'!F:G,2,FALSE), "Invalid Department"))</f>
        <v/>
      </c>
      <c r="I774" s="15"/>
      <c r="J774" s="17"/>
      <c r="K774" s="16" t="str">
        <f>IF(L774="", "", IFERROR(VLOOKUP(L774,Functionalization!A:B,2,FALSE), "Invalid Cost Pool"))</f>
        <v/>
      </c>
      <c r="L774" s="15"/>
      <c r="M774" s="17"/>
      <c r="N774" s="29"/>
      <c r="O774" s="33"/>
    </row>
    <row r="775" spans="1:15">
      <c r="A775" s="60"/>
      <c r="B775" s="16" t="str">
        <f>IF(A775="", "", IFERROR(VLOOKUP(A775, 'Building List'!A:C,2,FALSE), "Invalid Building Name"))</f>
        <v/>
      </c>
      <c r="C775" s="65" t="str">
        <f>IF(A775="", "", IFERROR(VLOOKUP(A775, 'Building List'!A:C,3,FALSE), "Invalid Building Name"))</f>
        <v/>
      </c>
      <c r="D775" s="17"/>
      <c r="E775" s="17"/>
      <c r="F775" s="16" t="str">
        <f>IF(G775="", "", IFERROR(VLOOKUP(G775,'Location Type Codes'!F:G,2,FALSE), "Invalid Room Type"))</f>
        <v/>
      </c>
      <c r="G775" s="15"/>
      <c r="H775" s="16" t="str">
        <f>IF(I775="", "", IFERROR(VLOOKUP(I775,'Org Hierarchy'!F:G,2,FALSE), "Invalid Department"))</f>
        <v/>
      </c>
      <c r="I775" s="15"/>
      <c r="J775" s="17"/>
      <c r="K775" s="16" t="str">
        <f>IF(L775="", "", IFERROR(VLOOKUP(L775,Functionalization!A:B,2,FALSE), "Invalid Cost Pool"))</f>
        <v/>
      </c>
      <c r="L775" s="15"/>
      <c r="M775" s="17"/>
      <c r="N775" s="29"/>
      <c r="O775" s="33"/>
    </row>
    <row r="776" spans="1:15">
      <c r="A776" s="60"/>
      <c r="B776" s="16" t="str">
        <f>IF(A776="", "", IFERROR(VLOOKUP(A776, 'Building List'!A:C,2,FALSE), "Invalid Building Name"))</f>
        <v/>
      </c>
      <c r="C776" s="65" t="str">
        <f>IF(A776="", "", IFERROR(VLOOKUP(A776, 'Building List'!A:C,3,FALSE), "Invalid Building Name"))</f>
        <v/>
      </c>
      <c r="D776" s="17"/>
      <c r="E776" s="17"/>
      <c r="F776" s="16" t="str">
        <f>IF(G776="", "", IFERROR(VLOOKUP(G776,'Location Type Codes'!F:G,2,FALSE), "Invalid Room Type"))</f>
        <v/>
      </c>
      <c r="G776" s="15"/>
      <c r="H776" s="16" t="str">
        <f>IF(I776="", "", IFERROR(VLOOKUP(I776,'Org Hierarchy'!F:G,2,FALSE), "Invalid Department"))</f>
        <v/>
      </c>
      <c r="I776" s="15"/>
      <c r="J776" s="17"/>
      <c r="K776" s="16" t="str">
        <f>IF(L776="", "", IFERROR(VLOOKUP(L776,Functionalization!A:B,2,FALSE), "Invalid Cost Pool"))</f>
        <v/>
      </c>
      <c r="L776" s="15"/>
      <c r="M776" s="17"/>
      <c r="N776" s="29"/>
      <c r="O776" s="33"/>
    </row>
    <row r="777" spans="1:15">
      <c r="A777" s="60"/>
      <c r="B777" s="16" t="str">
        <f>IF(A777="", "", IFERROR(VLOOKUP(A777, 'Building List'!A:C,2,FALSE), "Invalid Building Name"))</f>
        <v/>
      </c>
      <c r="C777" s="65" t="str">
        <f>IF(A777="", "", IFERROR(VLOOKUP(A777, 'Building List'!A:C,3,FALSE), "Invalid Building Name"))</f>
        <v/>
      </c>
      <c r="D777" s="17"/>
      <c r="E777" s="17"/>
      <c r="F777" s="16" t="str">
        <f>IF(G777="", "", IFERROR(VLOOKUP(G777,'Location Type Codes'!F:G,2,FALSE), "Invalid Room Type"))</f>
        <v/>
      </c>
      <c r="G777" s="15"/>
      <c r="H777" s="16" t="str">
        <f>IF(I777="", "", IFERROR(VLOOKUP(I777,'Org Hierarchy'!F:G,2,FALSE), "Invalid Department"))</f>
        <v/>
      </c>
      <c r="I777" s="15"/>
      <c r="J777" s="17"/>
      <c r="K777" s="16" t="str">
        <f>IF(L777="", "", IFERROR(VLOOKUP(L777,Functionalization!A:B,2,FALSE), "Invalid Cost Pool"))</f>
        <v/>
      </c>
      <c r="L777" s="15"/>
      <c r="M777" s="17"/>
      <c r="N777" s="29"/>
      <c r="O777" s="33"/>
    </row>
    <row r="778" spans="1:15">
      <c r="A778" s="60"/>
      <c r="B778" s="16" t="str">
        <f>IF(A778="", "", IFERROR(VLOOKUP(A778, 'Building List'!A:C,2,FALSE), "Invalid Building Name"))</f>
        <v/>
      </c>
      <c r="C778" s="65" t="str">
        <f>IF(A778="", "", IFERROR(VLOOKUP(A778, 'Building List'!A:C,3,FALSE), "Invalid Building Name"))</f>
        <v/>
      </c>
      <c r="D778" s="17"/>
      <c r="E778" s="17"/>
      <c r="F778" s="16" t="str">
        <f>IF(G778="", "", IFERROR(VLOOKUP(G778,'Location Type Codes'!F:G,2,FALSE), "Invalid Room Type"))</f>
        <v/>
      </c>
      <c r="G778" s="15"/>
      <c r="H778" s="16" t="str">
        <f>IF(I778="", "", IFERROR(VLOOKUP(I778,'Org Hierarchy'!F:G,2,FALSE), "Invalid Department"))</f>
        <v/>
      </c>
      <c r="I778" s="15"/>
      <c r="J778" s="17"/>
      <c r="K778" s="16" t="str">
        <f>IF(L778="", "", IFERROR(VLOOKUP(L778,Functionalization!A:B,2,FALSE), "Invalid Cost Pool"))</f>
        <v/>
      </c>
      <c r="L778" s="15"/>
      <c r="M778" s="17"/>
      <c r="N778" s="29"/>
      <c r="O778" s="33"/>
    </row>
    <row r="779" spans="1:15">
      <c r="A779" s="60"/>
      <c r="B779" s="16" t="str">
        <f>IF(A779="", "", IFERROR(VLOOKUP(A779, 'Building List'!A:C,2,FALSE), "Invalid Building Name"))</f>
        <v/>
      </c>
      <c r="C779" s="65" t="str">
        <f>IF(A779="", "", IFERROR(VLOOKUP(A779, 'Building List'!A:C,3,FALSE), "Invalid Building Name"))</f>
        <v/>
      </c>
      <c r="D779" s="17"/>
      <c r="E779" s="17"/>
      <c r="F779" s="16" t="str">
        <f>IF(G779="", "", IFERROR(VLOOKUP(G779,'Location Type Codes'!F:G,2,FALSE), "Invalid Room Type"))</f>
        <v/>
      </c>
      <c r="G779" s="15"/>
      <c r="H779" s="16" t="str">
        <f>IF(I779="", "", IFERROR(VLOOKUP(I779,'Org Hierarchy'!F:G,2,FALSE), "Invalid Department"))</f>
        <v/>
      </c>
      <c r="I779" s="15"/>
      <c r="J779" s="17"/>
      <c r="K779" s="16" t="str">
        <f>IF(L779="", "", IFERROR(VLOOKUP(L779,Functionalization!A:B,2,FALSE), "Invalid Cost Pool"))</f>
        <v/>
      </c>
      <c r="L779" s="15"/>
      <c r="M779" s="17"/>
      <c r="N779" s="29"/>
      <c r="O779" s="33"/>
    </row>
    <row r="780" spans="1:15">
      <c r="A780" s="60"/>
      <c r="B780" s="16" t="str">
        <f>IF(A780="", "", IFERROR(VLOOKUP(A780, 'Building List'!A:C,2,FALSE), "Invalid Building Name"))</f>
        <v/>
      </c>
      <c r="C780" s="65" t="str">
        <f>IF(A780="", "", IFERROR(VLOOKUP(A780, 'Building List'!A:C,3,FALSE), "Invalid Building Name"))</f>
        <v/>
      </c>
      <c r="D780" s="17"/>
      <c r="E780" s="17"/>
      <c r="F780" s="16" t="str">
        <f>IF(G780="", "", IFERROR(VLOOKUP(G780,'Location Type Codes'!F:G,2,FALSE), "Invalid Room Type"))</f>
        <v/>
      </c>
      <c r="G780" s="15"/>
      <c r="H780" s="16" t="str">
        <f>IF(I780="", "", IFERROR(VLOOKUP(I780,'Org Hierarchy'!F:G,2,FALSE), "Invalid Department"))</f>
        <v/>
      </c>
      <c r="I780" s="15"/>
      <c r="J780" s="17"/>
      <c r="K780" s="16" t="str">
        <f>IF(L780="", "", IFERROR(VLOOKUP(L780,Functionalization!A:B,2,FALSE), "Invalid Cost Pool"))</f>
        <v/>
      </c>
      <c r="L780" s="15"/>
      <c r="M780" s="17"/>
      <c r="N780" s="29"/>
      <c r="O780" s="33"/>
    </row>
    <row r="781" spans="1:15">
      <c r="A781" s="60"/>
      <c r="B781" s="16" t="str">
        <f>IF(A781="", "", IFERROR(VLOOKUP(A781, 'Building List'!A:C,2,FALSE), "Invalid Building Name"))</f>
        <v/>
      </c>
      <c r="C781" s="65" t="str">
        <f>IF(A781="", "", IFERROR(VLOOKUP(A781, 'Building List'!A:C,3,FALSE), "Invalid Building Name"))</f>
        <v/>
      </c>
      <c r="D781" s="17"/>
      <c r="E781" s="17"/>
      <c r="F781" s="16" t="str">
        <f>IF(G781="", "", IFERROR(VLOOKUP(G781,'Location Type Codes'!F:G,2,FALSE), "Invalid Room Type"))</f>
        <v/>
      </c>
      <c r="G781" s="15"/>
      <c r="H781" s="16" t="str">
        <f>IF(I781="", "", IFERROR(VLOOKUP(I781,'Org Hierarchy'!F:G,2,FALSE), "Invalid Department"))</f>
        <v/>
      </c>
      <c r="I781" s="15"/>
      <c r="J781" s="17"/>
      <c r="K781" s="16" t="str">
        <f>IF(L781="", "", IFERROR(VLOOKUP(L781,Functionalization!A:B,2,FALSE), "Invalid Cost Pool"))</f>
        <v/>
      </c>
      <c r="L781" s="15"/>
      <c r="M781" s="17"/>
      <c r="N781" s="29"/>
      <c r="O781" s="33"/>
    </row>
    <row r="782" spans="1:15">
      <c r="A782" s="60"/>
      <c r="B782" s="16" t="str">
        <f>IF(A782="", "", IFERROR(VLOOKUP(A782, 'Building List'!A:C,2,FALSE), "Invalid Building Name"))</f>
        <v/>
      </c>
      <c r="C782" s="65" t="str">
        <f>IF(A782="", "", IFERROR(VLOOKUP(A782, 'Building List'!A:C,3,FALSE), "Invalid Building Name"))</f>
        <v/>
      </c>
      <c r="D782" s="17"/>
      <c r="E782" s="17"/>
      <c r="F782" s="16" t="str">
        <f>IF(G782="", "", IFERROR(VLOOKUP(G782,'Location Type Codes'!F:G,2,FALSE), "Invalid Room Type"))</f>
        <v/>
      </c>
      <c r="G782" s="15"/>
      <c r="H782" s="16" t="str">
        <f>IF(I782="", "", IFERROR(VLOOKUP(I782,'Org Hierarchy'!F:G,2,FALSE), "Invalid Department"))</f>
        <v/>
      </c>
      <c r="I782" s="15"/>
      <c r="J782" s="17"/>
      <c r="K782" s="16" t="str">
        <f>IF(L782="", "", IFERROR(VLOOKUP(L782,Functionalization!A:B,2,FALSE), "Invalid Cost Pool"))</f>
        <v/>
      </c>
      <c r="L782" s="15"/>
      <c r="M782" s="17"/>
      <c r="N782" s="29"/>
      <c r="O782" s="33"/>
    </row>
    <row r="783" spans="1:15">
      <c r="A783" s="60"/>
      <c r="B783" s="16" t="str">
        <f>IF(A783="", "", IFERROR(VLOOKUP(A783, 'Building List'!A:C,2,FALSE), "Invalid Building Name"))</f>
        <v/>
      </c>
      <c r="C783" s="65" t="str">
        <f>IF(A783="", "", IFERROR(VLOOKUP(A783, 'Building List'!A:C,3,FALSE), "Invalid Building Name"))</f>
        <v/>
      </c>
      <c r="D783" s="17"/>
      <c r="E783" s="17"/>
      <c r="F783" s="16" t="str">
        <f>IF(G783="", "", IFERROR(VLOOKUP(G783,'Location Type Codes'!F:G,2,FALSE), "Invalid Room Type"))</f>
        <v/>
      </c>
      <c r="G783" s="15"/>
      <c r="H783" s="16" t="str">
        <f>IF(I783="", "", IFERROR(VLOOKUP(I783,'Org Hierarchy'!F:G,2,FALSE), "Invalid Department"))</f>
        <v/>
      </c>
      <c r="I783" s="15"/>
      <c r="J783" s="17"/>
      <c r="K783" s="16" t="str">
        <f>IF(L783="", "", IFERROR(VLOOKUP(L783,Functionalization!A:B,2,FALSE), "Invalid Cost Pool"))</f>
        <v/>
      </c>
      <c r="L783" s="15"/>
      <c r="M783" s="17"/>
      <c r="N783" s="29"/>
      <c r="O783" s="33"/>
    </row>
    <row r="784" spans="1:15">
      <c r="A784" s="60"/>
      <c r="B784" s="16" t="str">
        <f>IF(A784="", "", IFERROR(VLOOKUP(A784, 'Building List'!A:C,2,FALSE), "Invalid Building Name"))</f>
        <v/>
      </c>
      <c r="C784" s="65" t="str">
        <f>IF(A784="", "", IFERROR(VLOOKUP(A784, 'Building List'!A:C,3,FALSE), "Invalid Building Name"))</f>
        <v/>
      </c>
      <c r="D784" s="17"/>
      <c r="E784" s="17"/>
      <c r="F784" s="16" t="str">
        <f>IF(G784="", "", IFERROR(VLOOKUP(G784,'Location Type Codes'!F:G,2,FALSE), "Invalid Room Type"))</f>
        <v/>
      </c>
      <c r="G784" s="15"/>
      <c r="H784" s="16" t="str">
        <f>IF(I784="", "", IFERROR(VLOOKUP(I784,'Org Hierarchy'!F:G,2,FALSE), "Invalid Department"))</f>
        <v/>
      </c>
      <c r="I784" s="15"/>
      <c r="J784" s="17"/>
      <c r="K784" s="16" t="str">
        <f>IF(L784="", "", IFERROR(VLOOKUP(L784,Functionalization!A:B,2,FALSE), "Invalid Cost Pool"))</f>
        <v/>
      </c>
      <c r="L784" s="15"/>
      <c r="M784" s="17"/>
      <c r="N784" s="29"/>
      <c r="O784" s="33"/>
    </row>
    <row r="785" spans="1:15">
      <c r="A785" s="60"/>
      <c r="B785" s="16" t="str">
        <f>IF(A785="", "", IFERROR(VLOOKUP(A785, 'Building List'!A:C,2,FALSE), "Invalid Building Name"))</f>
        <v/>
      </c>
      <c r="C785" s="65" t="str">
        <f>IF(A785="", "", IFERROR(VLOOKUP(A785, 'Building List'!A:C,3,FALSE), "Invalid Building Name"))</f>
        <v/>
      </c>
      <c r="D785" s="17"/>
      <c r="E785" s="17"/>
      <c r="F785" s="16" t="str">
        <f>IF(G785="", "", IFERROR(VLOOKUP(G785,'Location Type Codes'!F:G,2,FALSE), "Invalid Room Type"))</f>
        <v/>
      </c>
      <c r="G785" s="15"/>
      <c r="H785" s="16" t="str">
        <f>IF(I785="", "", IFERROR(VLOOKUP(I785,'Org Hierarchy'!F:G,2,FALSE), "Invalid Department"))</f>
        <v/>
      </c>
      <c r="I785" s="15"/>
      <c r="J785" s="17"/>
      <c r="K785" s="16" t="str">
        <f>IF(L785="", "", IFERROR(VLOOKUP(L785,Functionalization!A:B,2,FALSE), "Invalid Cost Pool"))</f>
        <v/>
      </c>
      <c r="L785" s="15"/>
      <c r="M785" s="17"/>
      <c r="N785" s="29"/>
      <c r="O785" s="33"/>
    </row>
    <row r="786" spans="1:15">
      <c r="A786" s="60"/>
      <c r="B786" s="16" t="str">
        <f>IF(A786="", "", IFERROR(VLOOKUP(A786, 'Building List'!A:C,2,FALSE), "Invalid Building Name"))</f>
        <v/>
      </c>
      <c r="C786" s="65" t="str">
        <f>IF(A786="", "", IFERROR(VLOOKUP(A786, 'Building List'!A:C,3,FALSE), "Invalid Building Name"))</f>
        <v/>
      </c>
      <c r="D786" s="17"/>
      <c r="E786" s="17"/>
      <c r="F786" s="16" t="str">
        <f>IF(G786="", "", IFERROR(VLOOKUP(G786,'Location Type Codes'!F:G,2,FALSE), "Invalid Room Type"))</f>
        <v/>
      </c>
      <c r="G786" s="15"/>
      <c r="H786" s="16" t="str">
        <f>IF(I786="", "", IFERROR(VLOOKUP(I786,'Org Hierarchy'!F:G,2,FALSE), "Invalid Department"))</f>
        <v/>
      </c>
      <c r="I786" s="15"/>
      <c r="J786" s="17"/>
      <c r="K786" s="16" t="str">
        <f>IF(L786="", "", IFERROR(VLOOKUP(L786,Functionalization!A:B,2,FALSE), "Invalid Cost Pool"))</f>
        <v/>
      </c>
      <c r="L786" s="15"/>
      <c r="M786" s="17"/>
      <c r="N786" s="29"/>
      <c r="O786" s="33"/>
    </row>
    <row r="787" spans="1:15">
      <c r="A787" s="60"/>
      <c r="B787" s="16" t="str">
        <f>IF(A787="", "", IFERROR(VLOOKUP(A787, 'Building List'!A:C,2,FALSE), "Invalid Building Name"))</f>
        <v/>
      </c>
      <c r="C787" s="65" t="str">
        <f>IF(A787="", "", IFERROR(VLOOKUP(A787, 'Building List'!A:C,3,FALSE), "Invalid Building Name"))</f>
        <v/>
      </c>
      <c r="D787" s="17"/>
      <c r="E787" s="17"/>
      <c r="F787" s="16" t="str">
        <f>IF(G787="", "", IFERROR(VLOOKUP(G787,'Location Type Codes'!F:G,2,FALSE), "Invalid Room Type"))</f>
        <v/>
      </c>
      <c r="G787" s="15"/>
      <c r="H787" s="16" t="str">
        <f>IF(I787="", "", IFERROR(VLOOKUP(I787,'Org Hierarchy'!F:G,2,FALSE), "Invalid Department"))</f>
        <v/>
      </c>
      <c r="I787" s="15"/>
      <c r="J787" s="17"/>
      <c r="K787" s="16" t="str">
        <f>IF(L787="", "", IFERROR(VLOOKUP(L787,Functionalization!A:B,2,FALSE), "Invalid Cost Pool"))</f>
        <v/>
      </c>
      <c r="L787" s="15"/>
      <c r="M787" s="17"/>
      <c r="N787" s="29"/>
      <c r="O787" s="33"/>
    </row>
    <row r="788" spans="1:15">
      <c r="A788" s="60"/>
      <c r="B788" s="16" t="str">
        <f>IF(A788="", "", IFERROR(VLOOKUP(A788, 'Building List'!A:C,2,FALSE), "Invalid Building Name"))</f>
        <v/>
      </c>
      <c r="C788" s="65" t="str">
        <f>IF(A788="", "", IFERROR(VLOOKUP(A788, 'Building List'!A:C,3,FALSE), "Invalid Building Name"))</f>
        <v/>
      </c>
      <c r="D788" s="17"/>
      <c r="E788" s="17"/>
      <c r="F788" s="16" t="str">
        <f>IF(G788="", "", IFERROR(VLOOKUP(G788,'Location Type Codes'!F:G,2,FALSE), "Invalid Room Type"))</f>
        <v/>
      </c>
      <c r="G788" s="15"/>
      <c r="H788" s="16" t="str">
        <f>IF(I788="", "", IFERROR(VLOOKUP(I788,'Org Hierarchy'!F:G,2,FALSE), "Invalid Department"))</f>
        <v/>
      </c>
      <c r="I788" s="15"/>
      <c r="J788" s="17"/>
      <c r="K788" s="16" t="str">
        <f>IF(L788="", "", IFERROR(VLOOKUP(L788,Functionalization!A:B,2,FALSE), "Invalid Cost Pool"))</f>
        <v/>
      </c>
      <c r="L788" s="15"/>
      <c r="M788" s="17"/>
      <c r="N788" s="29"/>
      <c r="O788" s="33"/>
    </row>
    <row r="789" spans="1:15">
      <c r="A789" s="60"/>
      <c r="B789" s="16" t="str">
        <f>IF(A789="", "", IFERROR(VLOOKUP(A789, 'Building List'!A:C,2,FALSE), "Invalid Building Name"))</f>
        <v/>
      </c>
      <c r="C789" s="65" t="str">
        <f>IF(A789="", "", IFERROR(VLOOKUP(A789, 'Building List'!A:C,3,FALSE), "Invalid Building Name"))</f>
        <v/>
      </c>
      <c r="D789" s="17"/>
      <c r="E789" s="17"/>
      <c r="F789" s="16" t="str">
        <f>IF(G789="", "", IFERROR(VLOOKUP(G789,'Location Type Codes'!F:G,2,FALSE), "Invalid Room Type"))</f>
        <v/>
      </c>
      <c r="G789" s="15"/>
      <c r="H789" s="16" t="str">
        <f>IF(I789="", "", IFERROR(VLOOKUP(I789,'Org Hierarchy'!F:G,2,FALSE), "Invalid Department"))</f>
        <v/>
      </c>
      <c r="I789" s="15"/>
      <c r="J789" s="17"/>
      <c r="K789" s="16" t="str">
        <f>IF(L789="", "", IFERROR(VLOOKUP(L789,Functionalization!A:B,2,FALSE), "Invalid Cost Pool"))</f>
        <v/>
      </c>
      <c r="L789" s="15"/>
      <c r="M789" s="17"/>
      <c r="N789" s="29"/>
      <c r="O789" s="33"/>
    </row>
    <row r="790" spans="1:15">
      <c r="A790" s="60"/>
      <c r="B790" s="16" t="str">
        <f>IF(A790="", "", IFERROR(VLOOKUP(A790, 'Building List'!A:C,2,FALSE), "Invalid Building Name"))</f>
        <v/>
      </c>
      <c r="C790" s="65" t="str">
        <f>IF(A790="", "", IFERROR(VLOOKUP(A790, 'Building List'!A:C,3,FALSE), "Invalid Building Name"))</f>
        <v/>
      </c>
      <c r="D790" s="17"/>
      <c r="E790" s="17"/>
      <c r="F790" s="16" t="str">
        <f>IF(G790="", "", IFERROR(VLOOKUP(G790,'Location Type Codes'!F:G,2,FALSE), "Invalid Room Type"))</f>
        <v/>
      </c>
      <c r="G790" s="15"/>
      <c r="H790" s="16" t="str">
        <f>IF(I790="", "", IFERROR(VLOOKUP(I790,'Org Hierarchy'!F:G,2,FALSE), "Invalid Department"))</f>
        <v/>
      </c>
      <c r="I790" s="15"/>
      <c r="J790" s="17"/>
      <c r="K790" s="16" t="str">
        <f>IF(L790="", "", IFERROR(VLOOKUP(L790,Functionalization!A:B,2,FALSE), "Invalid Cost Pool"))</f>
        <v/>
      </c>
      <c r="L790" s="15"/>
      <c r="M790" s="17"/>
      <c r="N790" s="29"/>
      <c r="O790" s="33"/>
    </row>
    <row r="791" spans="1:15">
      <c r="A791" s="60"/>
      <c r="B791" s="16" t="str">
        <f>IF(A791="", "", IFERROR(VLOOKUP(A791, 'Building List'!A:C,2,FALSE), "Invalid Building Name"))</f>
        <v/>
      </c>
      <c r="C791" s="65" t="str">
        <f>IF(A791="", "", IFERROR(VLOOKUP(A791, 'Building List'!A:C,3,FALSE), "Invalid Building Name"))</f>
        <v/>
      </c>
      <c r="D791" s="17"/>
      <c r="E791" s="17"/>
      <c r="F791" s="16" t="str">
        <f>IF(G791="", "", IFERROR(VLOOKUP(G791,'Location Type Codes'!F:G,2,FALSE), "Invalid Room Type"))</f>
        <v/>
      </c>
      <c r="G791" s="15"/>
      <c r="H791" s="16" t="str">
        <f>IF(I791="", "", IFERROR(VLOOKUP(I791,'Org Hierarchy'!F:G,2,FALSE), "Invalid Department"))</f>
        <v/>
      </c>
      <c r="I791" s="15"/>
      <c r="J791" s="17"/>
      <c r="K791" s="16" t="str">
        <f>IF(L791="", "", IFERROR(VLOOKUP(L791,Functionalization!A:B,2,FALSE), "Invalid Cost Pool"))</f>
        <v/>
      </c>
      <c r="L791" s="15"/>
      <c r="M791" s="17"/>
      <c r="N791" s="29"/>
      <c r="O791" s="33"/>
    </row>
    <row r="792" spans="1:15">
      <c r="A792" s="60"/>
      <c r="B792" s="16" t="str">
        <f>IF(A792="", "", IFERROR(VLOOKUP(A792, 'Building List'!A:C,2,FALSE), "Invalid Building Name"))</f>
        <v/>
      </c>
      <c r="C792" s="65" t="str">
        <f>IF(A792="", "", IFERROR(VLOOKUP(A792, 'Building List'!A:C,3,FALSE), "Invalid Building Name"))</f>
        <v/>
      </c>
      <c r="D792" s="17"/>
      <c r="E792" s="17"/>
      <c r="F792" s="16" t="str">
        <f>IF(G792="", "", IFERROR(VLOOKUP(G792,'Location Type Codes'!F:G,2,FALSE), "Invalid Room Type"))</f>
        <v/>
      </c>
      <c r="G792" s="15"/>
      <c r="H792" s="16" t="str">
        <f>IF(I792="", "", IFERROR(VLOOKUP(I792,'Org Hierarchy'!F:G,2,FALSE), "Invalid Department"))</f>
        <v/>
      </c>
      <c r="I792" s="15"/>
      <c r="J792" s="17"/>
      <c r="K792" s="16" t="str">
        <f>IF(L792="", "", IFERROR(VLOOKUP(L792,Functionalization!A:B,2,FALSE), "Invalid Cost Pool"))</f>
        <v/>
      </c>
      <c r="L792" s="15"/>
      <c r="M792" s="17"/>
      <c r="N792" s="29"/>
      <c r="O792" s="33"/>
    </row>
    <row r="793" spans="1:15">
      <c r="A793" s="60"/>
      <c r="B793" s="16" t="str">
        <f>IF(A793="", "", IFERROR(VLOOKUP(A793, 'Building List'!A:C,2,FALSE), "Invalid Building Name"))</f>
        <v/>
      </c>
      <c r="C793" s="65" t="str">
        <f>IF(A793="", "", IFERROR(VLOOKUP(A793, 'Building List'!A:C,3,FALSE), "Invalid Building Name"))</f>
        <v/>
      </c>
      <c r="D793" s="17"/>
      <c r="E793" s="17"/>
      <c r="F793" s="16" t="str">
        <f>IF(G793="", "", IFERROR(VLOOKUP(G793,'Location Type Codes'!F:G,2,FALSE), "Invalid Room Type"))</f>
        <v/>
      </c>
      <c r="G793" s="15"/>
      <c r="H793" s="16" t="str">
        <f>IF(I793="", "", IFERROR(VLOOKUP(I793,'Org Hierarchy'!F:G,2,FALSE), "Invalid Department"))</f>
        <v/>
      </c>
      <c r="I793" s="15"/>
      <c r="J793" s="17"/>
      <c r="K793" s="16" t="str">
        <f>IF(L793="", "", IFERROR(VLOOKUP(L793,Functionalization!A:B,2,FALSE), "Invalid Cost Pool"))</f>
        <v/>
      </c>
      <c r="L793" s="15"/>
      <c r="M793" s="17"/>
      <c r="N793" s="29"/>
      <c r="O793" s="33"/>
    </row>
    <row r="794" spans="1:15">
      <c r="A794" s="60"/>
      <c r="B794" s="16" t="str">
        <f>IF(A794="", "", IFERROR(VLOOKUP(A794, 'Building List'!A:C,2,FALSE), "Invalid Building Name"))</f>
        <v/>
      </c>
      <c r="C794" s="65" t="str">
        <f>IF(A794="", "", IFERROR(VLOOKUP(A794, 'Building List'!A:C,3,FALSE), "Invalid Building Name"))</f>
        <v/>
      </c>
      <c r="D794" s="17"/>
      <c r="E794" s="17"/>
      <c r="F794" s="16" t="str">
        <f>IF(G794="", "", IFERROR(VLOOKUP(G794,'Location Type Codes'!F:G,2,FALSE), "Invalid Room Type"))</f>
        <v/>
      </c>
      <c r="G794" s="15"/>
      <c r="H794" s="16" t="str">
        <f>IF(I794="", "", IFERROR(VLOOKUP(I794,'Org Hierarchy'!F:G,2,FALSE), "Invalid Department"))</f>
        <v/>
      </c>
      <c r="I794" s="15"/>
      <c r="J794" s="17"/>
      <c r="K794" s="16" t="str">
        <f>IF(L794="", "", IFERROR(VLOOKUP(L794,Functionalization!A:B,2,FALSE), "Invalid Cost Pool"))</f>
        <v/>
      </c>
      <c r="L794" s="15"/>
      <c r="M794" s="17"/>
      <c r="N794" s="29"/>
      <c r="O794" s="33"/>
    </row>
    <row r="795" spans="1:15">
      <c r="A795" s="60"/>
      <c r="B795" s="16" t="str">
        <f>IF(A795="", "", IFERROR(VLOOKUP(A795, 'Building List'!A:C,2,FALSE), "Invalid Building Name"))</f>
        <v/>
      </c>
      <c r="C795" s="65" t="str">
        <f>IF(A795="", "", IFERROR(VLOOKUP(A795, 'Building List'!A:C,3,FALSE), "Invalid Building Name"))</f>
        <v/>
      </c>
      <c r="D795" s="17"/>
      <c r="E795" s="17"/>
      <c r="F795" s="16" t="str">
        <f>IF(G795="", "", IFERROR(VLOOKUP(G795,'Location Type Codes'!F:G,2,FALSE), "Invalid Room Type"))</f>
        <v/>
      </c>
      <c r="G795" s="15"/>
      <c r="H795" s="16" t="str">
        <f>IF(I795="", "", IFERROR(VLOOKUP(I795,'Org Hierarchy'!F:G,2,FALSE), "Invalid Department"))</f>
        <v/>
      </c>
      <c r="I795" s="15"/>
      <c r="J795" s="17"/>
      <c r="K795" s="16" t="str">
        <f>IF(L795="", "", IFERROR(VLOOKUP(L795,Functionalization!A:B,2,FALSE), "Invalid Cost Pool"))</f>
        <v/>
      </c>
      <c r="L795" s="15"/>
      <c r="M795" s="17"/>
      <c r="N795" s="29"/>
      <c r="O795" s="33"/>
    </row>
    <row r="796" spans="1:15">
      <c r="A796" s="60"/>
      <c r="B796" s="16" t="str">
        <f>IF(A796="", "", IFERROR(VLOOKUP(A796, 'Building List'!A:C,2,FALSE), "Invalid Building Name"))</f>
        <v/>
      </c>
      <c r="C796" s="65" t="str">
        <f>IF(A796="", "", IFERROR(VLOOKUP(A796, 'Building List'!A:C,3,FALSE), "Invalid Building Name"))</f>
        <v/>
      </c>
      <c r="D796" s="17"/>
      <c r="E796" s="17"/>
      <c r="F796" s="16" t="str">
        <f>IF(G796="", "", IFERROR(VLOOKUP(G796,'Location Type Codes'!F:G,2,FALSE), "Invalid Room Type"))</f>
        <v/>
      </c>
      <c r="G796" s="15"/>
      <c r="H796" s="16" t="str">
        <f>IF(I796="", "", IFERROR(VLOOKUP(I796,'Org Hierarchy'!F:G,2,FALSE), "Invalid Department"))</f>
        <v/>
      </c>
      <c r="I796" s="15"/>
      <c r="J796" s="17"/>
      <c r="K796" s="16" t="str">
        <f>IF(L796="", "", IFERROR(VLOOKUP(L796,Functionalization!A:B,2,FALSE), "Invalid Cost Pool"))</f>
        <v/>
      </c>
      <c r="L796" s="15"/>
      <c r="M796" s="17"/>
      <c r="N796" s="29"/>
      <c r="O796" s="33"/>
    </row>
    <row r="797" spans="1:15">
      <c r="A797" s="60"/>
      <c r="B797" s="16" t="str">
        <f>IF(A797="", "", IFERROR(VLOOKUP(A797, 'Building List'!A:C,2,FALSE), "Invalid Building Name"))</f>
        <v/>
      </c>
      <c r="C797" s="65" t="str">
        <f>IF(A797="", "", IFERROR(VLOOKUP(A797, 'Building List'!A:C,3,FALSE), "Invalid Building Name"))</f>
        <v/>
      </c>
      <c r="D797" s="17"/>
      <c r="E797" s="17"/>
      <c r="F797" s="16" t="str">
        <f>IF(G797="", "", IFERROR(VLOOKUP(G797,'Location Type Codes'!F:G,2,FALSE), "Invalid Room Type"))</f>
        <v/>
      </c>
      <c r="G797" s="15"/>
      <c r="H797" s="16" t="str">
        <f>IF(I797="", "", IFERROR(VLOOKUP(I797,'Org Hierarchy'!F:G,2,FALSE), "Invalid Department"))</f>
        <v/>
      </c>
      <c r="I797" s="15"/>
      <c r="J797" s="17"/>
      <c r="K797" s="16" t="str">
        <f>IF(L797="", "", IFERROR(VLOOKUP(L797,Functionalization!A:B,2,FALSE), "Invalid Cost Pool"))</f>
        <v/>
      </c>
      <c r="L797" s="15"/>
      <c r="M797" s="17"/>
      <c r="N797" s="29"/>
      <c r="O797" s="33"/>
    </row>
    <row r="798" spans="1:15">
      <c r="A798" s="60"/>
      <c r="B798" s="16" t="str">
        <f>IF(A798="", "", IFERROR(VLOOKUP(A798, 'Building List'!A:C,2,FALSE), "Invalid Building Name"))</f>
        <v/>
      </c>
      <c r="C798" s="65" t="str">
        <f>IF(A798="", "", IFERROR(VLOOKUP(A798, 'Building List'!A:C,3,FALSE), "Invalid Building Name"))</f>
        <v/>
      </c>
      <c r="D798" s="17"/>
      <c r="E798" s="17"/>
      <c r="F798" s="16" t="str">
        <f>IF(G798="", "", IFERROR(VLOOKUP(G798,'Location Type Codes'!F:G,2,FALSE), "Invalid Room Type"))</f>
        <v/>
      </c>
      <c r="G798" s="15"/>
      <c r="H798" s="16" t="str">
        <f>IF(I798="", "", IFERROR(VLOOKUP(I798,'Org Hierarchy'!F:G,2,FALSE), "Invalid Department"))</f>
        <v/>
      </c>
      <c r="I798" s="15"/>
      <c r="J798" s="17"/>
      <c r="K798" s="16" t="str">
        <f>IF(L798="", "", IFERROR(VLOOKUP(L798,Functionalization!A:B,2,FALSE), "Invalid Cost Pool"))</f>
        <v/>
      </c>
      <c r="L798" s="15"/>
      <c r="M798" s="17"/>
      <c r="N798" s="29"/>
      <c r="O798" s="33"/>
    </row>
    <row r="799" spans="1:15">
      <c r="A799" s="60"/>
      <c r="B799" s="16" t="str">
        <f>IF(A799="", "", IFERROR(VLOOKUP(A799, 'Building List'!A:C,2,FALSE), "Invalid Building Name"))</f>
        <v/>
      </c>
      <c r="C799" s="65" t="str">
        <f>IF(A799="", "", IFERROR(VLOOKUP(A799, 'Building List'!A:C,3,FALSE), "Invalid Building Name"))</f>
        <v/>
      </c>
      <c r="D799" s="17"/>
      <c r="E799" s="17"/>
      <c r="F799" s="16" t="str">
        <f>IF(G799="", "", IFERROR(VLOOKUP(G799,'Location Type Codes'!F:G,2,FALSE), "Invalid Room Type"))</f>
        <v/>
      </c>
      <c r="G799" s="15"/>
      <c r="H799" s="16" t="str">
        <f>IF(I799="", "", IFERROR(VLOOKUP(I799,'Org Hierarchy'!F:G,2,FALSE), "Invalid Department"))</f>
        <v/>
      </c>
      <c r="I799" s="15"/>
      <c r="J799" s="17"/>
      <c r="K799" s="16" t="str">
        <f>IF(L799="", "", IFERROR(VLOOKUP(L799,Functionalization!A:B,2,FALSE), "Invalid Cost Pool"))</f>
        <v/>
      </c>
      <c r="L799" s="15"/>
      <c r="M799" s="17"/>
      <c r="N799" s="29"/>
      <c r="O799" s="33"/>
    </row>
    <row r="800" spans="1:15">
      <c r="A800" s="60"/>
      <c r="B800" s="16" t="str">
        <f>IF(A800="", "", IFERROR(VLOOKUP(A800, 'Building List'!A:C,2,FALSE), "Invalid Building Name"))</f>
        <v/>
      </c>
      <c r="C800" s="65" t="str">
        <f>IF(A800="", "", IFERROR(VLOOKUP(A800, 'Building List'!A:C,3,FALSE), "Invalid Building Name"))</f>
        <v/>
      </c>
      <c r="D800" s="17"/>
      <c r="E800" s="17"/>
      <c r="F800" s="16" t="str">
        <f>IF(G800="", "", IFERROR(VLOOKUP(G800,'Location Type Codes'!F:G,2,FALSE), "Invalid Room Type"))</f>
        <v/>
      </c>
      <c r="G800" s="15"/>
      <c r="H800" s="16" t="str">
        <f>IF(I800="", "", IFERROR(VLOOKUP(I800,'Org Hierarchy'!F:G,2,FALSE), "Invalid Department"))</f>
        <v/>
      </c>
      <c r="I800" s="15"/>
      <c r="J800" s="17"/>
      <c r="K800" s="16" t="str">
        <f>IF(L800="", "", IFERROR(VLOOKUP(L800,Functionalization!A:B,2,FALSE), "Invalid Cost Pool"))</f>
        <v/>
      </c>
      <c r="L800" s="15"/>
      <c r="M800" s="17"/>
      <c r="N800" s="29"/>
      <c r="O800" s="33"/>
    </row>
    <row r="801" spans="1:15">
      <c r="A801" s="60"/>
      <c r="B801" s="16" t="str">
        <f>IF(A801="", "", IFERROR(VLOOKUP(A801, 'Building List'!A:C,2,FALSE), "Invalid Building Name"))</f>
        <v/>
      </c>
      <c r="C801" s="65" t="str">
        <f>IF(A801="", "", IFERROR(VLOOKUP(A801, 'Building List'!A:C,3,FALSE), "Invalid Building Name"))</f>
        <v/>
      </c>
      <c r="D801" s="17"/>
      <c r="E801" s="17"/>
      <c r="F801" s="16" t="str">
        <f>IF(G801="", "", IFERROR(VLOOKUP(G801,'Location Type Codes'!F:G,2,FALSE), "Invalid Room Type"))</f>
        <v/>
      </c>
      <c r="G801" s="15"/>
      <c r="H801" s="16" t="str">
        <f>IF(I801="", "", IFERROR(VLOOKUP(I801,'Org Hierarchy'!F:G,2,FALSE), "Invalid Department"))</f>
        <v/>
      </c>
      <c r="I801" s="15"/>
      <c r="J801" s="17"/>
      <c r="K801" s="16" t="str">
        <f>IF(L801="", "", IFERROR(VLOOKUP(L801,Functionalization!A:B,2,FALSE), "Invalid Cost Pool"))</f>
        <v/>
      </c>
      <c r="L801" s="15"/>
      <c r="M801" s="17"/>
      <c r="N801" s="29"/>
      <c r="O801" s="33"/>
    </row>
    <row r="802" spans="1:15">
      <c r="A802" s="60"/>
      <c r="B802" s="16" t="str">
        <f>IF(A802="", "", IFERROR(VLOOKUP(A802, 'Building List'!A:C,2,FALSE), "Invalid Building Name"))</f>
        <v/>
      </c>
      <c r="C802" s="65" t="str">
        <f>IF(A802="", "", IFERROR(VLOOKUP(A802, 'Building List'!A:C,3,FALSE), "Invalid Building Name"))</f>
        <v/>
      </c>
      <c r="D802" s="17"/>
      <c r="E802" s="17"/>
      <c r="F802" s="16" t="str">
        <f>IF(G802="", "", IFERROR(VLOOKUP(G802,'Location Type Codes'!F:G,2,FALSE), "Invalid Room Type"))</f>
        <v/>
      </c>
      <c r="G802" s="15"/>
      <c r="H802" s="16" t="str">
        <f>IF(I802="", "", IFERROR(VLOOKUP(I802,'Org Hierarchy'!F:G,2,FALSE), "Invalid Department"))</f>
        <v/>
      </c>
      <c r="I802" s="15"/>
      <c r="J802" s="17"/>
      <c r="K802" s="16" t="str">
        <f>IF(L802="", "", IFERROR(VLOOKUP(L802,Functionalization!A:B,2,FALSE), "Invalid Cost Pool"))</f>
        <v/>
      </c>
      <c r="L802" s="15"/>
      <c r="M802" s="17"/>
      <c r="N802" s="29"/>
      <c r="O802" s="33"/>
    </row>
    <row r="803" spans="1:15">
      <c r="A803" s="60"/>
      <c r="B803" s="16" t="str">
        <f>IF(A803="", "", IFERROR(VLOOKUP(A803, 'Building List'!A:C,2,FALSE), "Invalid Building Name"))</f>
        <v/>
      </c>
      <c r="C803" s="65" t="str">
        <f>IF(A803="", "", IFERROR(VLOOKUP(A803, 'Building List'!A:C,3,FALSE), "Invalid Building Name"))</f>
        <v/>
      </c>
      <c r="D803" s="17"/>
      <c r="E803" s="17"/>
      <c r="F803" s="16" t="str">
        <f>IF(G803="", "", IFERROR(VLOOKUP(G803,'Location Type Codes'!F:G,2,FALSE), "Invalid Room Type"))</f>
        <v/>
      </c>
      <c r="G803" s="15"/>
      <c r="H803" s="16" t="str">
        <f>IF(I803="", "", IFERROR(VLOOKUP(I803,'Org Hierarchy'!F:G,2,FALSE), "Invalid Department"))</f>
        <v/>
      </c>
      <c r="I803" s="15"/>
      <c r="J803" s="17"/>
      <c r="K803" s="16" t="str">
        <f>IF(L803="", "", IFERROR(VLOOKUP(L803,Functionalization!A:B,2,FALSE), "Invalid Cost Pool"))</f>
        <v/>
      </c>
      <c r="L803" s="15"/>
      <c r="M803" s="17"/>
      <c r="N803" s="29"/>
      <c r="O803" s="33"/>
    </row>
    <row r="804" spans="1:15">
      <c r="A804" s="60"/>
      <c r="B804" s="16" t="str">
        <f>IF(A804="", "", IFERROR(VLOOKUP(A804, 'Building List'!A:C,2,FALSE), "Invalid Building Name"))</f>
        <v/>
      </c>
      <c r="C804" s="65" t="str">
        <f>IF(A804="", "", IFERROR(VLOOKUP(A804, 'Building List'!A:C,3,FALSE), "Invalid Building Name"))</f>
        <v/>
      </c>
      <c r="D804" s="17"/>
      <c r="E804" s="17"/>
      <c r="F804" s="16" t="str">
        <f>IF(G804="", "", IFERROR(VLOOKUP(G804,'Location Type Codes'!F:G,2,FALSE), "Invalid Room Type"))</f>
        <v/>
      </c>
      <c r="G804" s="15"/>
      <c r="H804" s="16" t="str">
        <f>IF(I804="", "", IFERROR(VLOOKUP(I804,'Org Hierarchy'!F:G,2,FALSE), "Invalid Department"))</f>
        <v/>
      </c>
      <c r="I804" s="15"/>
      <c r="J804" s="17"/>
      <c r="K804" s="16" t="str">
        <f>IF(L804="", "", IFERROR(VLOOKUP(L804,Functionalization!A:B,2,FALSE), "Invalid Cost Pool"))</f>
        <v/>
      </c>
      <c r="L804" s="15"/>
      <c r="M804" s="17"/>
      <c r="N804" s="29"/>
      <c r="O804" s="33"/>
    </row>
    <row r="805" spans="1:15">
      <c r="A805" s="60"/>
      <c r="B805" s="16" t="str">
        <f>IF(A805="", "", IFERROR(VLOOKUP(A805, 'Building List'!A:C,2,FALSE), "Invalid Building Name"))</f>
        <v/>
      </c>
      <c r="C805" s="65" t="str">
        <f>IF(A805="", "", IFERROR(VLOOKUP(A805, 'Building List'!A:C,3,FALSE), "Invalid Building Name"))</f>
        <v/>
      </c>
      <c r="D805" s="17"/>
      <c r="E805" s="17"/>
      <c r="F805" s="16" t="str">
        <f>IF(G805="", "", IFERROR(VLOOKUP(G805,'Location Type Codes'!F:G,2,FALSE), "Invalid Room Type"))</f>
        <v/>
      </c>
      <c r="G805" s="15"/>
      <c r="H805" s="16" t="str">
        <f>IF(I805="", "", IFERROR(VLOOKUP(I805,'Org Hierarchy'!F:G,2,FALSE), "Invalid Department"))</f>
        <v/>
      </c>
      <c r="I805" s="15"/>
      <c r="J805" s="17"/>
      <c r="K805" s="16" t="str">
        <f>IF(L805="", "", IFERROR(VLOOKUP(L805,Functionalization!A:B,2,FALSE), "Invalid Cost Pool"))</f>
        <v/>
      </c>
      <c r="L805" s="15"/>
      <c r="M805" s="17"/>
      <c r="N805" s="29"/>
      <c r="O805" s="33"/>
    </row>
    <row r="806" spans="1:15">
      <c r="A806" s="60"/>
      <c r="B806" s="16" t="str">
        <f>IF(A806="", "", IFERROR(VLOOKUP(A806, 'Building List'!A:C,2,FALSE), "Invalid Building Name"))</f>
        <v/>
      </c>
      <c r="C806" s="65" t="str">
        <f>IF(A806="", "", IFERROR(VLOOKUP(A806, 'Building List'!A:C,3,FALSE), "Invalid Building Name"))</f>
        <v/>
      </c>
      <c r="D806" s="17"/>
      <c r="E806" s="17"/>
      <c r="F806" s="16" t="str">
        <f>IF(G806="", "", IFERROR(VLOOKUP(G806,'Location Type Codes'!F:G,2,FALSE), "Invalid Room Type"))</f>
        <v/>
      </c>
      <c r="G806" s="15"/>
      <c r="H806" s="16" t="str">
        <f>IF(I806="", "", IFERROR(VLOOKUP(I806,'Org Hierarchy'!F:G,2,FALSE), "Invalid Department"))</f>
        <v/>
      </c>
      <c r="I806" s="15"/>
      <c r="J806" s="17"/>
      <c r="K806" s="16" t="str">
        <f>IF(L806="", "", IFERROR(VLOOKUP(L806,Functionalization!A:B,2,FALSE), "Invalid Cost Pool"))</f>
        <v/>
      </c>
      <c r="L806" s="15"/>
      <c r="M806" s="17"/>
      <c r="N806" s="29"/>
      <c r="O806" s="33"/>
    </row>
    <row r="807" spans="1:15">
      <c r="A807" s="60"/>
      <c r="B807" s="16" t="str">
        <f>IF(A807="", "", IFERROR(VLOOKUP(A807, 'Building List'!A:C,2,FALSE), "Invalid Building Name"))</f>
        <v/>
      </c>
      <c r="C807" s="65" t="str">
        <f>IF(A807="", "", IFERROR(VLOOKUP(A807, 'Building List'!A:C,3,FALSE), "Invalid Building Name"))</f>
        <v/>
      </c>
      <c r="D807" s="17"/>
      <c r="E807" s="17"/>
      <c r="F807" s="16" t="str">
        <f>IF(G807="", "", IFERROR(VLOOKUP(G807,'Location Type Codes'!F:G,2,FALSE), "Invalid Room Type"))</f>
        <v/>
      </c>
      <c r="G807" s="15"/>
      <c r="H807" s="16" t="str">
        <f>IF(I807="", "", IFERROR(VLOOKUP(I807,'Org Hierarchy'!F:G,2,FALSE), "Invalid Department"))</f>
        <v/>
      </c>
      <c r="I807" s="15"/>
      <c r="J807" s="17"/>
      <c r="K807" s="16" t="str">
        <f>IF(L807="", "", IFERROR(VLOOKUP(L807,Functionalization!A:B,2,FALSE), "Invalid Cost Pool"))</f>
        <v/>
      </c>
      <c r="L807" s="15"/>
      <c r="M807" s="17"/>
      <c r="N807" s="29"/>
      <c r="O807" s="33"/>
    </row>
    <row r="808" spans="1:15">
      <c r="A808" s="60"/>
      <c r="B808" s="16" t="str">
        <f>IF(A808="", "", IFERROR(VLOOKUP(A808, 'Building List'!A:C,2,FALSE), "Invalid Building Name"))</f>
        <v/>
      </c>
      <c r="C808" s="65" t="str">
        <f>IF(A808="", "", IFERROR(VLOOKUP(A808, 'Building List'!A:C,3,FALSE), "Invalid Building Name"))</f>
        <v/>
      </c>
      <c r="D808" s="17"/>
      <c r="E808" s="17"/>
      <c r="F808" s="16" t="str">
        <f>IF(G808="", "", IFERROR(VLOOKUP(G808,'Location Type Codes'!F:G,2,FALSE), "Invalid Room Type"))</f>
        <v/>
      </c>
      <c r="G808" s="15"/>
      <c r="H808" s="16" t="str">
        <f>IF(I808="", "", IFERROR(VLOOKUP(I808,'Org Hierarchy'!F:G,2,FALSE), "Invalid Department"))</f>
        <v/>
      </c>
      <c r="I808" s="15"/>
      <c r="J808" s="17"/>
      <c r="K808" s="16" t="str">
        <f>IF(L808="", "", IFERROR(VLOOKUP(L808,Functionalization!A:B,2,FALSE), "Invalid Cost Pool"))</f>
        <v/>
      </c>
      <c r="L808" s="15"/>
      <c r="M808" s="17"/>
      <c r="N808" s="29"/>
      <c r="O808" s="33"/>
    </row>
    <row r="809" spans="1:15">
      <c r="A809" s="60"/>
      <c r="B809" s="16" t="str">
        <f>IF(A809="", "", IFERROR(VLOOKUP(A809, 'Building List'!A:C,2,FALSE), "Invalid Building Name"))</f>
        <v/>
      </c>
      <c r="C809" s="65" t="str">
        <f>IF(A809="", "", IFERROR(VLOOKUP(A809, 'Building List'!A:C,3,FALSE), "Invalid Building Name"))</f>
        <v/>
      </c>
      <c r="D809" s="17"/>
      <c r="E809" s="17"/>
      <c r="F809" s="16" t="str">
        <f>IF(G809="", "", IFERROR(VLOOKUP(G809,'Location Type Codes'!F:G,2,FALSE), "Invalid Room Type"))</f>
        <v/>
      </c>
      <c r="G809" s="15"/>
      <c r="H809" s="16" t="str">
        <f>IF(I809="", "", IFERROR(VLOOKUP(I809,'Org Hierarchy'!F:G,2,FALSE), "Invalid Department"))</f>
        <v/>
      </c>
      <c r="I809" s="15"/>
      <c r="J809" s="17"/>
      <c r="K809" s="16" t="str">
        <f>IF(L809="", "", IFERROR(VLOOKUP(L809,Functionalization!A:B,2,FALSE), "Invalid Cost Pool"))</f>
        <v/>
      </c>
      <c r="L809" s="15"/>
      <c r="M809" s="17"/>
      <c r="N809" s="29"/>
      <c r="O809" s="33"/>
    </row>
    <row r="810" spans="1:15">
      <c r="A810" s="60"/>
      <c r="B810" s="16" t="str">
        <f>IF(A810="", "", IFERROR(VLOOKUP(A810, 'Building List'!A:C,2,FALSE), "Invalid Building Name"))</f>
        <v/>
      </c>
      <c r="C810" s="65" t="str">
        <f>IF(A810="", "", IFERROR(VLOOKUP(A810, 'Building List'!A:C,3,FALSE), "Invalid Building Name"))</f>
        <v/>
      </c>
      <c r="D810" s="17"/>
      <c r="E810" s="17"/>
      <c r="F810" s="16" t="str">
        <f>IF(G810="", "", IFERROR(VLOOKUP(G810,'Location Type Codes'!F:G,2,FALSE), "Invalid Room Type"))</f>
        <v/>
      </c>
      <c r="G810" s="15"/>
      <c r="H810" s="16" t="str">
        <f>IF(I810="", "", IFERROR(VLOOKUP(I810,'Org Hierarchy'!F:G,2,FALSE), "Invalid Department"))</f>
        <v/>
      </c>
      <c r="I810" s="15"/>
      <c r="J810" s="17"/>
      <c r="K810" s="16" t="str">
        <f>IF(L810="", "", IFERROR(VLOOKUP(L810,Functionalization!A:B,2,FALSE), "Invalid Cost Pool"))</f>
        <v/>
      </c>
      <c r="L810" s="15"/>
      <c r="M810" s="17"/>
      <c r="N810" s="29"/>
      <c r="O810" s="33"/>
    </row>
    <row r="811" spans="1:15">
      <c r="A811" s="60"/>
      <c r="B811" s="16" t="str">
        <f>IF(A811="", "", IFERROR(VLOOKUP(A811, 'Building List'!A:C,2,FALSE), "Invalid Building Name"))</f>
        <v/>
      </c>
      <c r="C811" s="65" t="str">
        <f>IF(A811="", "", IFERROR(VLOOKUP(A811, 'Building List'!A:C,3,FALSE), "Invalid Building Name"))</f>
        <v/>
      </c>
      <c r="D811" s="17"/>
      <c r="E811" s="17"/>
      <c r="F811" s="16" t="str">
        <f>IF(G811="", "", IFERROR(VLOOKUP(G811,'Location Type Codes'!F:G,2,FALSE), "Invalid Room Type"))</f>
        <v/>
      </c>
      <c r="G811" s="15"/>
      <c r="H811" s="16" t="str">
        <f>IF(I811="", "", IFERROR(VLOOKUP(I811,'Org Hierarchy'!F:G,2,FALSE), "Invalid Department"))</f>
        <v/>
      </c>
      <c r="I811" s="15"/>
      <c r="J811" s="17"/>
      <c r="K811" s="16" t="str">
        <f>IF(L811="", "", IFERROR(VLOOKUP(L811,Functionalization!A:B,2,FALSE), "Invalid Cost Pool"))</f>
        <v/>
      </c>
      <c r="L811" s="15"/>
      <c r="M811" s="17"/>
      <c r="N811" s="29"/>
      <c r="O811" s="33"/>
    </row>
    <row r="812" spans="1:15">
      <c r="A812" s="60"/>
      <c r="B812" s="16" t="str">
        <f>IF(A812="", "", IFERROR(VLOOKUP(A812, 'Building List'!A:C,2,FALSE), "Invalid Building Name"))</f>
        <v/>
      </c>
      <c r="C812" s="65" t="str">
        <f>IF(A812="", "", IFERROR(VLOOKUP(A812, 'Building List'!A:C,3,FALSE), "Invalid Building Name"))</f>
        <v/>
      </c>
      <c r="D812" s="17"/>
      <c r="E812" s="17"/>
      <c r="F812" s="16" t="str">
        <f>IF(G812="", "", IFERROR(VLOOKUP(G812,'Location Type Codes'!F:G,2,FALSE), "Invalid Room Type"))</f>
        <v/>
      </c>
      <c r="G812" s="15"/>
      <c r="H812" s="16" t="str">
        <f>IF(I812="", "", IFERROR(VLOOKUP(I812,'Org Hierarchy'!F:G,2,FALSE), "Invalid Department"))</f>
        <v/>
      </c>
      <c r="I812" s="15"/>
      <c r="J812" s="17"/>
      <c r="K812" s="16" t="str">
        <f>IF(L812="", "", IFERROR(VLOOKUP(L812,Functionalization!A:B,2,FALSE), "Invalid Cost Pool"))</f>
        <v/>
      </c>
      <c r="L812" s="15"/>
      <c r="M812" s="17"/>
      <c r="N812" s="29"/>
      <c r="O812" s="33"/>
    </row>
    <row r="813" spans="1:15">
      <c r="A813" s="60"/>
      <c r="B813" s="16" t="str">
        <f>IF(A813="", "", IFERROR(VLOOKUP(A813, 'Building List'!A:C,2,FALSE), "Invalid Building Name"))</f>
        <v/>
      </c>
      <c r="C813" s="65" t="str">
        <f>IF(A813="", "", IFERROR(VLOOKUP(A813, 'Building List'!A:C,3,FALSE), "Invalid Building Name"))</f>
        <v/>
      </c>
      <c r="D813" s="17"/>
      <c r="E813" s="17"/>
      <c r="F813" s="16" t="str">
        <f>IF(G813="", "", IFERROR(VLOOKUP(G813,'Location Type Codes'!F:G,2,FALSE), "Invalid Room Type"))</f>
        <v/>
      </c>
      <c r="G813" s="15"/>
      <c r="H813" s="16" t="str">
        <f>IF(I813="", "", IFERROR(VLOOKUP(I813,'Org Hierarchy'!F:G,2,FALSE), "Invalid Department"))</f>
        <v/>
      </c>
      <c r="I813" s="15"/>
      <c r="J813" s="17"/>
      <c r="K813" s="16" t="str">
        <f>IF(L813="", "", IFERROR(VLOOKUP(L813,Functionalization!A:B,2,FALSE), "Invalid Cost Pool"))</f>
        <v/>
      </c>
      <c r="L813" s="15"/>
      <c r="M813" s="17"/>
      <c r="N813" s="29"/>
      <c r="O813" s="33"/>
    </row>
    <row r="814" spans="1:15">
      <c r="A814" s="60"/>
      <c r="B814" s="16" t="str">
        <f>IF(A814="", "", IFERROR(VLOOKUP(A814, 'Building List'!A:C,2,FALSE), "Invalid Building Name"))</f>
        <v/>
      </c>
      <c r="C814" s="65" t="str">
        <f>IF(A814="", "", IFERROR(VLOOKUP(A814, 'Building List'!A:C,3,FALSE), "Invalid Building Name"))</f>
        <v/>
      </c>
      <c r="D814" s="17"/>
      <c r="E814" s="17"/>
      <c r="F814" s="16" t="str">
        <f>IF(G814="", "", IFERROR(VLOOKUP(G814,'Location Type Codes'!F:G,2,FALSE), "Invalid Room Type"))</f>
        <v/>
      </c>
      <c r="G814" s="15"/>
      <c r="H814" s="16" t="str">
        <f>IF(I814="", "", IFERROR(VLOOKUP(I814,'Org Hierarchy'!F:G,2,FALSE), "Invalid Department"))</f>
        <v/>
      </c>
      <c r="I814" s="15"/>
      <c r="J814" s="17"/>
      <c r="K814" s="16" t="str">
        <f>IF(L814="", "", IFERROR(VLOOKUP(L814,Functionalization!A:B,2,FALSE), "Invalid Cost Pool"))</f>
        <v/>
      </c>
      <c r="L814" s="15"/>
      <c r="M814" s="17"/>
      <c r="N814" s="29"/>
      <c r="O814" s="33"/>
    </row>
    <row r="815" spans="1:15">
      <c r="A815" s="60"/>
      <c r="B815" s="16" t="str">
        <f>IF(A815="", "", IFERROR(VLOOKUP(A815, 'Building List'!A:C,2,FALSE), "Invalid Building Name"))</f>
        <v/>
      </c>
      <c r="C815" s="65" t="str">
        <f>IF(A815="", "", IFERROR(VLOOKUP(A815, 'Building List'!A:C,3,FALSE), "Invalid Building Name"))</f>
        <v/>
      </c>
      <c r="D815" s="17"/>
      <c r="E815" s="17"/>
      <c r="F815" s="16" t="str">
        <f>IF(G815="", "", IFERROR(VLOOKUP(G815,'Location Type Codes'!F:G,2,FALSE), "Invalid Room Type"))</f>
        <v/>
      </c>
      <c r="G815" s="15"/>
      <c r="H815" s="16" t="str">
        <f>IF(I815="", "", IFERROR(VLOOKUP(I815,'Org Hierarchy'!F:G,2,FALSE), "Invalid Department"))</f>
        <v/>
      </c>
      <c r="I815" s="15"/>
      <c r="J815" s="17"/>
      <c r="K815" s="16" t="str">
        <f>IF(L815="", "", IFERROR(VLOOKUP(L815,Functionalization!A:B,2,FALSE), "Invalid Cost Pool"))</f>
        <v/>
      </c>
      <c r="L815" s="15"/>
      <c r="M815" s="17"/>
      <c r="N815" s="29"/>
      <c r="O815" s="33"/>
    </row>
    <row r="816" spans="1:15">
      <c r="A816" s="60"/>
      <c r="B816" s="16" t="str">
        <f>IF(A816="", "", IFERROR(VLOOKUP(A816, 'Building List'!A:C,2,FALSE), "Invalid Building Name"))</f>
        <v/>
      </c>
      <c r="C816" s="65" t="str">
        <f>IF(A816="", "", IFERROR(VLOOKUP(A816, 'Building List'!A:C,3,FALSE), "Invalid Building Name"))</f>
        <v/>
      </c>
      <c r="D816" s="17"/>
      <c r="E816" s="17"/>
      <c r="F816" s="16" t="str">
        <f>IF(G816="", "", IFERROR(VLOOKUP(G816,'Location Type Codes'!F:G,2,FALSE), "Invalid Room Type"))</f>
        <v/>
      </c>
      <c r="G816" s="15"/>
      <c r="H816" s="16" t="str">
        <f>IF(I816="", "", IFERROR(VLOOKUP(I816,'Org Hierarchy'!F:G,2,FALSE), "Invalid Department"))</f>
        <v/>
      </c>
      <c r="I816" s="15"/>
      <c r="J816" s="17"/>
      <c r="K816" s="16" t="str">
        <f>IF(L816="", "", IFERROR(VLOOKUP(L816,Functionalization!A:B,2,FALSE), "Invalid Cost Pool"))</f>
        <v/>
      </c>
      <c r="L816" s="15"/>
      <c r="M816" s="17"/>
      <c r="N816" s="29"/>
      <c r="O816" s="33"/>
    </row>
    <row r="817" spans="1:15">
      <c r="A817" s="60"/>
      <c r="B817" s="16" t="str">
        <f>IF(A817="", "", IFERROR(VLOOKUP(A817, 'Building List'!A:C,2,FALSE), "Invalid Building Name"))</f>
        <v/>
      </c>
      <c r="C817" s="65" t="str">
        <f>IF(A817="", "", IFERROR(VLOOKUP(A817, 'Building List'!A:C,3,FALSE), "Invalid Building Name"))</f>
        <v/>
      </c>
      <c r="D817" s="17"/>
      <c r="E817" s="17"/>
      <c r="F817" s="16" t="str">
        <f>IF(G817="", "", IFERROR(VLOOKUP(G817,'Location Type Codes'!F:G,2,FALSE), "Invalid Room Type"))</f>
        <v/>
      </c>
      <c r="G817" s="15"/>
      <c r="H817" s="16" t="str">
        <f>IF(I817="", "", IFERROR(VLOOKUP(I817,'Org Hierarchy'!F:G,2,FALSE), "Invalid Department"))</f>
        <v/>
      </c>
      <c r="I817" s="15"/>
      <c r="J817" s="17"/>
      <c r="K817" s="16" t="str">
        <f>IF(L817="", "", IFERROR(VLOOKUP(L817,Functionalization!A:B,2,FALSE), "Invalid Cost Pool"))</f>
        <v/>
      </c>
      <c r="L817" s="15"/>
      <c r="M817" s="17"/>
      <c r="N817" s="29"/>
      <c r="O817" s="33"/>
    </row>
    <row r="818" spans="1:15">
      <c r="A818" s="60"/>
      <c r="B818" s="16" t="str">
        <f>IF(A818="", "", IFERROR(VLOOKUP(A818, 'Building List'!A:C,2,FALSE), "Invalid Building Name"))</f>
        <v/>
      </c>
      <c r="C818" s="65" t="str">
        <f>IF(A818="", "", IFERROR(VLOOKUP(A818, 'Building List'!A:C,3,FALSE), "Invalid Building Name"))</f>
        <v/>
      </c>
      <c r="D818" s="17"/>
      <c r="E818" s="17"/>
      <c r="F818" s="16" t="str">
        <f>IF(G818="", "", IFERROR(VLOOKUP(G818,'Location Type Codes'!F:G,2,FALSE), "Invalid Room Type"))</f>
        <v/>
      </c>
      <c r="G818" s="15"/>
      <c r="H818" s="16" t="str">
        <f>IF(I818="", "", IFERROR(VLOOKUP(I818,'Org Hierarchy'!F:G,2,FALSE), "Invalid Department"))</f>
        <v/>
      </c>
      <c r="I818" s="15"/>
      <c r="J818" s="17"/>
      <c r="K818" s="16" t="str">
        <f>IF(L818="", "", IFERROR(VLOOKUP(L818,Functionalization!A:B,2,FALSE), "Invalid Cost Pool"))</f>
        <v/>
      </c>
      <c r="L818" s="15"/>
      <c r="M818" s="17"/>
      <c r="N818" s="29"/>
      <c r="O818" s="33"/>
    </row>
    <row r="819" spans="1:15">
      <c r="A819" s="60"/>
      <c r="B819" s="16" t="str">
        <f>IF(A819="", "", IFERROR(VLOOKUP(A819, 'Building List'!A:C,2,FALSE), "Invalid Building Name"))</f>
        <v/>
      </c>
      <c r="C819" s="65" t="str">
        <f>IF(A819="", "", IFERROR(VLOOKUP(A819, 'Building List'!A:C,3,FALSE), "Invalid Building Name"))</f>
        <v/>
      </c>
      <c r="D819" s="17"/>
      <c r="E819" s="17"/>
      <c r="F819" s="16" t="str">
        <f>IF(G819="", "", IFERROR(VLOOKUP(G819,'Location Type Codes'!F:G,2,FALSE), "Invalid Room Type"))</f>
        <v/>
      </c>
      <c r="G819" s="15"/>
      <c r="H819" s="16" t="str">
        <f>IF(I819="", "", IFERROR(VLOOKUP(I819,'Org Hierarchy'!F:G,2,FALSE), "Invalid Department"))</f>
        <v/>
      </c>
      <c r="I819" s="15"/>
      <c r="J819" s="17"/>
      <c r="K819" s="16" t="str">
        <f>IF(L819="", "", IFERROR(VLOOKUP(L819,Functionalization!A:B,2,FALSE), "Invalid Cost Pool"))</f>
        <v/>
      </c>
      <c r="L819" s="15"/>
      <c r="M819" s="17"/>
      <c r="N819" s="29"/>
      <c r="O819" s="33"/>
    </row>
    <row r="820" spans="1:15">
      <c r="A820" s="60"/>
      <c r="B820" s="16" t="str">
        <f>IF(A820="", "", IFERROR(VLOOKUP(A820, 'Building List'!A:C,2,FALSE), "Invalid Building Name"))</f>
        <v/>
      </c>
      <c r="C820" s="65" t="str">
        <f>IF(A820="", "", IFERROR(VLOOKUP(A820, 'Building List'!A:C,3,FALSE), "Invalid Building Name"))</f>
        <v/>
      </c>
      <c r="D820" s="17"/>
      <c r="E820" s="17"/>
      <c r="F820" s="16" t="str">
        <f>IF(G820="", "", IFERROR(VLOOKUP(G820,'Location Type Codes'!F:G,2,FALSE), "Invalid Room Type"))</f>
        <v/>
      </c>
      <c r="G820" s="15"/>
      <c r="H820" s="16" t="str">
        <f>IF(I820="", "", IFERROR(VLOOKUP(I820,'Org Hierarchy'!F:G,2,FALSE), "Invalid Department"))</f>
        <v/>
      </c>
      <c r="I820" s="15"/>
      <c r="J820" s="17"/>
      <c r="K820" s="16" t="str">
        <f>IF(L820="", "", IFERROR(VLOOKUP(L820,Functionalization!A:B,2,FALSE), "Invalid Cost Pool"))</f>
        <v/>
      </c>
      <c r="L820" s="15"/>
      <c r="M820" s="17"/>
      <c r="N820" s="29"/>
      <c r="O820" s="33"/>
    </row>
    <row r="821" spans="1:15">
      <c r="A821" s="60"/>
      <c r="B821" s="16" t="str">
        <f>IF(A821="", "", IFERROR(VLOOKUP(A821, 'Building List'!A:C,2,FALSE), "Invalid Building Name"))</f>
        <v/>
      </c>
      <c r="C821" s="65" t="str">
        <f>IF(A821="", "", IFERROR(VLOOKUP(A821, 'Building List'!A:C,3,FALSE), "Invalid Building Name"))</f>
        <v/>
      </c>
      <c r="D821" s="17"/>
      <c r="E821" s="17"/>
      <c r="F821" s="16" t="str">
        <f>IF(G821="", "", IFERROR(VLOOKUP(G821,'Location Type Codes'!F:G,2,FALSE), "Invalid Room Type"))</f>
        <v/>
      </c>
      <c r="G821" s="15"/>
      <c r="H821" s="16" t="str">
        <f>IF(I821="", "", IFERROR(VLOOKUP(I821,'Org Hierarchy'!F:G,2,FALSE), "Invalid Department"))</f>
        <v/>
      </c>
      <c r="I821" s="15"/>
      <c r="J821" s="17"/>
      <c r="K821" s="16" t="str">
        <f>IF(L821="", "", IFERROR(VLOOKUP(L821,Functionalization!A:B,2,FALSE), "Invalid Cost Pool"))</f>
        <v/>
      </c>
      <c r="L821" s="15"/>
      <c r="M821" s="17"/>
      <c r="N821" s="29"/>
      <c r="O821" s="33"/>
    </row>
    <row r="822" spans="1:15">
      <c r="A822" s="60"/>
      <c r="B822" s="16" t="str">
        <f>IF(A822="", "", IFERROR(VLOOKUP(A822, 'Building List'!A:C,2,FALSE), "Invalid Building Name"))</f>
        <v/>
      </c>
      <c r="C822" s="65" t="str">
        <f>IF(A822="", "", IFERROR(VLOOKUP(A822, 'Building List'!A:C,3,FALSE), "Invalid Building Name"))</f>
        <v/>
      </c>
      <c r="D822" s="17"/>
      <c r="E822" s="17"/>
      <c r="F822" s="16" t="str">
        <f>IF(G822="", "", IFERROR(VLOOKUP(G822,'Location Type Codes'!F:G,2,FALSE), "Invalid Room Type"))</f>
        <v/>
      </c>
      <c r="G822" s="15"/>
      <c r="H822" s="16" t="str">
        <f>IF(I822="", "", IFERROR(VLOOKUP(I822,'Org Hierarchy'!F:G,2,FALSE), "Invalid Department"))</f>
        <v/>
      </c>
      <c r="I822" s="15"/>
      <c r="J822" s="17"/>
      <c r="K822" s="16" t="str">
        <f>IF(L822="", "", IFERROR(VLOOKUP(L822,Functionalization!A:B,2,FALSE), "Invalid Cost Pool"))</f>
        <v/>
      </c>
      <c r="L822" s="15"/>
      <c r="M822" s="17"/>
      <c r="N822" s="29"/>
      <c r="O822" s="33"/>
    </row>
    <row r="823" spans="1:15">
      <c r="A823" s="60"/>
      <c r="B823" s="16" t="str">
        <f>IF(A823="", "", IFERROR(VLOOKUP(A823, 'Building List'!A:C,2,FALSE), "Invalid Building Name"))</f>
        <v/>
      </c>
      <c r="C823" s="65" t="str">
        <f>IF(A823="", "", IFERROR(VLOOKUP(A823, 'Building List'!A:C,3,FALSE), "Invalid Building Name"))</f>
        <v/>
      </c>
      <c r="D823" s="17"/>
      <c r="E823" s="17"/>
      <c r="F823" s="16" t="str">
        <f>IF(G823="", "", IFERROR(VLOOKUP(G823,'Location Type Codes'!F:G,2,FALSE), "Invalid Room Type"))</f>
        <v/>
      </c>
      <c r="G823" s="15"/>
      <c r="H823" s="16" t="str">
        <f>IF(I823="", "", IFERROR(VLOOKUP(I823,'Org Hierarchy'!F:G,2,FALSE), "Invalid Department"))</f>
        <v/>
      </c>
      <c r="I823" s="15"/>
      <c r="J823" s="17"/>
      <c r="K823" s="16" t="str">
        <f>IF(L823="", "", IFERROR(VLOOKUP(L823,Functionalization!A:B,2,FALSE), "Invalid Cost Pool"))</f>
        <v/>
      </c>
      <c r="L823" s="15"/>
      <c r="M823" s="17"/>
      <c r="N823" s="29"/>
      <c r="O823" s="33"/>
    </row>
    <row r="824" spans="1:15">
      <c r="A824" s="60"/>
      <c r="B824" s="16" t="str">
        <f>IF(A824="", "", IFERROR(VLOOKUP(A824, 'Building List'!A:C,2,FALSE), "Invalid Building Name"))</f>
        <v/>
      </c>
      <c r="C824" s="65" t="str">
        <f>IF(A824="", "", IFERROR(VLOOKUP(A824, 'Building List'!A:C,3,FALSE), "Invalid Building Name"))</f>
        <v/>
      </c>
      <c r="D824" s="17"/>
      <c r="E824" s="17"/>
      <c r="F824" s="16" t="str">
        <f>IF(G824="", "", IFERROR(VLOOKUP(G824,'Location Type Codes'!F:G,2,FALSE), "Invalid Room Type"))</f>
        <v/>
      </c>
      <c r="G824" s="15"/>
      <c r="H824" s="16" t="str">
        <f>IF(I824="", "", IFERROR(VLOOKUP(I824,'Org Hierarchy'!F:G,2,FALSE), "Invalid Department"))</f>
        <v/>
      </c>
      <c r="I824" s="15"/>
      <c r="J824" s="17"/>
      <c r="K824" s="16" t="str">
        <f>IF(L824="", "", IFERROR(VLOOKUP(L824,Functionalization!A:B,2,FALSE), "Invalid Cost Pool"))</f>
        <v/>
      </c>
      <c r="L824" s="15"/>
      <c r="M824" s="17"/>
      <c r="N824" s="29"/>
      <c r="O824" s="33"/>
    </row>
    <row r="825" spans="1:15">
      <c r="A825" s="60"/>
      <c r="B825" s="16" t="str">
        <f>IF(A825="", "", IFERROR(VLOOKUP(A825, 'Building List'!A:C,2,FALSE), "Invalid Building Name"))</f>
        <v/>
      </c>
      <c r="C825" s="65" t="str">
        <f>IF(A825="", "", IFERROR(VLOOKUP(A825, 'Building List'!A:C,3,FALSE), "Invalid Building Name"))</f>
        <v/>
      </c>
      <c r="D825" s="17"/>
      <c r="E825" s="17"/>
      <c r="F825" s="16" t="str">
        <f>IF(G825="", "", IFERROR(VLOOKUP(G825,'Location Type Codes'!F:G,2,FALSE), "Invalid Room Type"))</f>
        <v/>
      </c>
      <c r="G825" s="15"/>
      <c r="H825" s="16" t="str">
        <f>IF(I825="", "", IFERROR(VLOOKUP(I825,'Org Hierarchy'!F:G,2,FALSE), "Invalid Department"))</f>
        <v/>
      </c>
      <c r="I825" s="15"/>
      <c r="J825" s="17"/>
      <c r="K825" s="16" t="str">
        <f>IF(L825="", "", IFERROR(VLOOKUP(L825,Functionalization!A:B,2,FALSE), "Invalid Cost Pool"))</f>
        <v/>
      </c>
      <c r="L825" s="15"/>
      <c r="M825" s="17"/>
      <c r="N825" s="29"/>
      <c r="O825" s="33"/>
    </row>
    <row r="826" spans="1:15">
      <c r="A826" s="60"/>
      <c r="B826" s="16" t="str">
        <f>IF(A826="", "", IFERROR(VLOOKUP(A826, 'Building List'!A:C,2,FALSE), "Invalid Building Name"))</f>
        <v/>
      </c>
      <c r="C826" s="65" t="str">
        <f>IF(A826="", "", IFERROR(VLOOKUP(A826, 'Building List'!A:C,3,FALSE), "Invalid Building Name"))</f>
        <v/>
      </c>
      <c r="D826" s="17"/>
      <c r="E826" s="17"/>
      <c r="F826" s="16" t="str">
        <f>IF(G826="", "", IFERROR(VLOOKUP(G826,'Location Type Codes'!F:G,2,FALSE), "Invalid Room Type"))</f>
        <v/>
      </c>
      <c r="G826" s="15"/>
      <c r="H826" s="16" t="str">
        <f>IF(I826="", "", IFERROR(VLOOKUP(I826,'Org Hierarchy'!F:G,2,FALSE), "Invalid Department"))</f>
        <v/>
      </c>
      <c r="I826" s="15"/>
      <c r="J826" s="17"/>
      <c r="K826" s="16" t="str">
        <f>IF(L826="", "", IFERROR(VLOOKUP(L826,Functionalization!A:B,2,FALSE), "Invalid Cost Pool"))</f>
        <v/>
      </c>
      <c r="L826" s="15"/>
      <c r="M826" s="17"/>
      <c r="N826" s="29"/>
      <c r="O826" s="33"/>
    </row>
    <row r="827" spans="1:15">
      <c r="A827" s="60"/>
      <c r="B827" s="16" t="str">
        <f>IF(A827="", "", IFERROR(VLOOKUP(A827, 'Building List'!A:C,2,FALSE), "Invalid Building Name"))</f>
        <v/>
      </c>
      <c r="C827" s="65" t="str">
        <f>IF(A827="", "", IFERROR(VLOOKUP(A827, 'Building List'!A:C,3,FALSE), "Invalid Building Name"))</f>
        <v/>
      </c>
      <c r="D827" s="17"/>
      <c r="E827" s="17"/>
      <c r="F827" s="16" t="str">
        <f>IF(G827="", "", IFERROR(VLOOKUP(G827,'Location Type Codes'!F:G,2,FALSE), "Invalid Room Type"))</f>
        <v/>
      </c>
      <c r="G827" s="15"/>
      <c r="H827" s="16" t="str">
        <f>IF(I827="", "", IFERROR(VLOOKUP(I827,'Org Hierarchy'!F:G,2,FALSE), "Invalid Department"))</f>
        <v/>
      </c>
      <c r="I827" s="15"/>
      <c r="J827" s="17"/>
      <c r="K827" s="16" t="str">
        <f>IF(L827="", "", IFERROR(VLOOKUP(L827,Functionalization!A:B,2,FALSE), "Invalid Cost Pool"))</f>
        <v/>
      </c>
      <c r="L827" s="15"/>
      <c r="M827" s="17"/>
      <c r="N827" s="29"/>
      <c r="O827" s="33"/>
    </row>
    <row r="828" spans="1:15">
      <c r="A828" s="60"/>
      <c r="B828" s="16" t="str">
        <f>IF(A828="", "", IFERROR(VLOOKUP(A828, 'Building List'!A:C,2,FALSE), "Invalid Building Name"))</f>
        <v/>
      </c>
      <c r="C828" s="65" t="str">
        <f>IF(A828="", "", IFERROR(VLOOKUP(A828, 'Building List'!A:C,3,FALSE), "Invalid Building Name"))</f>
        <v/>
      </c>
      <c r="D828" s="17"/>
      <c r="E828" s="17"/>
      <c r="F828" s="16" t="str">
        <f>IF(G828="", "", IFERROR(VLOOKUP(G828,'Location Type Codes'!F:G,2,FALSE), "Invalid Room Type"))</f>
        <v/>
      </c>
      <c r="G828" s="15"/>
      <c r="H828" s="16" t="str">
        <f>IF(I828="", "", IFERROR(VLOOKUP(I828,'Org Hierarchy'!F:G,2,FALSE), "Invalid Department"))</f>
        <v/>
      </c>
      <c r="I828" s="15"/>
      <c r="J828" s="17"/>
      <c r="K828" s="16" t="str">
        <f>IF(L828="", "", IFERROR(VLOOKUP(L828,Functionalization!A:B,2,FALSE), "Invalid Cost Pool"))</f>
        <v/>
      </c>
      <c r="L828" s="15"/>
      <c r="M828" s="17"/>
      <c r="N828" s="29"/>
      <c r="O828" s="33"/>
    </row>
    <row r="829" spans="1:15">
      <c r="A829" s="60"/>
      <c r="B829" s="16" t="str">
        <f>IF(A829="", "", IFERROR(VLOOKUP(A829, 'Building List'!A:C,2,FALSE), "Invalid Building Name"))</f>
        <v/>
      </c>
      <c r="C829" s="65" t="str">
        <f>IF(A829="", "", IFERROR(VLOOKUP(A829, 'Building List'!A:C,3,FALSE), "Invalid Building Name"))</f>
        <v/>
      </c>
      <c r="D829" s="17"/>
      <c r="E829" s="17"/>
      <c r="F829" s="16" t="str">
        <f>IF(G829="", "", IFERROR(VLOOKUP(G829,'Location Type Codes'!F:G,2,FALSE), "Invalid Room Type"))</f>
        <v/>
      </c>
      <c r="G829" s="15"/>
      <c r="H829" s="16" t="str">
        <f>IF(I829="", "", IFERROR(VLOOKUP(I829,'Org Hierarchy'!F:G,2,FALSE), "Invalid Department"))</f>
        <v/>
      </c>
      <c r="I829" s="15"/>
      <c r="J829" s="17"/>
      <c r="K829" s="16" t="str">
        <f>IF(L829="", "", IFERROR(VLOOKUP(L829,Functionalization!A:B,2,FALSE), "Invalid Cost Pool"))</f>
        <v/>
      </c>
      <c r="L829" s="15"/>
      <c r="M829" s="17"/>
      <c r="N829" s="29"/>
      <c r="O829" s="33"/>
    </row>
    <row r="830" spans="1:15">
      <c r="A830" s="60"/>
      <c r="B830" s="16" t="str">
        <f>IF(A830="", "", IFERROR(VLOOKUP(A830, 'Building List'!A:C,2,FALSE), "Invalid Building Name"))</f>
        <v/>
      </c>
      <c r="C830" s="65" t="str">
        <f>IF(A830="", "", IFERROR(VLOOKUP(A830, 'Building List'!A:C,3,FALSE), "Invalid Building Name"))</f>
        <v/>
      </c>
      <c r="D830" s="17"/>
      <c r="E830" s="17"/>
      <c r="F830" s="16" t="str">
        <f>IF(G830="", "", IFERROR(VLOOKUP(G830,'Location Type Codes'!F:G,2,FALSE), "Invalid Room Type"))</f>
        <v/>
      </c>
      <c r="G830" s="15"/>
      <c r="H830" s="16" t="str">
        <f>IF(I830="", "", IFERROR(VLOOKUP(I830,'Org Hierarchy'!F:G,2,FALSE), "Invalid Department"))</f>
        <v/>
      </c>
      <c r="I830" s="15"/>
      <c r="J830" s="17"/>
      <c r="K830" s="16" t="str">
        <f>IF(L830="", "", IFERROR(VLOOKUP(L830,Functionalization!A:B,2,FALSE), "Invalid Cost Pool"))</f>
        <v/>
      </c>
      <c r="L830" s="15"/>
      <c r="M830" s="17"/>
      <c r="N830" s="29"/>
      <c r="O830" s="33"/>
    </row>
    <row r="831" spans="1:15">
      <c r="A831" s="60"/>
      <c r="B831" s="16" t="str">
        <f>IF(A831="", "", IFERROR(VLOOKUP(A831, 'Building List'!A:C,2,FALSE), "Invalid Building Name"))</f>
        <v/>
      </c>
      <c r="C831" s="65" t="str">
        <f>IF(A831="", "", IFERROR(VLOOKUP(A831, 'Building List'!A:C,3,FALSE), "Invalid Building Name"))</f>
        <v/>
      </c>
      <c r="D831" s="17"/>
      <c r="E831" s="17"/>
      <c r="F831" s="16" t="str">
        <f>IF(G831="", "", IFERROR(VLOOKUP(G831,'Location Type Codes'!F:G,2,FALSE), "Invalid Room Type"))</f>
        <v/>
      </c>
      <c r="G831" s="15"/>
      <c r="H831" s="16" t="str">
        <f>IF(I831="", "", IFERROR(VLOOKUP(I831,'Org Hierarchy'!F:G,2,FALSE), "Invalid Department"))</f>
        <v/>
      </c>
      <c r="I831" s="15"/>
      <c r="J831" s="17"/>
      <c r="K831" s="16" t="str">
        <f>IF(L831="", "", IFERROR(VLOOKUP(L831,Functionalization!A:B,2,FALSE), "Invalid Cost Pool"))</f>
        <v/>
      </c>
      <c r="L831" s="15"/>
      <c r="M831" s="17"/>
      <c r="N831" s="29"/>
      <c r="O831" s="33"/>
    </row>
    <row r="832" spans="1:15">
      <c r="A832" s="60"/>
      <c r="B832" s="16" t="str">
        <f>IF(A832="", "", IFERROR(VLOOKUP(A832, 'Building List'!A:C,2,FALSE), "Invalid Building Name"))</f>
        <v/>
      </c>
      <c r="C832" s="65" t="str">
        <f>IF(A832="", "", IFERROR(VLOOKUP(A832, 'Building List'!A:C,3,FALSE), "Invalid Building Name"))</f>
        <v/>
      </c>
      <c r="D832" s="17"/>
      <c r="E832" s="17"/>
      <c r="F832" s="16" t="str">
        <f>IF(G832="", "", IFERROR(VLOOKUP(G832,'Location Type Codes'!F:G,2,FALSE), "Invalid Room Type"))</f>
        <v/>
      </c>
      <c r="G832" s="15"/>
      <c r="H832" s="16" t="str">
        <f>IF(I832="", "", IFERROR(VLOOKUP(I832,'Org Hierarchy'!F:G,2,FALSE), "Invalid Department"))</f>
        <v/>
      </c>
      <c r="I832" s="15"/>
      <c r="J832" s="17"/>
      <c r="K832" s="16" t="str">
        <f>IF(L832="", "", IFERROR(VLOOKUP(L832,Functionalization!A:B,2,FALSE), "Invalid Cost Pool"))</f>
        <v/>
      </c>
      <c r="L832" s="15"/>
      <c r="M832" s="17"/>
      <c r="N832" s="29"/>
      <c r="O832" s="33"/>
    </row>
    <row r="833" spans="1:15">
      <c r="A833" s="60"/>
      <c r="B833" s="16" t="str">
        <f>IF(A833="", "", IFERROR(VLOOKUP(A833, 'Building List'!A:C,2,FALSE), "Invalid Building Name"))</f>
        <v/>
      </c>
      <c r="C833" s="65" t="str">
        <f>IF(A833="", "", IFERROR(VLOOKUP(A833, 'Building List'!A:C,3,FALSE), "Invalid Building Name"))</f>
        <v/>
      </c>
      <c r="D833" s="17"/>
      <c r="E833" s="17"/>
      <c r="F833" s="16" t="str">
        <f>IF(G833="", "", IFERROR(VLOOKUP(G833,'Location Type Codes'!F:G,2,FALSE), "Invalid Room Type"))</f>
        <v/>
      </c>
      <c r="G833" s="15"/>
      <c r="H833" s="16" t="str">
        <f>IF(I833="", "", IFERROR(VLOOKUP(I833,'Org Hierarchy'!F:G,2,FALSE), "Invalid Department"))</f>
        <v/>
      </c>
      <c r="I833" s="15"/>
      <c r="J833" s="17"/>
      <c r="K833" s="16" t="str">
        <f>IF(L833="", "", IFERROR(VLOOKUP(L833,Functionalization!A:B,2,FALSE), "Invalid Cost Pool"))</f>
        <v/>
      </c>
      <c r="L833" s="15"/>
      <c r="M833" s="17"/>
      <c r="N833" s="29"/>
      <c r="O833" s="33"/>
    </row>
    <row r="834" spans="1:15">
      <c r="A834" s="60"/>
      <c r="B834" s="16" t="str">
        <f>IF(A834="", "", IFERROR(VLOOKUP(A834, 'Building List'!A:C,2,FALSE), "Invalid Building Name"))</f>
        <v/>
      </c>
      <c r="C834" s="65" t="str">
        <f>IF(A834="", "", IFERROR(VLOOKUP(A834, 'Building List'!A:C,3,FALSE), "Invalid Building Name"))</f>
        <v/>
      </c>
      <c r="D834" s="17"/>
      <c r="E834" s="17"/>
      <c r="F834" s="16" t="str">
        <f>IF(G834="", "", IFERROR(VLOOKUP(G834,'Location Type Codes'!F:G,2,FALSE), "Invalid Room Type"))</f>
        <v/>
      </c>
      <c r="G834" s="15"/>
      <c r="H834" s="16" t="str">
        <f>IF(I834="", "", IFERROR(VLOOKUP(I834,'Org Hierarchy'!F:G,2,FALSE), "Invalid Department"))</f>
        <v/>
      </c>
      <c r="I834" s="15"/>
      <c r="J834" s="17"/>
      <c r="K834" s="16" t="str">
        <f>IF(L834="", "", IFERROR(VLOOKUP(L834,Functionalization!A:B,2,FALSE), "Invalid Cost Pool"))</f>
        <v/>
      </c>
      <c r="L834" s="15"/>
      <c r="M834" s="17"/>
      <c r="N834" s="29"/>
      <c r="O834" s="33"/>
    </row>
    <row r="835" spans="1:15">
      <c r="A835" s="60"/>
      <c r="B835" s="16" t="str">
        <f>IF(A835="", "", IFERROR(VLOOKUP(A835, 'Building List'!A:C,2,FALSE), "Invalid Building Name"))</f>
        <v/>
      </c>
      <c r="C835" s="65" t="str">
        <f>IF(A835="", "", IFERROR(VLOOKUP(A835, 'Building List'!A:C,3,FALSE), "Invalid Building Name"))</f>
        <v/>
      </c>
      <c r="D835" s="17"/>
      <c r="E835" s="17"/>
      <c r="F835" s="16" t="str">
        <f>IF(G835="", "", IFERROR(VLOOKUP(G835,'Location Type Codes'!F:G,2,FALSE), "Invalid Room Type"))</f>
        <v/>
      </c>
      <c r="G835" s="15"/>
      <c r="H835" s="16" t="str">
        <f>IF(I835="", "", IFERROR(VLOOKUP(I835,'Org Hierarchy'!F:G,2,FALSE), "Invalid Department"))</f>
        <v/>
      </c>
      <c r="I835" s="15"/>
      <c r="J835" s="17"/>
      <c r="K835" s="16" t="str">
        <f>IF(L835="", "", IFERROR(VLOOKUP(L835,Functionalization!A:B,2,FALSE), "Invalid Cost Pool"))</f>
        <v/>
      </c>
      <c r="L835" s="15"/>
      <c r="M835" s="17"/>
      <c r="N835" s="29"/>
      <c r="O835" s="33"/>
    </row>
    <row r="836" spans="1:15">
      <c r="A836" s="60"/>
      <c r="B836" s="16" t="str">
        <f>IF(A836="", "", IFERROR(VLOOKUP(A836, 'Building List'!A:C,2,FALSE), "Invalid Building Name"))</f>
        <v/>
      </c>
      <c r="C836" s="65" t="str">
        <f>IF(A836="", "", IFERROR(VLOOKUP(A836, 'Building List'!A:C,3,FALSE), "Invalid Building Name"))</f>
        <v/>
      </c>
      <c r="D836" s="17"/>
      <c r="E836" s="17"/>
      <c r="F836" s="16" t="str">
        <f>IF(G836="", "", IFERROR(VLOOKUP(G836,'Location Type Codes'!F:G,2,FALSE), "Invalid Room Type"))</f>
        <v/>
      </c>
      <c r="G836" s="15"/>
      <c r="H836" s="16" t="str">
        <f>IF(I836="", "", IFERROR(VLOOKUP(I836,'Org Hierarchy'!F:G,2,FALSE), "Invalid Department"))</f>
        <v/>
      </c>
      <c r="I836" s="15"/>
      <c r="J836" s="17"/>
      <c r="K836" s="16" t="str">
        <f>IF(L836="", "", IFERROR(VLOOKUP(L836,Functionalization!A:B,2,FALSE), "Invalid Cost Pool"))</f>
        <v/>
      </c>
      <c r="L836" s="15"/>
      <c r="M836" s="17"/>
      <c r="N836" s="29"/>
      <c r="O836" s="33"/>
    </row>
    <row r="837" spans="1:15">
      <c r="A837" s="60"/>
      <c r="B837" s="16" t="str">
        <f>IF(A837="", "", IFERROR(VLOOKUP(A837, 'Building List'!A:C,2,FALSE), "Invalid Building Name"))</f>
        <v/>
      </c>
      <c r="C837" s="65" t="str">
        <f>IF(A837="", "", IFERROR(VLOOKUP(A837, 'Building List'!A:C,3,FALSE), "Invalid Building Name"))</f>
        <v/>
      </c>
      <c r="D837" s="17"/>
      <c r="E837" s="17"/>
      <c r="F837" s="16" t="str">
        <f>IF(G837="", "", IFERROR(VLOOKUP(G837,'Location Type Codes'!F:G,2,FALSE), "Invalid Room Type"))</f>
        <v/>
      </c>
      <c r="G837" s="15"/>
      <c r="H837" s="16" t="str">
        <f>IF(I837="", "", IFERROR(VLOOKUP(I837,'Org Hierarchy'!F:G,2,FALSE), "Invalid Department"))</f>
        <v/>
      </c>
      <c r="I837" s="15"/>
      <c r="J837" s="17"/>
      <c r="K837" s="16" t="str">
        <f>IF(L837="", "", IFERROR(VLOOKUP(L837,Functionalization!A:B,2,FALSE), "Invalid Cost Pool"))</f>
        <v/>
      </c>
      <c r="L837" s="15"/>
      <c r="M837" s="17"/>
      <c r="N837" s="29"/>
      <c r="O837" s="33"/>
    </row>
    <row r="838" spans="1:15">
      <c r="A838" s="60"/>
      <c r="B838" s="16" t="str">
        <f>IF(A838="", "", IFERROR(VLOOKUP(A838, 'Building List'!A:C,2,FALSE), "Invalid Building Name"))</f>
        <v/>
      </c>
      <c r="C838" s="65" t="str">
        <f>IF(A838="", "", IFERROR(VLOOKUP(A838, 'Building List'!A:C,3,FALSE), "Invalid Building Name"))</f>
        <v/>
      </c>
      <c r="D838" s="17"/>
      <c r="E838" s="17"/>
      <c r="F838" s="16" t="str">
        <f>IF(G838="", "", IFERROR(VLOOKUP(G838,'Location Type Codes'!F:G,2,FALSE), "Invalid Room Type"))</f>
        <v/>
      </c>
      <c r="G838" s="15"/>
      <c r="H838" s="16" t="str">
        <f>IF(I838="", "", IFERROR(VLOOKUP(I838,'Org Hierarchy'!F:G,2,FALSE), "Invalid Department"))</f>
        <v/>
      </c>
      <c r="I838" s="15"/>
      <c r="J838" s="17"/>
      <c r="K838" s="16" t="str">
        <f>IF(L838="", "", IFERROR(VLOOKUP(L838,Functionalization!A:B,2,FALSE), "Invalid Cost Pool"))</f>
        <v/>
      </c>
      <c r="L838" s="15"/>
      <c r="M838" s="17"/>
      <c r="N838" s="29"/>
      <c r="O838" s="33"/>
    </row>
    <row r="839" spans="1:15">
      <c r="A839" s="60"/>
      <c r="B839" s="16" t="str">
        <f>IF(A839="", "", IFERROR(VLOOKUP(A839, 'Building List'!A:C,2,FALSE), "Invalid Building Name"))</f>
        <v/>
      </c>
      <c r="C839" s="65" t="str">
        <f>IF(A839="", "", IFERROR(VLOOKUP(A839, 'Building List'!A:C,3,FALSE), "Invalid Building Name"))</f>
        <v/>
      </c>
      <c r="D839" s="17"/>
      <c r="E839" s="17"/>
      <c r="F839" s="16" t="str">
        <f>IF(G839="", "", IFERROR(VLOOKUP(G839,'Location Type Codes'!F:G,2,FALSE), "Invalid Room Type"))</f>
        <v/>
      </c>
      <c r="G839" s="15"/>
      <c r="H839" s="16" t="str">
        <f>IF(I839="", "", IFERROR(VLOOKUP(I839,'Org Hierarchy'!F:G,2,FALSE), "Invalid Department"))</f>
        <v/>
      </c>
      <c r="I839" s="15"/>
      <c r="J839" s="17"/>
      <c r="K839" s="16" t="str">
        <f>IF(L839="", "", IFERROR(VLOOKUP(L839,Functionalization!A:B,2,FALSE), "Invalid Cost Pool"))</f>
        <v/>
      </c>
      <c r="L839" s="15"/>
      <c r="M839" s="17"/>
      <c r="N839" s="29"/>
      <c r="O839" s="33"/>
    </row>
    <row r="840" spans="1:15">
      <c r="A840" s="60"/>
      <c r="B840" s="16" t="str">
        <f>IF(A840="", "", IFERROR(VLOOKUP(A840, 'Building List'!A:C,2,FALSE), "Invalid Building Name"))</f>
        <v/>
      </c>
      <c r="C840" s="65" t="str">
        <f>IF(A840="", "", IFERROR(VLOOKUP(A840, 'Building List'!A:C,3,FALSE), "Invalid Building Name"))</f>
        <v/>
      </c>
      <c r="D840" s="17"/>
      <c r="E840" s="17"/>
      <c r="F840" s="16" t="str">
        <f>IF(G840="", "", IFERROR(VLOOKUP(G840,'Location Type Codes'!F:G,2,FALSE), "Invalid Room Type"))</f>
        <v/>
      </c>
      <c r="G840" s="15"/>
      <c r="H840" s="16" t="str">
        <f>IF(I840="", "", IFERROR(VLOOKUP(I840,'Org Hierarchy'!F:G,2,FALSE), "Invalid Department"))</f>
        <v/>
      </c>
      <c r="I840" s="15"/>
      <c r="J840" s="17"/>
      <c r="K840" s="16" t="str">
        <f>IF(L840="", "", IFERROR(VLOOKUP(L840,Functionalization!A:B,2,FALSE), "Invalid Cost Pool"))</f>
        <v/>
      </c>
      <c r="L840" s="15"/>
      <c r="M840" s="17"/>
      <c r="N840" s="29"/>
      <c r="O840" s="33"/>
    </row>
    <row r="841" spans="1:15">
      <c r="A841" s="60"/>
      <c r="B841" s="16" t="str">
        <f>IF(A841="", "", IFERROR(VLOOKUP(A841, 'Building List'!A:C,2,FALSE), "Invalid Building Name"))</f>
        <v/>
      </c>
      <c r="C841" s="65" t="str">
        <f>IF(A841="", "", IFERROR(VLOOKUP(A841, 'Building List'!A:C,3,FALSE), "Invalid Building Name"))</f>
        <v/>
      </c>
      <c r="D841" s="17"/>
      <c r="E841" s="17"/>
      <c r="F841" s="16" t="str">
        <f>IF(G841="", "", IFERROR(VLOOKUP(G841,'Location Type Codes'!F:G,2,FALSE), "Invalid Room Type"))</f>
        <v/>
      </c>
      <c r="G841" s="15"/>
      <c r="H841" s="16" t="str">
        <f>IF(I841="", "", IFERROR(VLOOKUP(I841,'Org Hierarchy'!F:G,2,FALSE), "Invalid Department"))</f>
        <v/>
      </c>
      <c r="I841" s="15"/>
      <c r="J841" s="17"/>
      <c r="K841" s="16" t="str">
        <f>IF(L841="", "", IFERROR(VLOOKUP(L841,Functionalization!A:B,2,FALSE), "Invalid Cost Pool"))</f>
        <v/>
      </c>
      <c r="L841" s="15"/>
      <c r="M841" s="17"/>
      <c r="N841" s="29"/>
      <c r="O841" s="33"/>
    </row>
    <row r="842" spans="1:15">
      <c r="A842" s="60"/>
      <c r="B842" s="16" t="str">
        <f>IF(A842="", "", IFERROR(VLOOKUP(A842, 'Building List'!A:C,2,FALSE), "Invalid Building Name"))</f>
        <v/>
      </c>
      <c r="C842" s="65" t="str">
        <f>IF(A842="", "", IFERROR(VLOOKUP(A842, 'Building List'!A:C,3,FALSE), "Invalid Building Name"))</f>
        <v/>
      </c>
      <c r="D842" s="17"/>
      <c r="E842" s="17"/>
      <c r="F842" s="16" t="str">
        <f>IF(G842="", "", IFERROR(VLOOKUP(G842,'Location Type Codes'!F:G,2,FALSE), "Invalid Room Type"))</f>
        <v/>
      </c>
      <c r="G842" s="15"/>
      <c r="H842" s="16" t="str">
        <f>IF(I842="", "", IFERROR(VLOOKUP(I842,'Org Hierarchy'!F:G,2,FALSE), "Invalid Department"))</f>
        <v/>
      </c>
      <c r="I842" s="15"/>
      <c r="J842" s="17"/>
      <c r="K842" s="16" t="str">
        <f>IF(L842="", "", IFERROR(VLOOKUP(L842,Functionalization!A:B,2,FALSE), "Invalid Cost Pool"))</f>
        <v/>
      </c>
      <c r="L842" s="15"/>
      <c r="M842" s="17"/>
      <c r="N842" s="29"/>
      <c r="O842" s="33"/>
    </row>
    <row r="843" spans="1:15">
      <c r="A843" s="60"/>
      <c r="B843" s="16" t="str">
        <f>IF(A843="", "", IFERROR(VLOOKUP(A843, 'Building List'!A:C,2,FALSE), "Invalid Building Name"))</f>
        <v/>
      </c>
      <c r="C843" s="65" t="str">
        <f>IF(A843="", "", IFERROR(VLOOKUP(A843, 'Building List'!A:C,3,FALSE), "Invalid Building Name"))</f>
        <v/>
      </c>
      <c r="D843" s="17"/>
      <c r="E843" s="17"/>
      <c r="F843" s="16" t="str">
        <f>IF(G843="", "", IFERROR(VLOOKUP(G843,'Location Type Codes'!F:G,2,FALSE), "Invalid Room Type"))</f>
        <v/>
      </c>
      <c r="G843" s="15"/>
      <c r="H843" s="16" t="str">
        <f>IF(I843="", "", IFERROR(VLOOKUP(I843,'Org Hierarchy'!F:G,2,FALSE), "Invalid Department"))</f>
        <v/>
      </c>
      <c r="I843" s="15"/>
      <c r="J843" s="17"/>
      <c r="K843" s="16" t="str">
        <f>IF(L843="", "", IFERROR(VLOOKUP(L843,Functionalization!A:B,2,FALSE), "Invalid Cost Pool"))</f>
        <v/>
      </c>
      <c r="L843" s="15"/>
      <c r="M843" s="17"/>
      <c r="N843" s="29"/>
      <c r="O843" s="33"/>
    </row>
    <row r="844" spans="1:15">
      <c r="A844" s="60"/>
      <c r="B844" s="16" t="str">
        <f>IF(A844="", "", IFERROR(VLOOKUP(A844, 'Building List'!A:C,2,FALSE), "Invalid Building Name"))</f>
        <v/>
      </c>
      <c r="C844" s="65" t="str">
        <f>IF(A844="", "", IFERROR(VLOOKUP(A844, 'Building List'!A:C,3,FALSE), "Invalid Building Name"))</f>
        <v/>
      </c>
      <c r="D844" s="17"/>
      <c r="E844" s="17"/>
      <c r="F844" s="16" t="str">
        <f>IF(G844="", "", IFERROR(VLOOKUP(G844,'Location Type Codes'!F:G,2,FALSE), "Invalid Room Type"))</f>
        <v/>
      </c>
      <c r="G844" s="15"/>
      <c r="H844" s="16" t="str">
        <f>IF(I844="", "", IFERROR(VLOOKUP(I844,'Org Hierarchy'!F:G,2,FALSE), "Invalid Department"))</f>
        <v/>
      </c>
      <c r="I844" s="15"/>
      <c r="J844" s="17"/>
      <c r="K844" s="16" t="str">
        <f>IF(L844="", "", IFERROR(VLOOKUP(L844,Functionalization!A:B,2,FALSE), "Invalid Cost Pool"))</f>
        <v/>
      </c>
      <c r="L844" s="15"/>
      <c r="M844" s="17"/>
      <c r="N844" s="29"/>
      <c r="O844" s="33"/>
    </row>
    <row r="845" spans="1:15">
      <c r="A845" s="60"/>
      <c r="B845" s="16" t="str">
        <f>IF(A845="", "", IFERROR(VLOOKUP(A845, 'Building List'!A:C,2,FALSE), "Invalid Building Name"))</f>
        <v/>
      </c>
      <c r="C845" s="65" t="str">
        <f>IF(A845="", "", IFERROR(VLOOKUP(A845, 'Building List'!A:C,3,FALSE), "Invalid Building Name"))</f>
        <v/>
      </c>
      <c r="D845" s="17"/>
      <c r="E845" s="17"/>
      <c r="F845" s="16" t="str">
        <f>IF(G845="", "", IFERROR(VLOOKUP(G845,'Location Type Codes'!F:G,2,FALSE), "Invalid Room Type"))</f>
        <v/>
      </c>
      <c r="G845" s="15"/>
      <c r="H845" s="16" t="str">
        <f>IF(I845="", "", IFERROR(VLOOKUP(I845,'Org Hierarchy'!F:G,2,FALSE), "Invalid Department"))</f>
        <v/>
      </c>
      <c r="I845" s="15"/>
      <c r="J845" s="17"/>
      <c r="K845" s="16" t="str">
        <f>IF(L845="", "", IFERROR(VLOOKUP(L845,Functionalization!A:B,2,FALSE), "Invalid Cost Pool"))</f>
        <v/>
      </c>
      <c r="L845" s="15"/>
      <c r="M845" s="17"/>
      <c r="N845" s="29"/>
      <c r="O845" s="33"/>
    </row>
    <row r="846" spans="1:15">
      <c r="A846" s="60"/>
      <c r="B846" s="16" t="str">
        <f>IF(A846="", "", IFERROR(VLOOKUP(A846, 'Building List'!A:C,2,FALSE), "Invalid Building Name"))</f>
        <v/>
      </c>
      <c r="C846" s="65" t="str">
        <f>IF(A846="", "", IFERROR(VLOOKUP(A846, 'Building List'!A:C,3,FALSE), "Invalid Building Name"))</f>
        <v/>
      </c>
      <c r="D846" s="17"/>
      <c r="E846" s="17"/>
      <c r="F846" s="16" t="str">
        <f>IF(G846="", "", IFERROR(VLOOKUP(G846,'Location Type Codes'!F:G,2,FALSE), "Invalid Room Type"))</f>
        <v/>
      </c>
      <c r="G846" s="15"/>
      <c r="H846" s="16" t="str">
        <f>IF(I846="", "", IFERROR(VLOOKUP(I846,'Org Hierarchy'!F:G,2,FALSE), "Invalid Department"))</f>
        <v/>
      </c>
      <c r="I846" s="15"/>
      <c r="J846" s="17"/>
      <c r="K846" s="16" t="str">
        <f>IF(L846="", "", IFERROR(VLOOKUP(L846,Functionalization!A:B,2,FALSE), "Invalid Cost Pool"))</f>
        <v/>
      </c>
      <c r="L846" s="15"/>
      <c r="M846" s="17"/>
      <c r="N846" s="29"/>
      <c r="O846" s="33"/>
    </row>
    <row r="847" spans="1:15">
      <c r="A847" s="60"/>
      <c r="B847" s="16" t="str">
        <f>IF(A847="", "", IFERROR(VLOOKUP(A847, 'Building List'!A:C,2,FALSE), "Invalid Building Name"))</f>
        <v/>
      </c>
      <c r="C847" s="65" t="str">
        <f>IF(A847="", "", IFERROR(VLOOKUP(A847, 'Building List'!A:C,3,FALSE), "Invalid Building Name"))</f>
        <v/>
      </c>
      <c r="D847" s="17"/>
      <c r="E847" s="17"/>
      <c r="F847" s="16" t="str">
        <f>IF(G847="", "", IFERROR(VLOOKUP(G847,'Location Type Codes'!F:G,2,FALSE), "Invalid Room Type"))</f>
        <v/>
      </c>
      <c r="G847" s="15"/>
      <c r="H847" s="16" t="str">
        <f>IF(I847="", "", IFERROR(VLOOKUP(I847,'Org Hierarchy'!F:G,2,FALSE), "Invalid Department"))</f>
        <v/>
      </c>
      <c r="I847" s="15"/>
      <c r="J847" s="17"/>
      <c r="K847" s="16" t="str">
        <f>IF(L847="", "", IFERROR(VLOOKUP(L847,Functionalization!A:B,2,FALSE), "Invalid Cost Pool"))</f>
        <v/>
      </c>
      <c r="L847" s="15"/>
      <c r="M847" s="17"/>
      <c r="N847" s="29"/>
      <c r="O847" s="33"/>
    </row>
    <row r="848" spans="1:15">
      <c r="A848" s="60"/>
      <c r="B848" s="16" t="str">
        <f>IF(A848="", "", IFERROR(VLOOKUP(A848, 'Building List'!A:C,2,FALSE), "Invalid Building Name"))</f>
        <v/>
      </c>
      <c r="C848" s="65" t="str">
        <f>IF(A848="", "", IFERROR(VLOOKUP(A848, 'Building List'!A:C,3,FALSE), "Invalid Building Name"))</f>
        <v/>
      </c>
      <c r="D848" s="17"/>
      <c r="E848" s="17"/>
      <c r="F848" s="16" t="str">
        <f>IF(G848="", "", IFERROR(VLOOKUP(G848,'Location Type Codes'!F:G,2,FALSE), "Invalid Room Type"))</f>
        <v/>
      </c>
      <c r="G848" s="15"/>
      <c r="H848" s="16" t="str">
        <f>IF(I848="", "", IFERROR(VLOOKUP(I848,'Org Hierarchy'!F:G,2,FALSE), "Invalid Department"))</f>
        <v/>
      </c>
      <c r="I848" s="15"/>
      <c r="J848" s="17"/>
      <c r="K848" s="16" t="str">
        <f>IF(L848="", "", IFERROR(VLOOKUP(L848,Functionalization!A:B,2,FALSE), "Invalid Cost Pool"))</f>
        <v/>
      </c>
      <c r="L848" s="15"/>
      <c r="M848" s="17"/>
      <c r="N848" s="29"/>
      <c r="O848" s="33"/>
    </row>
    <row r="849" spans="1:15">
      <c r="A849" s="60"/>
      <c r="B849" s="16" t="str">
        <f>IF(A849="", "", IFERROR(VLOOKUP(A849, 'Building List'!A:C,2,FALSE), "Invalid Building Name"))</f>
        <v/>
      </c>
      <c r="C849" s="65" t="str">
        <f>IF(A849="", "", IFERROR(VLOOKUP(A849, 'Building List'!A:C,3,FALSE), "Invalid Building Name"))</f>
        <v/>
      </c>
      <c r="D849" s="17"/>
      <c r="E849" s="17"/>
      <c r="F849" s="16" t="str">
        <f>IF(G849="", "", IFERROR(VLOOKUP(G849,'Location Type Codes'!F:G,2,FALSE), "Invalid Room Type"))</f>
        <v/>
      </c>
      <c r="G849" s="15"/>
      <c r="H849" s="16" t="str">
        <f>IF(I849="", "", IFERROR(VLOOKUP(I849,'Org Hierarchy'!F:G,2,FALSE), "Invalid Department"))</f>
        <v/>
      </c>
      <c r="I849" s="15"/>
      <c r="J849" s="17"/>
      <c r="K849" s="16" t="str">
        <f>IF(L849="", "", IFERROR(VLOOKUP(L849,Functionalization!A:B,2,FALSE), "Invalid Cost Pool"))</f>
        <v/>
      </c>
      <c r="L849" s="15"/>
      <c r="M849" s="17"/>
      <c r="N849" s="29"/>
      <c r="O849" s="33"/>
    </row>
    <row r="850" spans="1:15">
      <c r="A850" s="60"/>
      <c r="B850" s="16" t="str">
        <f>IF(A850="", "", IFERROR(VLOOKUP(A850, 'Building List'!A:C,2,FALSE), "Invalid Building Name"))</f>
        <v/>
      </c>
      <c r="C850" s="65" t="str">
        <f>IF(A850="", "", IFERROR(VLOOKUP(A850, 'Building List'!A:C,3,FALSE), "Invalid Building Name"))</f>
        <v/>
      </c>
      <c r="D850" s="17"/>
      <c r="E850" s="17"/>
      <c r="F850" s="16" t="str">
        <f>IF(G850="", "", IFERROR(VLOOKUP(G850,'Location Type Codes'!F:G,2,FALSE), "Invalid Room Type"))</f>
        <v/>
      </c>
      <c r="G850" s="15"/>
      <c r="H850" s="16" t="str">
        <f>IF(I850="", "", IFERROR(VLOOKUP(I850,'Org Hierarchy'!F:G,2,FALSE), "Invalid Department"))</f>
        <v/>
      </c>
      <c r="I850" s="15"/>
      <c r="J850" s="17"/>
      <c r="K850" s="16" t="str">
        <f>IF(L850="", "", IFERROR(VLOOKUP(L850,Functionalization!A:B,2,FALSE), "Invalid Cost Pool"))</f>
        <v/>
      </c>
      <c r="L850" s="15"/>
      <c r="M850" s="17"/>
      <c r="N850" s="29"/>
      <c r="O850" s="33"/>
    </row>
    <row r="851" spans="1:15">
      <c r="A851" s="60"/>
      <c r="B851" s="16" t="str">
        <f>IF(A851="", "", IFERROR(VLOOKUP(A851, 'Building List'!A:C,2,FALSE), "Invalid Building Name"))</f>
        <v/>
      </c>
      <c r="C851" s="65" t="str">
        <f>IF(A851="", "", IFERROR(VLOOKUP(A851, 'Building List'!A:C,3,FALSE), "Invalid Building Name"))</f>
        <v/>
      </c>
      <c r="D851" s="17"/>
      <c r="E851" s="17"/>
      <c r="F851" s="16" t="str">
        <f>IF(G851="", "", IFERROR(VLOOKUP(G851,'Location Type Codes'!F:G,2,FALSE), "Invalid Room Type"))</f>
        <v/>
      </c>
      <c r="G851" s="15"/>
      <c r="H851" s="16" t="str">
        <f>IF(I851="", "", IFERROR(VLOOKUP(I851,'Org Hierarchy'!F:G,2,FALSE), "Invalid Department"))</f>
        <v/>
      </c>
      <c r="I851" s="15"/>
      <c r="J851" s="17"/>
      <c r="K851" s="16" t="str">
        <f>IF(L851="", "", IFERROR(VLOOKUP(L851,Functionalization!A:B,2,FALSE), "Invalid Cost Pool"))</f>
        <v/>
      </c>
      <c r="L851" s="15"/>
      <c r="M851" s="17"/>
      <c r="N851" s="29"/>
      <c r="O851" s="33"/>
    </row>
    <row r="852" spans="1:15">
      <c r="A852" s="60"/>
      <c r="B852" s="16" t="str">
        <f>IF(A852="", "", IFERROR(VLOOKUP(A852, 'Building List'!A:C,2,FALSE), "Invalid Building Name"))</f>
        <v/>
      </c>
      <c r="C852" s="65" t="str">
        <f>IF(A852="", "", IFERROR(VLOOKUP(A852, 'Building List'!A:C,3,FALSE), "Invalid Building Name"))</f>
        <v/>
      </c>
      <c r="D852" s="17"/>
      <c r="E852" s="17"/>
      <c r="F852" s="16" t="str">
        <f>IF(G852="", "", IFERROR(VLOOKUP(G852,'Location Type Codes'!F:G,2,FALSE), "Invalid Room Type"))</f>
        <v/>
      </c>
      <c r="G852" s="15"/>
      <c r="H852" s="16" t="str">
        <f>IF(I852="", "", IFERROR(VLOOKUP(I852,'Org Hierarchy'!F:G,2,FALSE), "Invalid Department"))</f>
        <v/>
      </c>
      <c r="I852" s="15"/>
      <c r="J852" s="17"/>
      <c r="K852" s="16" t="str">
        <f>IF(L852="", "", IFERROR(VLOOKUP(L852,Functionalization!A:B,2,FALSE), "Invalid Cost Pool"))</f>
        <v/>
      </c>
      <c r="L852" s="15"/>
      <c r="M852" s="17"/>
      <c r="N852" s="29"/>
      <c r="O852" s="33"/>
    </row>
    <row r="853" spans="1:15">
      <c r="A853" s="60"/>
      <c r="B853" s="16" t="str">
        <f>IF(A853="", "", IFERROR(VLOOKUP(A853, 'Building List'!A:C,2,FALSE), "Invalid Building Name"))</f>
        <v/>
      </c>
      <c r="C853" s="65" t="str">
        <f>IF(A853="", "", IFERROR(VLOOKUP(A853, 'Building List'!A:C,3,FALSE), "Invalid Building Name"))</f>
        <v/>
      </c>
      <c r="D853" s="17"/>
      <c r="E853" s="17"/>
      <c r="F853" s="16" t="str">
        <f>IF(G853="", "", IFERROR(VLOOKUP(G853,'Location Type Codes'!F:G,2,FALSE), "Invalid Room Type"))</f>
        <v/>
      </c>
      <c r="G853" s="15"/>
      <c r="H853" s="16" t="str">
        <f>IF(I853="", "", IFERROR(VLOOKUP(I853,'Org Hierarchy'!F:G,2,FALSE), "Invalid Department"))</f>
        <v/>
      </c>
      <c r="I853" s="15"/>
      <c r="J853" s="17"/>
      <c r="K853" s="16" t="str">
        <f>IF(L853="", "", IFERROR(VLOOKUP(L853,Functionalization!A:B,2,FALSE), "Invalid Cost Pool"))</f>
        <v/>
      </c>
      <c r="L853" s="15"/>
      <c r="M853" s="17"/>
      <c r="N853" s="29"/>
      <c r="O853" s="33"/>
    </row>
    <row r="854" spans="1:15">
      <c r="A854" s="60"/>
      <c r="B854" s="16" t="str">
        <f>IF(A854="", "", IFERROR(VLOOKUP(A854, 'Building List'!A:C,2,FALSE), "Invalid Building Name"))</f>
        <v/>
      </c>
      <c r="C854" s="65" t="str">
        <f>IF(A854="", "", IFERROR(VLOOKUP(A854, 'Building List'!A:C,3,FALSE), "Invalid Building Name"))</f>
        <v/>
      </c>
      <c r="D854" s="17"/>
      <c r="E854" s="17"/>
      <c r="F854" s="16" t="str">
        <f>IF(G854="", "", IFERROR(VLOOKUP(G854,'Location Type Codes'!F:G,2,FALSE), "Invalid Room Type"))</f>
        <v/>
      </c>
      <c r="G854" s="15"/>
      <c r="H854" s="16" t="str">
        <f>IF(I854="", "", IFERROR(VLOOKUP(I854,'Org Hierarchy'!F:G,2,FALSE), "Invalid Department"))</f>
        <v/>
      </c>
      <c r="I854" s="15"/>
      <c r="J854" s="17"/>
      <c r="K854" s="16" t="str">
        <f>IF(L854="", "", IFERROR(VLOOKUP(L854,Functionalization!A:B,2,FALSE), "Invalid Cost Pool"))</f>
        <v/>
      </c>
      <c r="L854" s="15"/>
      <c r="M854" s="17"/>
      <c r="N854" s="29"/>
      <c r="O854" s="33"/>
    </row>
    <row r="855" spans="1:15">
      <c r="A855" s="60"/>
      <c r="B855" s="16" t="str">
        <f>IF(A855="", "", IFERROR(VLOOKUP(A855, 'Building List'!A:C,2,FALSE), "Invalid Building Name"))</f>
        <v/>
      </c>
      <c r="C855" s="65" t="str">
        <f>IF(A855="", "", IFERROR(VLOOKUP(A855, 'Building List'!A:C,3,FALSE), "Invalid Building Name"))</f>
        <v/>
      </c>
      <c r="D855" s="17"/>
      <c r="E855" s="17"/>
      <c r="F855" s="16" t="str">
        <f>IF(G855="", "", IFERROR(VLOOKUP(G855,'Location Type Codes'!F:G,2,FALSE), "Invalid Room Type"))</f>
        <v/>
      </c>
      <c r="G855" s="15"/>
      <c r="H855" s="16" t="str">
        <f>IF(I855="", "", IFERROR(VLOOKUP(I855,'Org Hierarchy'!F:G,2,FALSE), "Invalid Department"))</f>
        <v/>
      </c>
      <c r="I855" s="15"/>
      <c r="J855" s="17"/>
      <c r="K855" s="16" t="str">
        <f>IF(L855="", "", IFERROR(VLOOKUP(L855,Functionalization!A:B,2,FALSE), "Invalid Cost Pool"))</f>
        <v/>
      </c>
      <c r="L855" s="15"/>
      <c r="M855" s="17"/>
      <c r="N855" s="29"/>
      <c r="O855" s="33"/>
    </row>
    <row r="856" spans="1:15">
      <c r="A856" s="60"/>
      <c r="B856" s="16" t="str">
        <f>IF(A856="", "", IFERROR(VLOOKUP(A856, 'Building List'!A:C,2,FALSE), "Invalid Building Name"))</f>
        <v/>
      </c>
      <c r="C856" s="65" t="str">
        <f>IF(A856="", "", IFERROR(VLOOKUP(A856, 'Building List'!A:C,3,FALSE), "Invalid Building Name"))</f>
        <v/>
      </c>
      <c r="D856" s="17"/>
      <c r="E856" s="17"/>
      <c r="F856" s="16" t="str">
        <f>IF(G856="", "", IFERROR(VLOOKUP(G856,'Location Type Codes'!F:G,2,FALSE), "Invalid Room Type"))</f>
        <v/>
      </c>
      <c r="G856" s="15"/>
      <c r="H856" s="16" t="str">
        <f>IF(I856="", "", IFERROR(VLOOKUP(I856,'Org Hierarchy'!F:G,2,FALSE), "Invalid Department"))</f>
        <v/>
      </c>
      <c r="I856" s="15"/>
      <c r="J856" s="17"/>
      <c r="K856" s="16" t="str">
        <f>IF(L856="", "", IFERROR(VLOOKUP(L856,Functionalization!A:B,2,FALSE), "Invalid Cost Pool"))</f>
        <v/>
      </c>
      <c r="L856" s="15"/>
      <c r="M856" s="17"/>
      <c r="N856" s="29"/>
      <c r="O856" s="33"/>
    </row>
    <row r="857" spans="1:15">
      <c r="A857" s="60"/>
      <c r="B857" s="16" t="str">
        <f>IF(A857="", "", IFERROR(VLOOKUP(A857, 'Building List'!A:C,2,FALSE), "Invalid Building Name"))</f>
        <v/>
      </c>
      <c r="C857" s="65" t="str">
        <f>IF(A857="", "", IFERROR(VLOOKUP(A857, 'Building List'!A:C,3,FALSE), "Invalid Building Name"))</f>
        <v/>
      </c>
      <c r="D857" s="17"/>
      <c r="E857" s="17"/>
      <c r="F857" s="16" t="str">
        <f>IF(G857="", "", IFERROR(VLOOKUP(G857,'Location Type Codes'!F:G,2,FALSE), "Invalid Room Type"))</f>
        <v/>
      </c>
      <c r="G857" s="15"/>
      <c r="H857" s="16" t="str">
        <f>IF(I857="", "", IFERROR(VLOOKUP(I857,'Org Hierarchy'!F:G,2,FALSE), "Invalid Department"))</f>
        <v/>
      </c>
      <c r="I857" s="15"/>
      <c r="J857" s="17"/>
      <c r="K857" s="16" t="str">
        <f>IF(L857="", "", IFERROR(VLOOKUP(L857,Functionalization!A:B,2,FALSE), "Invalid Cost Pool"))</f>
        <v/>
      </c>
      <c r="L857" s="15"/>
      <c r="M857" s="17"/>
      <c r="N857" s="29"/>
      <c r="O857" s="33"/>
    </row>
    <row r="858" spans="1:15">
      <c r="A858" s="60"/>
      <c r="B858" s="16" t="str">
        <f>IF(A858="", "", IFERROR(VLOOKUP(A858, 'Building List'!A:C,2,FALSE), "Invalid Building Name"))</f>
        <v/>
      </c>
      <c r="C858" s="65" t="str">
        <f>IF(A858="", "", IFERROR(VLOOKUP(A858, 'Building List'!A:C,3,FALSE), "Invalid Building Name"))</f>
        <v/>
      </c>
      <c r="D858" s="17"/>
      <c r="E858" s="17"/>
      <c r="F858" s="16" t="str">
        <f>IF(G858="", "", IFERROR(VLOOKUP(G858,'Location Type Codes'!F:G,2,FALSE), "Invalid Room Type"))</f>
        <v/>
      </c>
      <c r="G858" s="15"/>
      <c r="H858" s="16" t="str">
        <f>IF(I858="", "", IFERROR(VLOOKUP(I858,'Org Hierarchy'!F:G,2,FALSE), "Invalid Department"))</f>
        <v/>
      </c>
      <c r="I858" s="15"/>
      <c r="J858" s="17"/>
      <c r="K858" s="16" t="str">
        <f>IF(L858="", "", IFERROR(VLOOKUP(L858,Functionalization!A:B,2,FALSE), "Invalid Cost Pool"))</f>
        <v/>
      </c>
      <c r="L858" s="15"/>
      <c r="M858" s="17"/>
      <c r="N858" s="29"/>
      <c r="O858" s="33"/>
    </row>
    <row r="859" spans="1:15">
      <c r="A859" s="60"/>
      <c r="B859" s="16" t="str">
        <f>IF(A859="", "", IFERROR(VLOOKUP(A859, 'Building List'!A:C,2,FALSE), "Invalid Building Name"))</f>
        <v/>
      </c>
      <c r="C859" s="65" t="str">
        <f>IF(A859="", "", IFERROR(VLOOKUP(A859, 'Building List'!A:C,3,FALSE), "Invalid Building Name"))</f>
        <v/>
      </c>
      <c r="D859" s="17"/>
      <c r="E859" s="17"/>
      <c r="F859" s="16" t="str">
        <f>IF(G859="", "", IFERROR(VLOOKUP(G859,'Location Type Codes'!F:G,2,FALSE), "Invalid Room Type"))</f>
        <v/>
      </c>
      <c r="G859" s="15"/>
      <c r="H859" s="16" t="str">
        <f>IF(I859="", "", IFERROR(VLOOKUP(I859,'Org Hierarchy'!F:G,2,FALSE), "Invalid Department"))</f>
        <v/>
      </c>
      <c r="I859" s="15"/>
      <c r="J859" s="17"/>
      <c r="K859" s="16" t="str">
        <f>IF(L859="", "", IFERROR(VLOOKUP(L859,Functionalization!A:B,2,FALSE), "Invalid Cost Pool"))</f>
        <v/>
      </c>
      <c r="L859" s="15"/>
      <c r="M859" s="17"/>
      <c r="N859" s="29"/>
      <c r="O859" s="33"/>
    </row>
    <row r="860" spans="1:15">
      <c r="A860" s="60"/>
      <c r="B860" s="16" t="str">
        <f>IF(A860="", "", IFERROR(VLOOKUP(A860, 'Building List'!A:C,2,FALSE), "Invalid Building Name"))</f>
        <v/>
      </c>
      <c r="C860" s="65" t="str">
        <f>IF(A860="", "", IFERROR(VLOOKUP(A860, 'Building List'!A:C,3,FALSE), "Invalid Building Name"))</f>
        <v/>
      </c>
      <c r="D860" s="17"/>
      <c r="E860" s="17"/>
      <c r="F860" s="16" t="str">
        <f>IF(G860="", "", IFERROR(VLOOKUP(G860,'Location Type Codes'!F:G,2,FALSE), "Invalid Room Type"))</f>
        <v/>
      </c>
      <c r="G860" s="15"/>
      <c r="H860" s="16" t="str">
        <f>IF(I860="", "", IFERROR(VLOOKUP(I860,'Org Hierarchy'!F:G,2,FALSE), "Invalid Department"))</f>
        <v/>
      </c>
      <c r="I860" s="15"/>
      <c r="J860" s="17"/>
      <c r="K860" s="16" t="str">
        <f>IF(L860="", "", IFERROR(VLOOKUP(L860,Functionalization!A:B,2,FALSE), "Invalid Cost Pool"))</f>
        <v/>
      </c>
      <c r="L860" s="15"/>
      <c r="M860" s="17"/>
      <c r="N860" s="29"/>
      <c r="O860" s="33"/>
    </row>
    <row r="861" spans="1:15">
      <c r="A861" s="60"/>
      <c r="B861" s="16" t="str">
        <f>IF(A861="", "", IFERROR(VLOOKUP(A861, 'Building List'!A:C,2,FALSE), "Invalid Building Name"))</f>
        <v/>
      </c>
      <c r="C861" s="65" t="str">
        <f>IF(A861="", "", IFERROR(VLOOKUP(A861, 'Building List'!A:C,3,FALSE), "Invalid Building Name"))</f>
        <v/>
      </c>
      <c r="D861" s="17"/>
      <c r="E861" s="17"/>
      <c r="F861" s="16" t="str">
        <f>IF(G861="", "", IFERROR(VLOOKUP(G861,'Location Type Codes'!F:G,2,FALSE), "Invalid Room Type"))</f>
        <v/>
      </c>
      <c r="G861" s="15"/>
      <c r="H861" s="16" t="str">
        <f>IF(I861="", "", IFERROR(VLOOKUP(I861,'Org Hierarchy'!F:G,2,FALSE), "Invalid Department"))</f>
        <v/>
      </c>
      <c r="I861" s="15"/>
      <c r="J861" s="17"/>
      <c r="K861" s="16" t="str">
        <f>IF(L861="", "", IFERROR(VLOOKUP(L861,Functionalization!A:B,2,FALSE), "Invalid Cost Pool"))</f>
        <v/>
      </c>
      <c r="L861" s="15"/>
      <c r="M861" s="17"/>
      <c r="N861" s="29"/>
      <c r="O861" s="33"/>
    </row>
    <row r="862" spans="1:15">
      <c r="A862" s="60"/>
      <c r="B862" s="16" t="str">
        <f>IF(A862="", "", IFERROR(VLOOKUP(A862, 'Building List'!A:C,2,FALSE), "Invalid Building Name"))</f>
        <v/>
      </c>
      <c r="C862" s="65" t="str">
        <f>IF(A862="", "", IFERROR(VLOOKUP(A862, 'Building List'!A:C,3,FALSE), "Invalid Building Name"))</f>
        <v/>
      </c>
      <c r="D862" s="17"/>
      <c r="E862" s="17"/>
      <c r="F862" s="16" t="str">
        <f>IF(G862="", "", IFERROR(VLOOKUP(G862,'Location Type Codes'!F:G,2,FALSE), "Invalid Room Type"))</f>
        <v/>
      </c>
      <c r="G862" s="15"/>
      <c r="H862" s="16" t="str">
        <f>IF(I862="", "", IFERROR(VLOOKUP(I862,'Org Hierarchy'!F:G,2,FALSE), "Invalid Department"))</f>
        <v/>
      </c>
      <c r="I862" s="15"/>
      <c r="J862" s="17"/>
      <c r="K862" s="16" t="str">
        <f>IF(L862="", "", IFERROR(VLOOKUP(L862,Functionalization!A:B,2,FALSE), "Invalid Cost Pool"))</f>
        <v/>
      </c>
      <c r="L862" s="15"/>
      <c r="M862" s="17"/>
      <c r="N862" s="29"/>
      <c r="O862" s="33"/>
    </row>
    <row r="863" spans="1:15">
      <c r="A863" s="60"/>
      <c r="B863" s="16" t="str">
        <f>IF(A863="", "", IFERROR(VLOOKUP(A863, 'Building List'!A:C,2,FALSE), "Invalid Building Name"))</f>
        <v/>
      </c>
      <c r="C863" s="65" t="str">
        <f>IF(A863="", "", IFERROR(VLOOKUP(A863, 'Building List'!A:C,3,FALSE), "Invalid Building Name"))</f>
        <v/>
      </c>
      <c r="D863" s="17"/>
      <c r="E863" s="17"/>
      <c r="F863" s="16" t="str">
        <f>IF(G863="", "", IFERROR(VLOOKUP(G863,'Location Type Codes'!F:G,2,FALSE), "Invalid Room Type"))</f>
        <v/>
      </c>
      <c r="G863" s="15"/>
      <c r="H863" s="16" t="str">
        <f>IF(I863="", "", IFERROR(VLOOKUP(I863,'Org Hierarchy'!F:G,2,FALSE), "Invalid Department"))</f>
        <v/>
      </c>
      <c r="I863" s="15"/>
      <c r="J863" s="17"/>
      <c r="K863" s="16" t="str">
        <f>IF(L863="", "", IFERROR(VLOOKUP(L863,Functionalization!A:B,2,FALSE), "Invalid Cost Pool"))</f>
        <v/>
      </c>
      <c r="L863" s="15"/>
      <c r="M863" s="17"/>
      <c r="N863" s="29"/>
      <c r="O863" s="33"/>
    </row>
    <row r="864" spans="1:15">
      <c r="A864" s="60"/>
      <c r="B864" s="16" t="str">
        <f>IF(A864="", "", IFERROR(VLOOKUP(A864, 'Building List'!A:C,2,FALSE), "Invalid Building Name"))</f>
        <v/>
      </c>
      <c r="C864" s="65" t="str">
        <f>IF(A864="", "", IFERROR(VLOOKUP(A864, 'Building List'!A:C,3,FALSE), "Invalid Building Name"))</f>
        <v/>
      </c>
      <c r="D864" s="17"/>
      <c r="E864" s="17"/>
      <c r="F864" s="16" t="str">
        <f>IF(G864="", "", IFERROR(VLOOKUP(G864,'Location Type Codes'!F:G,2,FALSE), "Invalid Room Type"))</f>
        <v/>
      </c>
      <c r="G864" s="15"/>
      <c r="H864" s="16" t="str">
        <f>IF(I864="", "", IFERROR(VLOOKUP(I864,'Org Hierarchy'!F:G,2,FALSE), "Invalid Department"))</f>
        <v/>
      </c>
      <c r="I864" s="15"/>
      <c r="J864" s="17"/>
      <c r="K864" s="16" t="str">
        <f>IF(L864="", "", IFERROR(VLOOKUP(L864,Functionalization!A:B,2,FALSE), "Invalid Cost Pool"))</f>
        <v/>
      </c>
      <c r="L864" s="15"/>
      <c r="M864" s="17"/>
      <c r="N864" s="29"/>
      <c r="O864" s="33"/>
    </row>
    <row r="865" spans="1:15">
      <c r="A865" s="60"/>
      <c r="B865" s="16" t="str">
        <f>IF(A865="", "", IFERROR(VLOOKUP(A865, 'Building List'!A:C,2,FALSE), "Invalid Building Name"))</f>
        <v/>
      </c>
      <c r="C865" s="65" t="str">
        <f>IF(A865="", "", IFERROR(VLOOKUP(A865, 'Building List'!A:C,3,FALSE), "Invalid Building Name"))</f>
        <v/>
      </c>
      <c r="D865" s="17"/>
      <c r="E865" s="17"/>
      <c r="F865" s="16" t="str">
        <f>IF(G865="", "", IFERROR(VLOOKUP(G865,'Location Type Codes'!F:G,2,FALSE), "Invalid Room Type"))</f>
        <v/>
      </c>
      <c r="G865" s="15"/>
      <c r="H865" s="16" t="str">
        <f>IF(I865="", "", IFERROR(VLOOKUP(I865,'Org Hierarchy'!F:G,2,FALSE), "Invalid Department"))</f>
        <v/>
      </c>
      <c r="I865" s="15"/>
      <c r="J865" s="17"/>
      <c r="K865" s="16" t="str">
        <f>IF(L865="", "", IFERROR(VLOOKUP(L865,Functionalization!A:B,2,FALSE), "Invalid Cost Pool"))</f>
        <v/>
      </c>
      <c r="L865" s="15"/>
      <c r="M865" s="17"/>
      <c r="N865" s="29"/>
      <c r="O865" s="33"/>
    </row>
    <row r="866" spans="1:15">
      <c r="A866" s="60"/>
      <c r="B866" s="16" t="str">
        <f>IF(A866="", "", IFERROR(VLOOKUP(A866, 'Building List'!A:C,2,FALSE), "Invalid Building Name"))</f>
        <v/>
      </c>
      <c r="C866" s="65" t="str">
        <f>IF(A866="", "", IFERROR(VLOOKUP(A866, 'Building List'!A:C,3,FALSE), "Invalid Building Name"))</f>
        <v/>
      </c>
      <c r="D866" s="17"/>
      <c r="E866" s="17"/>
      <c r="F866" s="16" t="str">
        <f>IF(G866="", "", IFERROR(VLOOKUP(G866,'Location Type Codes'!F:G,2,FALSE), "Invalid Room Type"))</f>
        <v/>
      </c>
      <c r="G866" s="15"/>
      <c r="H866" s="16" t="str">
        <f>IF(I866="", "", IFERROR(VLOOKUP(I866,'Org Hierarchy'!F:G,2,FALSE), "Invalid Department"))</f>
        <v/>
      </c>
      <c r="I866" s="15"/>
      <c r="J866" s="17"/>
      <c r="K866" s="16" t="str">
        <f>IF(L866="", "", IFERROR(VLOOKUP(L866,Functionalization!A:B,2,FALSE), "Invalid Cost Pool"))</f>
        <v/>
      </c>
      <c r="L866" s="15"/>
      <c r="M866" s="17"/>
      <c r="N866" s="29"/>
      <c r="O866" s="33"/>
    </row>
    <row r="867" spans="1:15">
      <c r="A867" s="60"/>
      <c r="B867" s="16" t="str">
        <f>IF(A867="", "", IFERROR(VLOOKUP(A867, 'Building List'!A:C,2,FALSE), "Invalid Building Name"))</f>
        <v/>
      </c>
      <c r="C867" s="65" t="str">
        <f>IF(A867="", "", IFERROR(VLOOKUP(A867, 'Building List'!A:C,3,FALSE), "Invalid Building Name"))</f>
        <v/>
      </c>
      <c r="D867" s="17"/>
      <c r="E867" s="17"/>
      <c r="F867" s="16" t="str">
        <f>IF(G867="", "", IFERROR(VLOOKUP(G867,'Location Type Codes'!F:G,2,FALSE), "Invalid Room Type"))</f>
        <v/>
      </c>
      <c r="G867" s="15"/>
      <c r="H867" s="16" t="str">
        <f>IF(I867="", "", IFERROR(VLOOKUP(I867,'Org Hierarchy'!F:G,2,FALSE), "Invalid Department"))</f>
        <v/>
      </c>
      <c r="I867" s="15"/>
      <c r="J867" s="17"/>
      <c r="K867" s="16" t="str">
        <f>IF(L867="", "", IFERROR(VLOOKUP(L867,Functionalization!A:B,2,FALSE), "Invalid Cost Pool"))</f>
        <v/>
      </c>
      <c r="L867" s="15"/>
      <c r="M867" s="17"/>
      <c r="N867" s="29"/>
      <c r="O867" s="33"/>
    </row>
    <row r="868" spans="1:15">
      <c r="A868" s="60"/>
      <c r="B868" s="16" t="str">
        <f>IF(A868="", "", IFERROR(VLOOKUP(A868, 'Building List'!A:C,2,FALSE), "Invalid Building Name"))</f>
        <v/>
      </c>
      <c r="C868" s="65" t="str">
        <f>IF(A868="", "", IFERROR(VLOOKUP(A868, 'Building List'!A:C,3,FALSE), "Invalid Building Name"))</f>
        <v/>
      </c>
      <c r="D868" s="17"/>
      <c r="E868" s="17"/>
      <c r="F868" s="16" t="str">
        <f>IF(G868="", "", IFERROR(VLOOKUP(G868,'Location Type Codes'!F:G,2,FALSE), "Invalid Room Type"))</f>
        <v/>
      </c>
      <c r="G868" s="15"/>
      <c r="H868" s="16" t="str">
        <f>IF(I868="", "", IFERROR(VLOOKUP(I868,'Org Hierarchy'!F:G,2,FALSE), "Invalid Department"))</f>
        <v/>
      </c>
      <c r="I868" s="15"/>
      <c r="J868" s="17"/>
      <c r="K868" s="16" t="str">
        <f>IF(L868="", "", IFERROR(VLOOKUP(L868,Functionalization!A:B,2,FALSE), "Invalid Cost Pool"))</f>
        <v/>
      </c>
      <c r="L868" s="15"/>
      <c r="M868" s="17"/>
      <c r="N868" s="29"/>
      <c r="O868" s="33"/>
    </row>
    <row r="869" spans="1:15">
      <c r="A869" s="60"/>
      <c r="B869" s="16" t="str">
        <f>IF(A869="", "", IFERROR(VLOOKUP(A869, 'Building List'!A:C,2,FALSE), "Invalid Building Name"))</f>
        <v/>
      </c>
      <c r="C869" s="65" t="str">
        <f>IF(A869="", "", IFERROR(VLOOKUP(A869, 'Building List'!A:C,3,FALSE), "Invalid Building Name"))</f>
        <v/>
      </c>
      <c r="D869" s="17"/>
      <c r="E869" s="17"/>
      <c r="F869" s="16" t="str">
        <f>IF(G869="", "", IFERROR(VLOOKUP(G869,'Location Type Codes'!F:G,2,FALSE), "Invalid Room Type"))</f>
        <v/>
      </c>
      <c r="G869" s="15"/>
      <c r="H869" s="16" t="str">
        <f>IF(I869="", "", IFERROR(VLOOKUP(I869,'Org Hierarchy'!F:G,2,FALSE), "Invalid Department"))</f>
        <v/>
      </c>
      <c r="I869" s="15"/>
      <c r="J869" s="17"/>
      <c r="K869" s="16" t="str">
        <f>IF(L869="", "", IFERROR(VLOOKUP(L869,Functionalization!A:B,2,FALSE), "Invalid Cost Pool"))</f>
        <v/>
      </c>
      <c r="L869" s="15"/>
      <c r="M869" s="17"/>
      <c r="N869" s="29"/>
      <c r="O869" s="33"/>
    </row>
    <row r="870" spans="1:15">
      <c r="A870" s="60"/>
      <c r="B870" s="16" t="str">
        <f>IF(A870="", "", IFERROR(VLOOKUP(A870, 'Building List'!A:C,2,FALSE), "Invalid Building Name"))</f>
        <v/>
      </c>
      <c r="C870" s="65" t="str">
        <f>IF(A870="", "", IFERROR(VLOOKUP(A870, 'Building List'!A:C,3,FALSE), "Invalid Building Name"))</f>
        <v/>
      </c>
      <c r="D870" s="17"/>
      <c r="E870" s="17"/>
      <c r="F870" s="16" t="str">
        <f>IF(G870="", "", IFERROR(VLOOKUP(G870,'Location Type Codes'!F:G,2,FALSE), "Invalid Room Type"))</f>
        <v/>
      </c>
      <c r="G870" s="15"/>
      <c r="H870" s="16" t="str">
        <f>IF(I870="", "", IFERROR(VLOOKUP(I870,'Org Hierarchy'!F:G,2,FALSE), "Invalid Department"))</f>
        <v/>
      </c>
      <c r="I870" s="15"/>
      <c r="J870" s="17"/>
      <c r="K870" s="16" t="str">
        <f>IF(L870="", "", IFERROR(VLOOKUP(L870,Functionalization!A:B,2,FALSE), "Invalid Cost Pool"))</f>
        <v/>
      </c>
      <c r="L870" s="15"/>
      <c r="M870" s="17"/>
      <c r="N870" s="29"/>
      <c r="O870" s="33"/>
    </row>
    <row r="871" spans="1:15">
      <c r="A871" s="60"/>
      <c r="B871" s="16" t="str">
        <f>IF(A871="", "", IFERROR(VLOOKUP(A871, 'Building List'!A:C,2,FALSE), "Invalid Building Name"))</f>
        <v/>
      </c>
      <c r="C871" s="65" t="str">
        <f>IF(A871="", "", IFERROR(VLOOKUP(A871, 'Building List'!A:C,3,FALSE), "Invalid Building Name"))</f>
        <v/>
      </c>
      <c r="D871" s="17"/>
      <c r="E871" s="17"/>
      <c r="F871" s="16" t="str">
        <f>IF(G871="", "", IFERROR(VLOOKUP(G871,'Location Type Codes'!F:G,2,FALSE), "Invalid Room Type"))</f>
        <v/>
      </c>
      <c r="G871" s="15"/>
      <c r="H871" s="16" t="str">
        <f>IF(I871="", "", IFERROR(VLOOKUP(I871,'Org Hierarchy'!F:G,2,FALSE), "Invalid Department"))</f>
        <v/>
      </c>
      <c r="I871" s="15"/>
      <c r="J871" s="17"/>
      <c r="K871" s="16" t="str">
        <f>IF(L871="", "", IFERROR(VLOOKUP(L871,Functionalization!A:B,2,FALSE), "Invalid Cost Pool"))</f>
        <v/>
      </c>
      <c r="L871" s="15"/>
      <c r="M871" s="17"/>
      <c r="N871" s="29"/>
      <c r="O871" s="33"/>
    </row>
    <row r="872" spans="1:15">
      <c r="A872" s="60"/>
      <c r="B872" s="16" t="str">
        <f>IF(A872="", "", IFERROR(VLOOKUP(A872, 'Building List'!A:C,2,FALSE), "Invalid Building Name"))</f>
        <v/>
      </c>
      <c r="C872" s="65" t="str">
        <f>IF(A872="", "", IFERROR(VLOOKUP(A872, 'Building List'!A:C,3,FALSE), "Invalid Building Name"))</f>
        <v/>
      </c>
      <c r="D872" s="17"/>
      <c r="E872" s="17"/>
      <c r="F872" s="16" t="str">
        <f>IF(G872="", "", IFERROR(VLOOKUP(G872,'Location Type Codes'!F:G,2,FALSE), "Invalid Room Type"))</f>
        <v/>
      </c>
      <c r="G872" s="15"/>
      <c r="H872" s="16" t="str">
        <f>IF(I872="", "", IFERROR(VLOOKUP(I872,'Org Hierarchy'!F:G,2,FALSE), "Invalid Department"))</f>
        <v/>
      </c>
      <c r="I872" s="15"/>
      <c r="J872" s="17"/>
      <c r="K872" s="16" t="str">
        <f>IF(L872="", "", IFERROR(VLOOKUP(L872,Functionalization!A:B,2,FALSE), "Invalid Cost Pool"))</f>
        <v/>
      </c>
      <c r="L872" s="15"/>
      <c r="M872" s="17"/>
      <c r="N872" s="29"/>
      <c r="O872" s="33"/>
    </row>
    <row r="873" spans="1:15">
      <c r="A873" s="60"/>
      <c r="B873" s="16" t="str">
        <f>IF(A873="", "", IFERROR(VLOOKUP(A873, 'Building List'!A:C,2,FALSE), "Invalid Building Name"))</f>
        <v/>
      </c>
      <c r="C873" s="65" t="str">
        <f>IF(A873="", "", IFERROR(VLOOKUP(A873, 'Building List'!A:C,3,FALSE), "Invalid Building Name"))</f>
        <v/>
      </c>
      <c r="D873" s="17"/>
      <c r="E873" s="17"/>
      <c r="F873" s="16" t="str">
        <f>IF(G873="", "", IFERROR(VLOOKUP(G873,'Location Type Codes'!F:G,2,FALSE), "Invalid Room Type"))</f>
        <v/>
      </c>
      <c r="G873" s="15"/>
      <c r="H873" s="16" t="str">
        <f>IF(I873="", "", IFERROR(VLOOKUP(I873,'Org Hierarchy'!F:G,2,FALSE), "Invalid Department"))</f>
        <v/>
      </c>
      <c r="I873" s="15"/>
      <c r="J873" s="17"/>
      <c r="K873" s="16" t="str">
        <f>IF(L873="", "", IFERROR(VLOOKUP(L873,Functionalization!A:B,2,FALSE), "Invalid Cost Pool"))</f>
        <v/>
      </c>
      <c r="L873" s="15"/>
      <c r="M873" s="17"/>
      <c r="N873" s="29"/>
      <c r="O873" s="33"/>
    </row>
    <row r="874" spans="1:15">
      <c r="A874" s="60"/>
      <c r="B874" s="16" t="str">
        <f>IF(A874="", "", IFERROR(VLOOKUP(A874, 'Building List'!A:C,2,FALSE), "Invalid Building Name"))</f>
        <v/>
      </c>
      <c r="C874" s="65" t="str">
        <f>IF(A874="", "", IFERROR(VLOOKUP(A874, 'Building List'!A:C,3,FALSE), "Invalid Building Name"))</f>
        <v/>
      </c>
      <c r="D874" s="17"/>
      <c r="E874" s="17"/>
      <c r="F874" s="16" t="str">
        <f>IF(G874="", "", IFERROR(VLOOKUP(G874,'Location Type Codes'!F:G,2,FALSE), "Invalid Room Type"))</f>
        <v/>
      </c>
      <c r="G874" s="15"/>
      <c r="H874" s="16" t="str">
        <f>IF(I874="", "", IFERROR(VLOOKUP(I874,'Org Hierarchy'!F:G,2,FALSE), "Invalid Department"))</f>
        <v/>
      </c>
      <c r="I874" s="15"/>
      <c r="J874" s="17"/>
      <c r="K874" s="16" t="str">
        <f>IF(L874="", "", IFERROR(VLOOKUP(L874,Functionalization!A:B,2,FALSE), "Invalid Cost Pool"))</f>
        <v/>
      </c>
      <c r="L874" s="15"/>
      <c r="M874" s="17"/>
      <c r="N874" s="29"/>
      <c r="O874" s="33"/>
    </row>
    <row r="875" spans="1:15">
      <c r="A875" s="60"/>
      <c r="B875" s="16" t="str">
        <f>IF(A875="", "", IFERROR(VLOOKUP(A875, 'Building List'!A:C,2,FALSE), "Invalid Building Name"))</f>
        <v/>
      </c>
      <c r="C875" s="65" t="str">
        <f>IF(A875="", "", IFERROR(VLOOKUP(A875, 'Building List'!A:C,3,FALSE), "Invalid Building Name"))</f>
        <v/>
      </c>
      <c r="D875" s="17"/>
      <c r="E875" s="17"/>
      <c r="F875" s="16" t="str">
        <f>IF(G875="", "", IFERROR(VLOOKUP(G875,'Location Type Codes'!F:G,2,FALSE), "Invalid Room Type"))</f>
        <v/>
      </c>
      <c r="G875" s="15"/>
      <c r="H875" s="16" t="str">
        <f>IF(I875="", "", IFERROR(VLOOKUP(I875,'Org Hierarchy'!F:G,2,FALSE), "Invalid Department"))</f>
        <v/>
      </c>
      <c r="I875" s="15"/>
      <c r="J875" s="17"/>
      <c r="K875" s="16" t="str">
        <f>IF(L875="", "", IFERROR(VLOOKUP(L875,Functionalization!A:B,2,FALSE), "Invalid Cost Pool"))</f>
        <v/>
      </c>
      <c r="L875" s="15"/>
      <c r="M875" s="17"/>
      <c r="N875" s="29"/>
      <c r="O875" s="33"/>
    </row>
    <row r="876" spans="1:15">
      <c r="A876" s="60"/>
      <c r="B876" s="16" t="str">
        <f>IF(A876="", "", IFERROR(VLOOKUP(A876, 'Building List'!A:C,2,FALSE), "Invalid Building Name"))</f>
        <v/>
      </c>
      <c r="C876" s="65" t="str">
        <f>IF(A876="", "", IFERROR(VLOOKUP(A876, 'Building List'!A:C,3,FALSE), "Invalid Building Name"))</f>
        <v/>
      </c>
      <c r="D876" s="17"/>
      <c r="E876" s="17"/>
      <c r="F876" s="16" t="str">
        <f>IF(G876="", "", IFERROR(VLOOKUP(G876,'Location Type Codes'!F:G,2,FALSE), "Invalid Room Type"))</f>
        <v/>
      </c>
      <c r="G876" s="15"/>
      <c r="H876" s="16" t="str">
        <f>IF(I876="", "", IFERROR(VLOOKUP(I876,'Org Hierarchy'!F:G,2,FALSE), "Invalid Department"))</f>
        <v/>
      </c>
      <c r="I876" s="15"/>
      <c r="J876" s="17"/>
      <c r="K876" s="16" t="str">
        <f>IF(L876="", "", IFERROR(VLOOKUP(L876,Functionalization!A:B,2,FALSE), "Invalid Cost Pool"))</f>
        <v/>
      </c>
      <c r="L876" s="15"/>
      <c r="M876" s="17"/>
      <c r="N876" s="29"/>
      <c r="O876" s="33"/>
    </row>
    <row r="877" spans="1:15">
      <c r="A877" s="60"/>
      <c r="B877" s="16" t="str">
        <f>IF(A877="", "", IFERROR(VLOOKUP(A877, 'Building List'!A:C,2,FALSE), "Invalid Building Name"))</f>
        <v/>
      </c>
      <c r="C877" s="65" t="str">
        <f>IF(A877="", "", IFERROR(VLOOKUP(A877, 'Building List'!A:C,3,FALSE), "Invalid Building Name"))</f>
        <v/>
      </c>
      <c r="D877" s="17"/>
      <c r="E877" s="17"/>
      <c r="F877" s="16" t="str">
        <f>IF(G877="", "", IFERROR(VLOOKUP(G877,'Location Type Codes'!F:G,2,FALSE), "Invalid Room Type"))</f>
        <v/>
      </c>
      <c r="G877" s="15"/>
      <c r="H877" s="16" t="str">
        <f>IF(I877="", "", IFERROR(VLOOKUP(I877,'Org Hierarchy'!F:G,2,FALSE), "Invalid Department"))</f>
        <v/>
      </c>
      <c r="I877" s="15"/>
      <c r="J877" s="17"/>
      <c r="K877" s="16" t="str">
        <f>IF(L877="", "", IFERROR(VLOOKUP(L877,Functionalization!A:B,2,FALSE), "Invalid Cost Pool"))</f>
        <v/>
      </c>
      <c r="L877" s="15"/>
      <c r="M877" s="17"/>
      <c r="N877" s="29"/>
      <c r="O877" s="33"/>
    </row>
    <row r="878" spans="1:15">
      <c r="A878" s="60"/>
      <c r="B878" s="16" t="str">
        <f>IF(A878="", "", IFERROR(VLOOKUP(A878, 'Building List'!A:C,2,FALSE), "Invalid Building Name"))</f>
        <v/>
      </c>
      <c r="C878" s="65" t="str">
        <f>IF(A878="", "", IFERROR(VLOOKUP(A878, 'Building List'!A:C,3,FALSE), "Invalid Building Name"))</f>
        <v/>
      </c>
      <c r="D878" s="17"/>
      <c r="E878" s="17"/>
      <c r="F878" s="16" t="str">
        <f>IF(G878="", "", IFERROR(VLOOKUP(G878,'Location Type Codes'!F:G,2,FALSE), "Invalid Room Type"))</f>
        <v/>
      </c>
      <c r="G878" s="15"/>
      <c r="H878" s="16" t="str">
        <f>IF(I878="", "", IFERROR(VLOOKUP(I878,'Org Hierarchy'!F:G,2,FALSE), "Invalid Department"))</f>
        <v/>
      </c>
      <c r="I878" s="15"/>
      <c r="J878" s="17"/>
      <c r="K878" s="16" t="str">
        <f>IF(L878="", "", IFERROR(VLOOKUP(L878,Functionalization!A:B,2,FALSE), "Invalid Cost Pool"))</f>
        <v/>
      </c>
      <c r="L878" s="15"/>
      <c r="M878" s="17"/>
      <c r="N878" s="29"/>
      <c r="O878" s="33"/>
    </row>
    <row r="879" spans="1:15">
      <c r="A879" s="60"/>
      <c r="B879" s="16" t="str">
        <f>IF(A879="", "", IFERROR(VLOOKUP(A879, 'Building List'!A:C,2,FALSE), "Invalid Building Name"))</f>
        <v/>
      </c>
      <c r="C879" s="65" t="str">
        <f>IF(A879="", "", IFERROR(VLOOKUP(A879, 'Building List'!A:C,3,FALSE), "Invalid Building Name"))</f>
        <v/>
      </c>
      <c r="D879" s="17"/>
      <c r="E879" s="17"/>
      <c r="F879" s="16" t="str">
        <f>IF(G879="", "", IFERROR(VLOOKUP(G879,'Location Type Codes'!F:G,2,FALSE), "Invalid Room Type"))</f>
        <v/>
      </c>
      <c r="G879" s="15"/>
      <c r="H879" s="16" t="str">
        <f>IF(I879="", "", IFERROR(VLOOKUP(I879,'Org Hierarchy'!F:G,2,FALSE), "Invalid Department"))</f>
        <v/>
      </c>
      <c r="I879" s="15"/>
      <c r="J879" s="17"/>
      <c r="K879" s="16" t="str">
        <f>IF(L879="", "", IFERROR(VLOOKUP(L879,Functionalization!A:B,2,FALSE), "Invalid Cost Pool"))</f>
        <v/>
      </c>
      <c r="L879" s="15"/>
      <c r="M879" s="17"/>
      <c r="N879" s="29"/>
      <c r="O879" s="33"/>
    </row>
    <row r="880" spans="1:15">
      <c r="A880" s="60"/>
      <c r="B880" s="16" t="str">
        <f>IF(A880="", "", IFERROR(VLOOKUP(A880, 'Building List'!A:C,2,FALSE), "Invalid Building Name"))</f>
        <v/>
      </c>
      <c r="C880" s="65" t="str">
        <f>IF(A880="", "", IFERROR(VLOOKUP(A880, 'Building List'!A:C,3,FALSE), "Invalid Building Name"))</f>
        <v/>
      </c>
      <c r="D880" s="17"/>
      <c r="E880" s="17"/>
      <c r="F880" s="16" t="str">
        <f>IF(G880="", "", IFERROR(VLOOKUP(G880,'Location Type Codes'!F:G,2,FALSE), "Invalid Room Type"))</f>
        <v/>
      </c>
      <c r="G880" s="15"/>
      <c r="H880" s="16" t="str">
        <f>IF(I880="", "", IFERROR(VLOOKUP(I880,'Org Hierarchy'!F:G,2,FALSE), "Invalid Department"))</f>
        <v/>
      </c>
      <c r="I880" s="15"/>
      <c r="J880" s="17"/>
      <c r="K880" s="16" t="str">
        <f>IF(L880="", "", IFERROR(VLOOKUP(L880,Functionalization!A:B,2,FALSE), "Invalid Cost Pool"))</f>
        <v/>
      </c>
      <c r="L880" s="15"/>
      <c r="M880" s="17"/>
      <c r="N880" s="29"/>
      <c r="O880" s="33"/>
    </row>
    <row r="881" spans="1:15">
      <c r="A881" s="60"/>
      <c r="B881" s="16" t="str">
        <f>IF(A881="", "", IFERROR(VLOOKUP(A881, 'Building List'!A:C,2,FALSE), "Invalid Building Name"))</f>
        <v/>
      </c>
      <c r="C881" s="65" t="str">
        <f>IF(A881="", "", IFERROR(VLOOKUP(A881, 'Building List'!A:C,3,FALSE), "Invalid Building Name"))</f>
        <v/>
      </c>
      <c r="D881" s="17"/>
      <c r="E881" s="17"/>
      <c r="F881" s="16" t="str">
        <f>IF(G881="", "", IFERROR(VLOOKUP(G881,'Location Type Codes'!F:G,2,FALSE), "Invalid Room Type"))</f>
        <v/>
      </c>
      <c r="G881" s="15"/>
      <c r="H881" s="16" t="str">
        <f>IF(I881="", "", IFERROR(VLOOKUP(I881,'Org Hierarchy'!F:G,2,FALSE), "Invalid Department"))</f>
        <v/>
      </c>
      <c r="I881" s="15"/>
      <c r="J881" s="17"/>
      <c r="K881" s="16" t="str">
        <f>IF(L881="", "", IFERROR(VLOOKUP(L881,Functionalization!A:B,2,FALSE), "Invalid Cost Pool"))</f>
        <v/>
      </c>
      <c r="L881" s="15"/>
      <c r="M881" s="17"/>
      <c r="N881" s="29"/>
      <c r="O881" s="33"/>
    </row>
    <row r="882" spans="1:15">
      <c r="A882" s="60"/>
      <c r="B882" s="16" t="str">
        <f>IF(A882="", "", IFERROR(VLOOKUP(A882, 'Building List'!A:C,2,FALSE), "Invalid Building Name"))</f>
        <v/>
      </c>
      <c r="C882" s="65" t="str">
        <f>IF(A882="", "", IFERROR(VLOOKUP(A882, 'Building List'!A:C,3,FALSE), "Invalid Building Name"))</f>
        <v/>
      </c>
      <c r="D882" s="17"/>
      <c r="E882" s="17"/>
      <c r="F882" s="16" t="str">
        <f>IF(G882="", "", IFERROR(VLOOKUP(G882,'Location Type Codes'!F:G,2,FALSE), "Invalid Room Type"))</f>
        <v/>
      </c>
      <c r="G882" s="15"/>
      <c r="H882" s="16" t="str">
        <f>IF(I882="", "", IFERROR(VLOOKUP(I882,'Org Hierarchy'!F:G,2,FALSE), "Invalid Department"))</f>
        <v/>
      </c>
      <c r="I882" s="15"/>
      <c r="J882" s="17"/>
      <c r="K882" s="16" t="str">
        <f>IF(L882="", "", IFERROR(VLOOKUP(L882,Functionalization!A:B,2,FALSE), "Invalid Cost Pool"))</f>
        <v/>
      </c>
      <c r="L882" s="15"/>
      <c r="M882" s="17"/>
      <c r="N882" s="29"/>
      <c r="O882" s="33"/>
    </row>
    <row r="883" spans="1:15">
      <c r="A883" s="60"/>
      <c r="B883" s="16" t="str">
        <f>IF(A883="", "", IFERROR(VLOOKUP(A883, 'Building List'!A:C,2,FALSE), "Invalid Building Name"))</f>
        <v/>
      </c>
      <c r="C883" s="65" t="str">
        <f>IF(A883="", "", IFERROR(VLOOKUP(A883, 'Building List'!A:C,3,FALSE), "Invalid Building Name"))</f>
        <v/>
      </c>
      <c r="D883" s="17"/>
      <c r="E883" s="17"/>
      <c r="F883" s="16" t="str">
        <f>IF(G883="", "", IFERROR(VLOOKUP(G883,'Location Type Codes'!F:G,2,FALSE), "Invalid Room Type"))</f>
        <v/>
      </c>
      <c r="G883" s="15"/>
      <c r="H883" s="16" t="str">
        <f>IF(I883="", "", IFERROR(VLOOKUP(I883,'Org Hierarchy'!F:G,2,FALSE), "Invalid Department"))</f>
        <v/>
      </c>
      <c r="I883" s="15"/>
      <c r="J883" s="17"/>
      <c r="K883" s="16" t="str">
        <f>IF(L883="", "", IFERROR(VLOOKUP(L883,Functionalization!A:B,2,FALSE), "Invalid Cost Pool"))</f>
        <v/>
      </c>
      <c r="L883" s="15"/>
      <c r="M883" s="17"/>
      <c r="N883" s="29"/>
      <c r="O883" s="33"/>
    </row>
    <row r="884" spans="1:15">
      <c r="A884" s="60"/>
      <c r="B884" s="16" t="str">
        <f>IF(A884="", "", IFERROR(VLOOKUP(A884, 'Building List'!A:C,2,FALSE), "Invalid Building Name"))</f>
        <v/>
      </c>
      <c r="C884" s="65" t="str">
        <f>IF(A884="", "", IFERROR(VLOOKUP(A884, 'Building List'!A:C,3,FALSE), "Invalid Building Name"))</f>
        <v/>
      </c>
      <c r="D884" s="17"/>
      <c r="E884" s="17"/>
      <c r="F884" s="16" t="str">
        <f>IF(G884="", "", IFERROR(VLOOKUP(G884,'Location Type Codes'!F:G,2,FALSE), "Invalid Room Type"))</f>
        <v/>
      </c>
      <c r="G884" s="15"/>
      <c r="H884" s="16" t="str">
        <f>IF(I884="", "", IFERROR(VLOOKUP(I884,'Org Hierarchy'!F:G,2,FALSE), "Invalid Department"))</f>
        <v/>
      </c>
      <c r="I884" s="15"/>
      <c r="J884" s="17"/>
      <c r="K884" s="16" t="str">
        <f>IF(L884="", "", IFERROR(VLOOKUP(L884,Functionalization!A:B,2,FALSE), "Invalid Cost Pool"))</f>
        <v/>
      </c>
      <c r="L884" s="15"/>
      <c r="M884" s="17"/>
      <c r="N884" s="29"/>
      <c r="O884" s="33"/>
    </row>
    <row r="885" spans="1:15">
      <c r="A885" s="60"/>
      <c r="B885" s="16" t="str">
        <f>IF(A885="", "", IFERROR(VLOOKUP(A885, 'Building List'!A:C,2,FALSE), "Invalid Building Name"))</f>
        <v/>
      </c>
      <c r="C885" s="65" t="str">
        <f>IF(A885="", "", IFERROR(VLOOKUP(A885, 'Building List'!A:C,3,FALSE), "Invalid Building Name"))</f>
        <v/>
      </c>
      <c r="D885" s="17"/>
      <c r="E885" s="17"/>
      <c r="F885" s="16" t="str">
        <f>IF(G885="", "", IFERROR(VLOOKUP(G885,'Location Type Codes'!F:G,2,FALSE), "Invalid Room Type"))</f>
        <v/>
      </c>
      <c r="G885" s="15"/>
      <c r="H885" s="16" t="str">
        <f>IF(I885="", "", IFERROR(VLOOKUP(I885,'Org Hierarchy'!F:G,2,FALSE), "Invalid Department"))</f>
        <v/>
      </c>
      <c r="I885" s="15"/>
      <c r="J885" s="17"/>
      <c r="K885" s="16" t="str">
        <f>IF(L885="", "", IFERROR(VLOOKUP(L885,Functionalization!A:B,2,FALSE), "Invalid Cost Pool"))</f>
        <v/>
      </c>
      <c r="L885" s="15"/>
      <c r="M885" s="17"/>
      <c r="N885" s="29"/>
      <c r="O885" s="33"/>
    </row>
    <row r="886" spans="1:15">
      <c r="A886" s="60"/>
      <c r="B886" s="16" t="str">
        <f>IF(A886="", "", IFERROR(VLOOKUP(A886, 'Building List'!A:C,2,FALSE), "Invalid Building Name"))</f>
        <v/>
      </c>
      <c r="C886" s="65" t="str">
        <f>IF(A886="", "", IFERROR(VLOOKUP(A886, 'Building List'!A:C,3,FALSE), "Invalid Building Name"))</f>
        <v/>
      </c>
      <c r="D886" s="17"/>
      <c r="E886" s="17"/>
      <c r="F886" s="16" t="str">
        <f>IF(G886="", "", IFERROR(VLOOKUP(G886,'Location Type Codes'!F:G,2,FALSE), "Invalid Room Type"))</f>
        <v/>
      </c>
      <c r="G886" s="15"/>
      <c r="H886" s="16" t="str">
        <f>IF(I886="", "", IFERROR(VLOOKUP(I886,'Org Hierarchy'!F:G,2,FALSE), "Invalid Department"))</f>
        <v/>
      </c>
      <c r="I886" s="15"/>
      <c r="J886" s="17"/>
      <c r="K886" s="16" t="str">
        <f>IF(L886="", "", IFERROR(VLOOKUP(L886,Functionalization!A:B,2,FALSE), "Invalid Cost Pool"))</f>
        <v/>
      </c>
      <c r="L886" s="15"/>
      <c r="M886" s="17"/>
      <c r="N886" s="29"/>
      <c r="O886" s="33"/>
    </row>
    <row r="887" spans="1:15">
      <c r="A887" s="60"/>
      <c r="B887" s="16" t="str">
        <f>IF(A887="", "", IFERROR(VLOOKUP(A887, 'Building List'!A:C,2,FALSE), "Invalid Building Name"))</f>
        <v/>
      </c>
      <c r="C887" s="65" t="str">
        <f>IF(A887="", "", IFERROR(VLOOKUP(A887, 'Building List'!A:C,3,FALSE), "Invalid Building Name"))</f>
        <v/>
      </c>
      <c r="D887" s="17"/>
      <c r="E887" s="17"/>
      <c r="F887" s="16" t="str">
        <f>IF(G887="", "", IFERROR(VLOOKUP(G887,'Location Type Codes'!F:G,2,FALSE), "Invalid Room Type"))</f>
        <v/>
      </c>
      <c r="G887" s="15"/>
      <c r="H887" s="16" t="str">
        <f>IF(I887="", "", IFERROR(VLOOKUP(I887,'Org Hierarchy'!F:G,2,FALSE), "Invalid Department"))</f>
        <v/>
      </c>
      <c r="I887" s="15"/>
      <c r="J887" s="17"/>
      <c r="K887" s="16" t="str">
        <f>IF(L887="", "", IFERROR(VLOOKUP(L887,Functionalization!A:B,2,FALSE), "Invalid Cost Pool"))</f>
        <v/>
      </c>
      <c r="L887" s="15"/>
      <c r="M887" s="17"/>
      <c r="N887" s="29"/>
      <c r="O887" s="33"/>
    </row>
    <row r="888" spans="1:15">
      <c r="A888" s="60"/>
      <c r="B888" s="16" t="str">
        <f>IF(A888="", "", IFERROR(VLOOKUP(A888, 'Building List'!A:C,2,FALSE), "Invalid Building Name"))</f>
        <v/>
      </c>
      <c r="C888" s="65" t="str">
        <f>IF(A888="", "", IFERROR(VLOOKUP(A888, 'Building List'!A:C,3,FALSE), "Invalid Building Name"))</f>
        <v/>
      </c>
      <c r="D888" s="17"/>
      <c r="E888" s="17"/>
      <c r="F888" s="16" t="str">
        <f>IF(G888="", "", IFERROR(VLOOKUP(G888,'Location Type Codes'!F:G,2,FALSE), "Invalid Room Type"))</f>
        <v/>
      </c>
      <c r="G888" s="15"/>
      <c r="H888" s="16" t="str">
        <f>IF(I888="", "", IFERROR(VLOOKUP(I888,'Org Hierarchy'!F:G,2,FALSE), "Invalid Department"))</f>
        <v/>
      </c>
      <c r="I888" s="15"/>
      <c r="J888" s="17"/>
      <c r="K888" s="16" t="str">
        <f>IF(L888="", "", IFERROR(VLOOKUP(L888,Functionalization!A:B,2,FALSE), "Invalid Cost Pool"))</f>
        <v/>
      </c>
      <c r="L888" s="15"/>
      <c r="M888" s="17"/>
      <c r="N888" s="29"/>
      <c r="O888" s="33"/>
    </row>
    <row r="889" spans="1:15">
      <c r="A889" s="60"/>
      <c r="B889" s="16" t="str">
        <f>IF(A889="", "", IFERROR(VLOOKUP(A889, 'Building List'!A:C,2,FALSE), "Invalid Building Name"))</f>
        <v/>
      </c>
      <c r="C889" s="65" t="str">
        <f>IF(A889="", "", IFERROR(VLOOKUP(A889, 'Building List'!A:C,3,FALSE), "Invalid Building Name"))</f>
        <v/>
      </c>
      <c r="D889" s="17"/>
      <c r="E889" s="17"/>
      <c r="F889" s="16" t="str">
        <f>IF(G889="", "", IFERROR(VLOOKUP(G889,'Location Type Codes'!F:G,2,FALSE), "Invalid Room Type"))</f>
        <v/>
      </c>
      <c r="G889" s="15"/>
      <c r="H889" s="16" t="str">
        <f>IF(I889="", "", IFERROR(VLOOKUP(I889,'Org Hierarchy'!F:G,2,FALSE), "Invalid Department"))</f>
        <v/>
      </c>
      <c r="I889" s="15"/>
      <c r="J889" s="17"/>
      <c r="K889" s="16" t="str">
        <f>IF(L889="", "", IFERROR(VLOOKUP(L889,Functionalization!A:B,2,FALSE), "Invalid Cost Pool"))</f>
        <v/>
      </c>
      <c r="L889" s="15"/>
      <c r="M889" s="17"/>
      <c r="N889" s="29"/>
      <c r="O889" s="33"/>
    </row>
    <row r="890" spans="1:15">
      <c r="A890" s="60"/>
      <c r="B890" s="16" t="str">
        <f>IF(A890="", "", IFERROR(VLOOKUP(A890, 'Building List'!A:C,2,FALSE), "Invalid Building Name"))</f>
        <v/>
      </c>
      <c r="C890" s="65" t="str">
        <f>IF(A890="", "", IFERROR(VLOOKUP(A890, 'Building List'!A:C,3,FALSE), "Invalid Building Name"))</f>
        <v/>
      </c>
      <c r="D890" s="17"/>
      <c r="E890" s="17"/>
      <c r="F890" s="16" t="str">
        <f>IF(G890="", "", IFERROR(VLOOKUP(G890,'Location Type Codes'!F:G,2,FALSE), "Invalid Room Type"))</f>
        <v/>
      </c>
      <c r="G890" s="15"/>
      <c r="H890" s="16" t="str">
        <f>IF(I890="", "", IFERROR(VLOOKUP(I890,'Org Hierarchy'!F:G,2,FALSE), "Invalid Department"))</f>
        <v/>
      </c>
      <c r="I890" s="15"/>
      <c r="J890" s="17"/>
      <c r="K890" s="16" t="str">
        <f>IF(L890="", "", IFERROR(VLOOKUP(L890,Functionalization!A:B,2,FALSE), "Invalid Cost Pool"))</f>
        <v/>
      </c>
      <c r="L890" s="15"/>
      <c r="M890" s="17"/>
      <c r="N890" s="29"/>
      <c r="O890" s="33"/>
    </row>
    <row r="891" spans="1:15">
      <c r="A891" s="60"/>
      <c r="B891" s="16" t="str">
        <f>IF(A891="", "", IFERROR(VLOOKUP(A891, 'Building List'!A:C,2,FALSE), "Invalid Building Name"))</f>
        <v/>
      </c>
      <c r="C891" s="65" t="str">
        <f>IF(A891="", "", IFERROR(VLOOKUP(A891, 'Building List'!A:C,3,FALSE), "Invalid Building Name"))</f>
        <v/>
      </c>
      <c r="D891" s="17"/>
      <c r="E891" s="17"/>
      <c r="F891" s="16" t="str">
        <f>IF(G891="", "", IFERROR(VLOOKUP(G891,'Location Type Codes'!F:G,2,FALSE), "Invalid Room Type"))</f>
        <v/>
      </c>
      <c r="G891" s="15"/>
      <c r="H891" s="16" t="str">
        <f>IF(I891="", "", IFERROR(VLOOKUP(I891,'Org Hierarchy'!F:G,2,FALSE), "Invalid Department"))</f>
        <v/>
      </c>
      <c r="I891" s="15"/>
      <c r="J891" s="17"/>
      <c r="K891" s="16" t="str">
        <f>IF(L891="", "", IFERROR(VLOOKUP(L891,Functionalization!A:B,2,FALSE), "Invalid Cost Pool"))</f>
        <v/>
      </c>
      <c r="L891" s="15"/>
      <c r="M891" s="17"/>
      <c r="N891" s="29"/>
      <c r="O891" s="33"/>
    </row>
    <row r="892" spans="1:15">
      <c r="A892" s="60"/>
      <c r="B892" s="16" t="str">
        <f>IF(A892="", "", IFERROR(VLOOKUP(A892, 'Building List'!A:C,2,FALSE), "Invalid Building Name"))</f>
        <v/>
      </c>
      <c r="C892" s="65" t="str">
        <f>IF(A892="", "", IFERROR(VLOOKUP(A892, 'Building List'!A:C,3,FALSE), "Invalid Building Name"))</f>
        <v/>
      </c>
      <c r="D892" s="17"/>
      <c r="E892" s="17"/>
      <c r="F892" s="16" t="str">
        <f>IF(G892="", "", IFERROR(VLOOKUP(G892,'Location Type Codes'!F:G,2,FALSE), "Invalid Room Type"))</f>
        <v/>
      </c>
      <c r="G892" s="15"/>
      <c r="H892" s="16" t="str">
        <f>IF(I892="", "", IFERROR(VLOOKUP(I892,'Org Hierarchy'!F:G,2,FALSE), "Invalid Department"))</f>
        <v/>
      </c>
      <c r="I892" s="15"/>
      <c r="J892" s="17"/>
      <c r="K892" s="16" t="str">
        <f>IF(L892="", "", IFERROR(VLOOKUP(L892,Functionalization!A:B,2,FALSE), "Invalid Cost Pool"))</f>
        <v/>
      </c>
      <c r="L892" s="15"/>
      <c r="M892" s="17"/>
      <c r="N892" s="29"/>
      <c r="O892" s="33"/>
    </row>
    <row r="893" spans="1:15">
      <c r="A893" s="60"/>
      <c r="B893" s="16" t="str">
        <f>IF(A893="", "", IFERROR(VLOOKUP(A893, 'Building List'!A:C,2,FALSE), "Invalid Building Name"))</f>
        <v/>
      </c>
      <c r="C893" s="65" t="str">
        <f>IF(A893="", "", IFERROR(VLOOKUP(A893, 'Building List'!A:C,3,FALSE), "Invalid Building Name"))</f>
        <v/>
      </c>
      <c r="D893" s="17"/>
      <c r="E893" s="17"/>
      <c r="F893" s="16" t="str">
        <f>IF(G893="", "", IFERROR(VLOOKUP(G893,'Location Type Codes'!F:G,2,FALSE), "Invalid Room Type"))</f>
        <v/>
      </c>
      <c r="G893" s="15"/>
      <c r="H893" s="16" t="str">
        <f>IF(I893="", "", IFERROR(VLOOKUP(I893,'Org Hierarchy'!F:G,2,FALSE), "Invalid Department"))</f>
        <v/>
      </c>
      <c r="I893" s="15"/>
      <c r="J893" s="17"/>
      <c r="K893" s="16" t="str">
        <f>IF(L893="", "", IFERROR(VLOOKUP(L893,Functionalization!A:B,2,FALSE), "Invalid Cost Pool"))</f>
        <v/>
      </c>
      <c r="L893" s="15"/>
      <c r="M893" s="17"/>
      <c r="N893" s="29"/>
      <c r="O893" s="33"/>
    </row>
    <row r="894" spans="1:15">
      <c r="A894" s="60"/>
      <c r="B894" s="16" t="str">
        <f>IF(A894="", "", IFERROR(VLOOKUP(A894, 'Building List'!A:C,2,FALSE), "Invalid Building Name"))</f>
        <v/>
      </c>
      <c r="C894" s="65" t="str">
        <f>IF(A894="", "", IFERROR(VLOOKUP(A894, 'Building List'!A:C,3,FALSE), "Invalid Building Name"))</f>
        <v/>
      </c>
      <c r="D894" s="17"/>
      <c r="E894" s="17"/>
      <c r="F894" s="16" t="str">
        <f>IF(G894="", "", IFERROR(VLOOKUP(G894,'Location Type Codes'!F:G,2,FALSE), "Invalid Room Type"))</f>
        <v/>
      </c>
      <c r="G894" s="15"/>
      <c r="H894" s="16" t="str">
        <f>IF(I894="", "", IFERROR(VLOOKUP(I894,'Org Hierarchy'!F:G,2,FALSE), "Invalid Department"))</f>
        <v/>
      </c>
      <c r="I894" s="15"/>
      <c r="J894" s="17"/>
      <c r="K894" s="16" t="str">
        <f>IF(L894="", "", IFERROR(VLOOKUP(L894,Functionalization!A:B,2,FALSE), "Invalid Cost Pool"))</f>
        <v/>
      </c>
      <c r="L894" s="15"/>
      <c r="M894" s="17"/>
      <c r="N894" s="29"/>
      <c r="O894" s="33"/>
    </row>
    <row r="895" spans="1:15">
      <c r="A895" s="60"/>
      <c r="B895" s="16" t="str">
        <f>IF(A895="", "", IFERROR(VLOOKUP(A895, 'Building List'!A:C,2,FALSE), "Invalid Building Name"))</f>
        <v/>
      </c>
      <c r="C895" s="65" t="str">
        <f>IF(A895="", "", IFERROR(VLOOKUP(A895, 'Building List'!A:C,3,FALSE), "Invalid Building Name"))</f>
        <v/>
      </c>
      <c r="D895" s="17"/>
      <c r="E895" s="17"/>
      <c r="F895" s="16" t="str">
        <f>IF(G895="", "", IFERROR(VLOOKUP(G895,'Location Type Codes'!F:G,2,FALSE), "Invalid Room Type"))</f>
        <v/>
      </c>
      <c r="G895" s="15"/>
      <c r="H895" s="16" t="str">
        <f>IF(I895="", "", IFERROR(VLOOKUP(I895,'Org Hierarchy'!F:G,2,FALSE), "Invalid Department"))</f>
        <v/>
      </c>
      <c r="I895" s="15"/>
      <c r="J895" s="17"/>
      <c r="K895" s="16" t="str">
        <f>IF(L895="", "", IFERROR(VLOOKUP(L895,Functionalization!A:B,2,FALSE), "Invalid Cost Pool"))</f>
        <v/>
      </c>
      <c r="L895" s="15"/>
      <c r="M895" s="17"/>
      <c r="N895" s="29"/>
      <c r="O895" s="33"/>
    </row>
    <row r="896" spans="1:15">
      <c r="A896" s="60"/>
      <c r="B896" s="16" t="str">
        <f>IF(A896="", "", IFERROR(VLOOKUP(A896, 'Building List'!A:C,2,FALSE), "Invalid Building Name"))</f>
        <v/>
      </c>
      <c r="C896" s="65" t="str">
        <f>IF(A896="", "", IFERROR(VLOOKUP(A896, 'Building List'!A:C,3,FALSE), "Invalid Building Name"))</f>
        <v/>
      </c>
      <c r="D896" s="17"/>
      <c r="E896" s="17"/>
      <c r="F896" s="16" t="str">
        <f>IF(G896="", "", IFERROR(VLOOKUP(G896,'Location Type Codes'!F:G,2,FALSE), "Invalid Room Type"))</f>
        <v/>
      </c>
      <c r="G896" s="15"/>
      <c r="H896" s="16" t="str">
        <f>IF(I896="", "", IFERROR(VLOOKUP(I896,'Org Hierarchy'!F:G,2,FALSE), "Invalid Department"))</f>
        <v/>
      </c>
      <c r="I896" s="15"/>
      <c r="J896" s="17"/>
      <c r="K896" s="16" t="str">
        <f>IF(L896="", "", IFERROR(VLOOKUP(L896,Functionalization!A:B,2,FALSE), "Invalid Cost Pool"))</f>
        <v/>
      </c>
      <c r="L896" s="15"/>
      <c r="M896" s="17"/>
      <c r="N896" s="29"/>
      <c r="O896" s="33"/>
    </row>
    <row r="897" spans="1:15">
      <c r="A897" s="60"/>
      <c r="B897" s="16" t="str">
        <f>IF(A897="", "", IFERROR(VLOOKUP(A897, 'Building List'!A:C,2,FALSE), "Invalid Building Name"))</f>
        <v/>
      </c>
      <c r="C897" s="65" t="str">
        <f>IF(A897="", "", IFERROR(VLOOKUP(A897, 'Building List'!A:C,3,FALSE), "Invalid Building Name"))</f>
        <v/>
      </c>
      <c r="D897" s="17"/>
      <c r="E897" s="17"/>
      <c r="F897" s="16" t="str">
        <f>IF(G897="", "", IFERROR(VLOOKUP(G897,'Location Type Codes'!F:G,2,FALSE), "Invalid Room Type"))</f>
        <v/>
      </c>
      <c r="G897" s="15"/>
      <c r="H897" s="16" t="str">
        <f>IF(I897="", "", IFERROR(VLOOKUP(I897,'Org Hierarchy'!F:G,2,FALSE), "Invalid Department"))</f>
        <v/>
      </c>
      <c r="I897" s="15"/>
      <c r="J897" s="17"/>
      <c r="K897" s="16" t="str">
        <f>IF(L897="", "", IFERROR(VLOOKUP(L897,Functionalization!A:B,2,FALSE), "Invalid Cost Pool"))</f>
        <v/>
      </c>
      <c r="L897" s="15"/>
      <c r="M897" s="17"/>
      <c r="N897" s="29"/>
      <c r="O897" s="33"/>
    </row>
    <row r="898" spans="1:15">
      <c r="A898" s="60"/>
      <c r="B898" s="16" t="str">
        <f>IF(A898="", "", IFERROR(VLOOKUP(A898, 'Building List'!A:C,2,FALSE), "Invalid Building Name"))</f>
        <v/>
      </c>
      <c r="C898" s="65" t="str">
        <f>IF(A898="", "", IFERROR(VLOOKUP(A898, 'Building List'!A:C,3,FALSE), "Invalid Building Name"))</f>
        <v/>
      </c>
      <c r="D898" s="17"/>
      <c r="E898" s="17"/>
      <c r="F898" s="16" t="str">
        <f>IF(G898="", "", IFERROR(VLOOKUP(G898,'Location Type Codes'!F:G,2,FALSE), "Invalid Room Type"))</f>
        <v/>
      </c>
      <c r="G898" s="15"/>
      <c r="H898" s="16" t="str">
        <f>IF(I898="", "", IFERROR(VLOOKUP(I898,'Org Hierarchy'!F:G,2,FALSE), "Invalid Department"))</f>
        <v/>
      </c>
      <c r="I898" s="15"/>
      <c r="J898" s="17"/>
      <c r="K898" s="16" t="str">
        <f>IF(L898="", "", IFERROR(VLOOKUP(L898,Functionalization!A:B,2,FALSE), "Invalid Cost Pool"))</f>
        <v/>
      </c>
      <c r="L898" s="15"/>
      <c r="M898" s="17"/>
      <c r="N898" s="29"/>
      <c r="O898" s="33"/>
    </row>
    <row r="899" spans="1:15">
      <c r="A899" s="60"/>
      <c r="B899" s="16" t="str">
        <f>IF(A899="", "", IFERROR(VLOOKUP(A899, 'Building List'!A:C,2,FALSE), "Invalid Building Name"))</f>
        <v/>
      </c>
      <c r="C899" s="65" t="str">
        <f>IF(A899="", "", IFERROR(VLOOKUP(A899, 'Building List'!A:C,3,FALSE), "Invalid Building Name"))</f>
        <v/>
      </c>
      <c r="D899" s="17"/>
      <c r="E899" s="17"/>
      <c r="F899" s="16" t="str">
        <f>IF(G899="", "", IFERROR(VLOOKUP(G899,'Location Type Codes'!F:G,2,FALSE), "Invalid Room Type"))</f>
        <v/>
      </c>
      <c r="G899" s="15"/>
      <c r="H899" s="16" t="str">
        <f>IF(I899="", "", IFERROR(VLOOKUP(I899,'Org Hierarchy'!F:G,2,FALSE), "Invalid Department"))</f>
        <v/>
      </c>
      <c r="I899" s="15"/>
      <c r="J899" s="17"/>
      <c r="K899" s="16" t="str">
        <f>IF(L899="", "", IFERROR(VLOOKUP(L899,Functionalization!A:B,2,FALSE), "Invalid Cost Pool"))</f>
        <v/>
      </c>
      <c r="L899" s="15"/>
      <c r="M899" s="17"/>
      <c r="N899" s="29"/>
      <c r="O899" s="33"/>
    </row>
    <row r="900" spans="1:15">
      <c r="A900" s="60"/>
      <c r="B900" s="16" t="str">
        <f>IF(A900="", "", IFERROR(VLOOKUP(A900, 'Building List'!A:C,2,FALSE), "Invalid Building Name"))</f>
        <v/>
      </c>
      <c r="C900" s="65" t="str">
        <f>IF(A900="", "", IFERROR(VLOOKUP(A900, 'Building List'!A:C,3,FALSE), "Invalid Building Name"))</f>
        <v/>
      </c>
      <c r="D900" s="17"/>
      <c r="E900" s="17"/>
      <c r="F900" s="16" t="str">
        <f>IF(G900="", "", IFERROR(VLOOKUP(G900,'Location Type Codes'!F:G,2,FALSE), "Invalid Room Type"))</f>
        <v/>
      </c>
      <c r="G900" s="15"/>
      <c r="H900" s="16" t="str">
        <f>IF(I900="", "", IFERROR(VLOOKUP(I900,'Org Hierarchy'!F:G,2,FALSE), "Invalid Department"))</f>
        <v/>
      </c>
      <c r="I900" s="15"/>
      <c r="J900" s="17"/>
      <c r="K900" s="16" t="str">
        <f>IF(L900="", "", IFERROR(VLOOKUP(L900,Functionalization!A:B,2,FALSE), "Invalid Cost Pool"))</f>
        <v/>
      </c>
      <c r="L900" s="15"/>
      <c r="M900" s="17"/>
      <c r="N900" s="29"/>
      <c r="O900" s="33"/>
    </row>
    <row r="901" spans="1:15">
      <c r="A901" s="60"/>
      <c r="B901" s="16" t="str">
        <f>IF(A901="", "", IFERROR(VLOOKUP(A901, 'Building List'!A:C,2,FALSE), "Invalid Building Name"))</f>
        <v/>
      </c>
      <c r="C901" s="65" t="str">
        <f>IF(A901="", "", IFERROR(VLOOKUP(A901, 'Building List'!A:C,3,FALSE), "Invalid Building Name"))</f>
        <v/>
      </c>
      <c r="D901" s="17"/>
      <c r="E901" s="17"/>
      <c r="F901" s="16" t="str">
        <f>IF(G901="", "", IFERROR(VLOOKUP(G901,'Location Type Codes'!F:G,2,FALSE), "Invalid Room Type"))</f>
        <v/>
      </c>
      <c r="G901" s="15"/>
      <c r="H901" s="16" t="str">
        <f>IF(I901="", "", IFERROR(VLOOKUP(I901,'Org Hierarchy'!F:G,2,FALSE), "Invalid Department"))</f>
        <v/>
      </c>
      <c r="I901" s="15"/>
      <c r="J901" s="17"/>
      <c r="K901" s="16" t="str">
        <f>IF(L901="", "", IFERROR(VLOOKUP(L901,Functionalization!A:B,2,FALSE), "Invalid Cost Pool"))</f>
        <v/>
      </c>
      <c r="L901" s="15"/>
      <c r="M901" s="17"/>
      <c r="N901" s="29"/>
      <c r="O901" s="33"/>
    </row>
    <row r="902" spans="1:15">
      <c r="A902" s="60"/>
      <c r="B902" s="16" t="str">
        <f>IF(A902="", "", IFERROR(VLOOKUP(A902, 'Building List'!A:C,2,FALSE), "Invalid Building Name"))</f>
        <v/>
      </c>
      <c r="C902" s="65" t="str">
        <f>IF(A902="", "", IFERROR(VLOOKUP(A902, 'Building List'!A:C,3,FALSE), "Invalid Building Name"))</f>
        <v/>
      </c>
      <c r="D902" s="17"/>
      <c r="E902" s="17"/>
      <c r="F902" s="16" t="str">
        <f>IF(G902="", "", IFERROR(VLOOKUP(G902,'Location Type Codes'!F:G,2,FALSE), "Invalid Room Type"))</f>
        <v/>
      </c>
      <c r="G902" s="15"/>
      <c r="H902" s="16" t="str">
        <f>IF(I902="", "", IFERROR(VLOOKUP(I902,'Org Hierarchy'!F:G,2,FALSE), "Invalid Department"))</f>
        <v/>
      </c>
      <c r="I902" s="15"/>
      <c r="J902" s="17"/>
      <c r="K902" s="16" t="str">
        <f>IF(L902="", "", IFERROR(VLOOKUP(L902,Functionalization!A:B,2,FALSE), "Invalid Cost Pool"))</f>
        <v/>
      </c>
      <c r="L902" s="15"/>
      <c r="M902" s="17"/>
      <c r="N902" s="29"/>
      <c r="O902" s="33"/>
    </row>
    <row r="903" spans="1:15">
      <c r="A903" s="60"/>
      <c r="B903" s="16" t="str">
        <f>IF(A903="", "", IFERROR(VLOOKUP(A903, 'Building List'!A:C,2,FALSE), "Invalid Building Name"))</f>
        <v/>
      </c>
      <c r="C903" s="65" t="str">
        <f>IF(A903="", "", IFERROR(VLOOKUP(A903, 'Building List'!A:C,3,FALSE), "Invalid Building Name"))</f>
        <v/>
      </c>
      <c r="D903" s="17"/>
      <c r="E903" s="17"/>
      <c r="F903" s="16" t="str">
        <f>IF(G903="", "", IFERROR(VLOOKUP(G903,'Location Type Codes'!F:G,2,FALSE), "Invalid Room Type"))</f>
        <v/>
      </c>
      <c r="G903" s="15"/>
      <c r="H903" s="16" t="str">
        <f>IF(I903="", "", IFERROR(VLOOKUP(I903,'Org Hierarchy'!F:G,2,FALSE), "Invalid Department"))</f>
        <v/>
      </c>
      <c r="I903" s="15"/>
      <c r="J903" s="17"/>
      <c r="K903" s="16" t="str">
        <f>IF(L903="", "", IFERROR(VLOOKUP(L903,Functionalization!A:B,2,FALSE), "Invalid Cost Pool"))</f>
        <v/>
      </c>
      <c r="L903" s="15"/>
      <c r="M903" s="17"/>
      <c r="N903" s="29"/>
      <c r="O903" s="33"/>
    </row>
    <row r="904" spans="1:15">
      <c r="A904" s="60"/>
      <c r="B904" s="16" t="str">
        <f>IF(A904="", "", IFERROR(VLOOKUP(A904, 'Building List'!A:C,2,FALSE), "Invalid Building Name"))</f>
        <v/>
      </c>
      <c r="C904" s="65" t="str">
        <f>IF(A904="", "", IFERROR(VLOOKUP(A904, 'Building List'!A:C,3,FALSE), "Invalid Building Name"))</f>
        <v/>
      </c>
      <c r="D904" s="17"/>
      <c r="E904" s="17"/>
      <c r="F904" s="16" t="str">
        <f>IF(G904="", "", IFERROR(VLOOKUP(G904,'Location Type Codes'!F:G,2,FALSE), "Invalid Room Type"))</f>
        <v/>
      </c>
      <c r="G904" s="15"/>
      <c r="H904" s="16" t="str">
        <f>IF(I904="", "", IFERROR(VLOOKUP(I904,'Org Hierarchy'!F:G,2,FALSE), "Invalid Department"))</f>
        <v/>
      </c>
      <c r="I904" s="15"/>
      <c r="J904" s="17"/>
      <c r="K904" s="16" t="str">
        <f>IF(L904="", "", IFERROR(VLOOKUP(L904,Functionalization!A:B,2,FALSE), "Invalid Cost Pool"))</f>
        <v/>
      </c>
      <c r="L904" s="15"/>
      <c r="M904" s="17"/>
      <c r="N904" s="29"/>
      <c r="O904" s="33"/>
    </row>
    <row r="905" spans="1:15">
      <c r="A905" s="60"/>
      <c r="B905" s="16" t="str">
        <f>IF(A905="", "", IFERROR(VLOOKUP(A905, 'Building List'!A:C,2,FALSE), "Invalid Building Name"))</f>
        <v/>
      </c>
      <c r="C905" s="65" t="str">
        <f>IF(A905="", "", IFERROR(VLOOKUP(A905, 'Building List'!A:C,3,FALSE), "Invalid Building Name"))</f>
        <v/>
      </c>
      <c r="D905" s="17"/>
      <c r="E905" s="17"/>
      <c r="F905" s="16" t="str">
        <f>IF(G905="", "", IFERROR(VLOOKUP(G905,'Location Type Codes'!F:G,2,FALSE), "Invalid Room Type"))</f>
        <v/>
      </c>
      <c r="G905" s="15"/>
      <c r="H905" s="16" t="str">
        <f>IF(I905="", "", IFERROR(VLOOKUP(I905,'Org Hierarchy'!F:G,2,FALSE), "Invalid Department"))</f>
        <v/>
      </c>
      <c r="I905" s="15"/>
      <c r="J905" s="17"/>
      <c r="K905" s="16" t="str">
        <f>IF(L905="", "", IFERROR(VLOOKUP(L905,Functionalization!A:B,2,FALSE), "Invalid Cost Pool"))</f>
        <v/>
      </c>
      <c r="L905" s="15"/>
      <c r="M905" s="17"/>
      <c r="N905" s="29"/>
      <c r="O905" s="33"/>
    </row>
    <row r="906" spans="1:15">
      <c r="A906" s="60"/>
      <c r="B906" s="16" t="str">
        <f>IF(A906="", "", IFERROR(VLOOKUP(A906, 'Building List'!A:C,2,FALSE), "Invalid Building Name"))</f>
        <v/>
      </c>
      <c r="C906" s="65" t="str">
        <f>IF(A906="", "", IFERROR(VLOOKUP(A906, 'Building List'!A:C,3,FALSE), "Invalid Building Name"))</f>
        <v/>
      </c>
      <c r="D906" s="17"/>
      <c r="E906" s="17"/>
      <c r="F906" s="16" t="str">
        <f>IF(G906="", "", IFERROR(VLOOKUP(G906,'Location Type Codes'!F:G,2,FALSE), "Invalid Room Type"))</f>
        <v/>
      </c>
      <c r="G906" s="15"/>
      <c r="H906" s="16" t="str">
        <f>IF(I906="", "", IFERROR(VLOOKUP(I906,'Org Hierarchy'!F:G,2,FALSE), "Invalid Department"))</f>
        <v/>
      </c>
      <c r="I906" s="15"/>
      <c r="J906" s="17"/>
      <c r="K906" s="16" t="str">
        <f>IF(L906="", "", IFERROR(VLOOKUP(L906,Functionalization!A:B,2,FALSE), "Invalid Cost Pool"))</f>
        <v/>
      </c>
      <c r="L906" s="15"/>
      <c r="M906" s="17"/>
      <c r="N906" s="29"/>
      <c r="O906" s="33"/>
    </row>
    <row r="907" spans="1:15">
      <c r="A907" s="60"/>
      <c r="B907" s="16" t="str">
        <f>IF(A907="", "", IFERROR(VLOOKUP(A907, 'Building List'!A:C,2,FALSE), "Invalid Building Name"))</f>
        <v/>
      </c>
      <c r="C907" s="65" t="str">
        <f>IF(A907="", "", IFERROR(VLOOKUP(A907, 'Building List'!A:C,3,FALSE), "Invalid Building Name"))</f>
        <v/>
      </c>
      <c r="D907" s="17"/>
      <c r="E907" s="17"/>
      <c r="F907" s="16" t="str">
        <f>IF(G907="", "", IFERROR(VLOOKUP(G907,'Location Type Codes'!F:G,2,FALSE), "Invalid Room Type"))</f>
        <v/>
      </c>
      <c r="G907" s="15"/>
      <c r="H907" s="16" t="str">
        <f>IF(I907="", "", IFERROR(VLOOKUP(I907,'Org Hierarchy'!F:G,2,FALSE), "Invalid Department"))</f>
        <v/>
      </c>
      <c r="I907" s="15"/>
      <c r="J907" s="17"/>
      <c r="K907" s="16" t="str">
        <f>IF(L907="", "", IFERROR(VLOOKUP(L907,Functionalization!A:B,2,FALSE), "Invalid Cost Pool"))</f>
        <v/>
      </c>
      <c r="L907" s="15"/>
      <c r="M907" s="17"/>
      <c r="N907" s="29"/>
      <c r="O907" s="33"/>
    </row>
    <row r="908" spans="1:15">
      <c r="A908" s="60"/>
      <c r="B908" s="16" t="str">
        <f>IF(A908="", "", IFERROR(VLOOKUP(A908, 'Building List'!A:C,2,FALSE), "Invalid Building Name"))</f>
        <v/>
      </c>
      <c r="C908" s="65" t="str">
        <f>IF(A908="", "", IFERROR(VLOOKUP(A908, 'Building List'!A:C,3,FALSE), "Invalid Building Name"))</f>
        <v/>
      </c>
      <c r="D908" s="17"/>
      <c r="E908" s="17"/>
      <c r="F908" s="16" t="str">
        <f>IF(G908="", "", IFERROR(VLOOKUP(G908,'Location Type Codes'!F:G,2,FALSE), "Invalid Room Type"))</f>
        <v/>
      </c>
      <c r="G908" s="15"/>
      <c r="H908" s="16" t="str">
        <f>IF(I908="", "", IFERROR(VLOOKUP(I908,'Org Hierarchy'!F:G,2,FALSE), "Invalid Department"))</f>
        <v/>
      </c>
      <c r="I908" s="15"/>
      <c r="J908" s="17"/>
      <c r="K908" s="16" t="str">
        <f>IF(L908="", "", IFERROR(VLOOKUP(L908,Functionalization!A:B,2,FALSE), "Invalid Cost Pool"))</f>
        <v/>
      </c>
      <c r="L908" s="15"/>
      <c r="M908" s="17"/>
      <c r="N908" s="29"/>
      <c r="O908" s="33"/>
    </row>
    <row r="909" spans="1:15">
      <c r="A909" s="60"/>
      <c r="B909" s="16" t="str">
        <f>IF(A909="", "", IFERROR(VLOOKUP(A909, 'Building List'!A:C,2,FALSE), "Invalid Building Name"))</f>
        <v/>
      </c>
      <c r="C909" s="65" t="str">
        <f>IF(A909="", "", IFERROR(VLOOKUP(A909, 'Building List'!A:C,3,FALSE), "Invalid Building Name"))</f>
        <v/>
      </c>
      <c r="D909" s="17"/>
      <c r="E909" s="17"/>
      <c r="F909" s="16" t="str">
        <f>IF(G909="", "", IFERROR(VLOOKUP(G909,'Location Type Codes'!F:G,2,FALSE), "Invalid Room Type"))</f>
        <v/>
      </c>
      <c r="G909" s="15"/>
      <c r="H909" s="16" t="str">
        <f>IF(I909="", "", IFERROR(VLOOKUP(I909,'Org Hierarchy'!F:G,2,FALSE), "Invalid Department"))</f>
        <v/>
      </c>
      <c r="I909" s="15"/>
      <c r="J909" s="17"/>
      <c r="K909" s="16" t="str">
        <f>IF(L909="", "", IFERROR(VLOOKUP(L909,Functionalization!A:B,2,FALSE), "Invalid Cost Pool"))</f>
        <v/>
      </c>
      <c r="L909" s="15"/>
      <c r="M909" s="17"/>
      <c r="N909" s="29"/>
      <c r="O909" s="33"/>
    </row>
    <row r="910" spans="1:15">
      <c r="A910" s="60"/>
      <c r="B910" s="16" t="str">
        <f>IF(A910="", "", IFERROR(VLOOKUP(A910, 'Building List'!A:C,2,FALSE), "Invalid Building Name"))</f>
        <v/>
      </c>
      <c r="C910" s="65" t="str">
        <f>IF(A910="", "", IFERROR(VLOOKUP(A910, 'Building List'!A:C,3,FALSE), "Invalid Building Name"))</f>
        <v/>
      </c>
      <c r="D910" s="17"/>
      <c r="E910" s="17"/>
      <c r="F910" s="16" t="str">
        <f>IF(G910="", "", IFERROR(VLOOKUP(G910,'Location Type Codes'!F:G,2,FALSE), "Invalid Room Type"))</f>
        <v/>
      </c>
      <c r="G910" s="15"/>
      <c r="H910" s="16" t="str">
        <f>IF(I910="", "", IFERROR(VLOOKUP(I910,'Org Hierarchy'!F:G,2,FALSE), "Invalid Department"))</f>
        <v/>
      </c>
      <c r="I910" s="15"/>
      <c r="J910" s="17"/>
      <c r="K910" s="16" t="str">
        <f>IF(L910="", "", IFERROR(VLOOKUP(L910,Functionalization!A:B,2,FALSE), "Invalid Cost Pool"))</f>
        <v/>
      </c>
      <c r="L910" s="15"/>
      <c r="M910" s="17"/>
      <c r="N910" s="29"/>
      <c r="O910" s="33"/>
    </row>
    <row r="911" spans="1:15">
      <c r="A911" s="60"/>
      <c r="B911" s="16" t="str">
        <f>IF(A911="", "", IFERROR(VLOOKUP(A911, 'Building List'!A:C,2,FALSE), "Invalid Building Name"))</f>
        <v/>
      </c>
      <c r="C911" s="65" t="str">
        <f>IF(A911="", "", IFERROR(VLOOKUP(A911, 'Building List'!A:C,3,FALSE), "Invalid Building Name"))</f>
        <v/>
      </c>
      <c r="D911" s="17"/>
      <c r="E911" s="17"/>
      <c r="F911" s="16" t="str">
        <f>IF(G911="", "", IFERROR(VLOOKUP(G911,'Location Type Codes'!F:G,2,FALSE), "Invalid Room Type"))</f>
        <v/>
      </c>
      <c r="G911" s="15"/>
      <c r="H911" s="16" t="str">
        <f>IF(I911="", "", IFERROR(VLOOKUP(I911,'Org Hierarchy'!F:G,2,FALSE), "Invalid Department"))</f>
        <v/>
      </c>
      <c r="I911" s="15"/>
      <c r="J911" s="17"/>
      <c r="K911" s="16" t="str">
        <f>IF(L911="", "", IFERROR(VLOOKUP(L911,Functionalization!A:B,2,FALSE), "Invalid Cost Pool"))</f>
        <v/>
      </c>
      <c r="L911" s="15"/>
      <c r="M911" s="17"/>
      <c r="N911" s="29"/>
      <c r="O911" s="33"/>
    </row>
    <row r="912" spans="1:15">
      <c r="A912" s="60"/>
      <c r="B912" s="16" t="str">
        <f>IF(A912="", "", IFERROR(VLOOKUP(A912, 'Building List'!A:C,2,FALSE), "Invalid Building Name"))</f>
        <v/>
      </c>
      <c r="C912" s="65" t="str">
        <f>IF(A912="", "", IFERROR(VLOOKUP(A912, 'Building List'!A:C,3,FALSE), "Invalid Building Name"))</f>
        <v/>
      </c>
      <c r="D912" s="17"/>
      <c r="E912" s="17"/>
      <c r="F912" s="16" t="str">
        <f>IF(G912="", "", IFERROR(VLOOKUP(G912,'Location Type Codes'!F:G,2,FALSE), "Invalid Room Type"))</f>
        <v/>
      </c>
      <c r="G912" s="15"/>
      <c r="H912" s="16" t="str">
        <f>IF(I912="", "", IFERROR(VLOOKUP(I912,'Org Hierarchy'!F:G,2,FALSE), "Invalid Department"))</f>
        <v/>
      </c>
      <c r="I912" s="15"/>
      <c r="J912" s="17"/>
      <c r="K912" s="16" t="str">
        <f>IF(L912="", "", IFERROR(VLOOKUP(L912,Functionalization!A:B,2,FALSE), "Invalid Cost Pool"))</f>
        <v/>
      </c>
      <c r="L912" s="15"/>
      <c r="M912" s="17"/>
      <c r="N912" s="29"/>
      <c r="O912" s="33"/>
    </row>
    <row r="913" spans="1:15">
      <c r="A913" s="60"/>
      <c r="B913" s="16" t="str">
        <f>IF(A913="", "", IFERROR(VLOOKUP(A913, 'Building List'!A:C,2,FALSE), "Invalid Building Name"))</f>
        <v/>
      </c>
      <c r="C913" s="65" t="str">
        <f>IF(A913="", "", IFERROR(VLOOKUP(A913, 'Building List'!A:C,3,FALSE), "Invalid Building Name"))</f>
        <v/>
      </c>
      <c r="D913" s="17"/>
      <c r="E913" s="17"/>
      <c r="F913" s="16" t="str">
        <f>IF(G913="", "", IFERROR(VLOOKUP(G913,'Location Type Codes'!F:G,2,FALSE), "Invalid Room Type"))</f>
        <v/>
      </c>
      <c r="G913" s="15"/>
      <c r="H913" s="16" t="str">
        <f>IF(I913="", "", IFERROR(VLOOKUP(I913,'Org Hierarchy'!F:G,2,FALSE), "Invalid Department"))</f>
        <v/>
      </c>
      <c r="I913" s="15"/>
      <c r="J913" s="17"/>
      <c r="K913" s="16" t="str">
        <f>IF(L913="", "", IFERROR(VLOOKUP(L913,Functionalization!A:B,2,FALSE), "Invalid Cost Pool"))</f>
        <v/>
      </c>
      <c r="L913" s="15"/>
      <c r="M913" s="17"/>
      <c r="N913" s="29"/>
      <c r="O913" s="33"/>
    </row>
    <row r="914" spans="1:15">
      <c r="A914" s="60"/>
      <c r="B914" s="16" t="str">
        <f>IF(A914="", "", IFERROR(VLOOKUP(A914, 'Building List'!A:C,2,FALSE), "Invalid Building Name"))</f>
        <v/>
      </c>
      <c r="C914" s="65" t="str">
        <f>IF(A914="", "", IFERROR(VLOOKUP(A914, 'Building List'!A:C,3,FALSE), "Invalid Building Name"))</f>
        <v/>
      </c>
      <c r="D914" s="17"/>
      <c r="E914" s="17"/>
      <c r="F914" s="16" t="str">
        <f>IF(G914="", "", IFERROR(VLOOKUP(G914,'Location Type Codes'!F:G,2,FALSE), "Invalid Room Type"))</f>
        <v/>
      </c>
      <c r="G914" s="15"/>
      <c r="H914" s="16" t="str">
        <f>IF(I914="", "", IFERROR(VLOOKUP(I914,'Org Hierarchy'!F:G,2,FALSE), "Invalid Department"))</f>
        <v/>
      </c>
      <c r="I914" s="15"/>
      <c r="J914" s="17"/>
      <c r="K914" s="16" t="str">
        <f>IF(L914="", "", IFERROR(VLOOKUP(L914,Functionalization!A:B,2,FALSE), "Invalid Cost Pool"))</f>
        <v/>
      </c>
      <c r="L914" s="15"/>
      <c r="M914" s="17"/>
      <c r="N914" s="29"/>
      <c r="O914" s="33"/>
    </row>
    <row r="915" spans="1:15">
      <c r="A915" s="60"/>
      <c r="B915" s="16" t="str">
        <f>IF(A915="", "", IFERROR(VLOOKUP(A915, 'Building List'!A:C,2,FALSE), "Invalid Building Name"))</f>
        <v/>
      </c>
      <c r="C915" s="65" t="str">
        <f>IF(A915="", "", IFERROR(VLOOKUP(A915, 'Building List'!A:C,3,FALSE), "Invalid Building Name"))</f>
        <v/>
      </c>
      <c r="D915" s="17"/>
      <c r="E915" s="17"/>
      <c r="F915" s="16" t="str">
        <f>IF(G915="", "", IFERROR(VLOOKUP(G915,'Location Type Codes'!F:G,2,FALSE), "Invalid Room Type"))</f>
        <v/>
      </c>
      <c r="G915" s="15"/>
      <c r="H915" s="16" t="str">
        <f>IF(I915="", "", IFERROR(VLOOKUP(I915,'Org Hierarchy'!F:G,2,FALSE), "Invalid Department"))</f>
        <v/>
      </c>
      <c r="I915" s="15"/>
      <c r="J915" s="17"/>
      <c r="K915" s="16" t="str">
        <f>IF(L915="", "", IFERROR(VLOOKUP(L915,Functionalization!A:B,2,FALSE), "Invalid Cost Pool"))</f>
        <v/>
      </c>
      <c r="L915" s="15"/>
      <c r="M915" s="17"/>
      <c r="N915" s="29"/>
      <c r="O915" s="33"/>
    </row>
    <row r="916" spans="1:15">
      <c r="A916" s="60"/>
      <c r="B916" s="16" t="str">
        <f>IF(A916="", "", IFERROR(VLOOKUP(A916, 'Building List'!A:C,2,FALSE), "Invalid Building Name"))</f>
        <v/>
      </c>
      <c r="C916" s="65" t="str">
        <f>IF(A916="", "", IFERROR(VLOOKUP(A916, 'Building List'!A:C,3,FALSE), "Invalid Building Name"))</f>
        <v/>
      </c>
      <c r="D916" s="17"/>
      <c r="E916" s="17"/>
      <c r="F916" s="16" t="str">
        <f>IF(G916="", "", IFERROR(VLOOKUP(G916,'Location Type Codes'!F:G,2,FALSE), "Invalid Room Type"))</f>
        <v/>
      </c>
      <c r="G916" s="15"/>
      <c r="H916" s="16" t="str">
        <f>IF(I916="", "", IFERROR(VLOOKUP(I916,'Org Hierarchy'!F:G,2,FALSE), "Invalid Department"))</f>
        <v/>
      </c>
      <c r="I916" s="15"/>
      <c r="J916" s="17"/>
      <c r="K916" s="16" t="str">
        <f>IF(L916="", "", IFERROR(VLOOKUP(L916,Functionalization!A:B,2,FALSE), "Invalid Cost Pool"))</f>
        <v/>
      </c>
      <c r="L916" s="15"/>
      <c r="M916" s="17"/>
      <c r="N916" s="29"/>
      <c r="O916" s="33"/>
    </row>
    <row r="917" spans="1:15">
      <c r="A917" s="60"/>
      <c r="B917" s="16" t="str">
        <f>IF(A917="", "", IFERROR(VLOOKUP(A917, 'Building List'!A:C,2,FALSE), "Invalid Building Name"))</f>
        <v/>
      </c>
      <c r="C917" s="65" t="str">
        <f>IF(A917="", "", IFERROR(VLOOKUP(A917, 'Building List'!A:C,3,FALSE), "Invalid Building Name"))</f>
        <v/>
      </c>
      <c r="D917" s="17"/>
      <c r="E917" s="17"/>
      <c r="F917" s="16" t="str">
        <f>IF(G917="", "", IFERROR(VLOOKUP(G917,'Location Type Codes'!F:G,2,FALSE), "Invalid Room Type"))</f>
        <v/>
      </c>
      <c r="G917" s="15"/>
      <c r="H917" s="16" t="str">
        <f>IF(I917="", "", IFERROR(VLOOKUP(I917,'Org Hierarchy'!F:G,2,FALSE), "Invalid Department"))</f>
        <v/>
      </c>
      <c r="I917" s="15"/>
      <c r="J917" s="17"/>
      <c r="K917" s="16" t="str">
        <f>IF(L917="", "", IFERROR(VLOOKUP(L917,Functionalization!A:B,2,FALSE), "Invalid Cost Pool"))</f>
        <v/>
      </c>
      <c r="L917" s="15"/>
      <c r="M917" s="17"/>
      <c r="N917" s="29"/>
      <c r="O917" s="33"/>
    </row>
    <row r="918" spans="1:15">
      <c r="A918" s="60"/>
      <c r="B918" s="16" t="str">
        <f>IF(A918="", "", IFERROR(VLOOKUP(A918, 'Building List'!A:C,2,FALSE), "Invalid Building Name"))</f>
        <v/>
      </c>
      <c r="C918" s="65" t="str">
        <f>IF(A918="", "", IFERROR(VLOOKUP(A918, 'Building List'!A:C,3,FALSE), "Invalid Building Name"))</f>
        <v/>
      </c>
      <c r="D918" s="17"/>
      <c r="E918" s="17"/>
      <c r="F918" s="16" t="str">
        <f>IF(G918="", "", IFERROR(VLOOKUP(G918,'Location Type Codes'!F:G,2,FALSE), "Invalid Room Type"))</f>
        <v/>
      </c>
      <c r="G918" s="15"/>
      <c r="H918" s="16" t="str">
        <f>IF(I918="", "", IFERROR(VLOOKUP(I918,'Org Hierarchy'!F:G,2,FALSE), "Invalid Department"))</f>
        <v/>
      </c>
      <c r="I918" s="15"/>
      <c r="J918" s="17"/>
      <c r="K918" s="16" t="str">
        <f>IF(L918="", "", IFERROR(VLOOKUP(L918,Functionalization!A:B,2,FALSE), "Invalid Cost Pool"))</f>
        <v/>
      </c>
      <c r="L918" s="15"/>
      <c r="M918" s="17"/>
      <c r="N918" s="29"/>
      <c r="O918" s="33"/>
    </row>
    <row r="919" spans="1:15">
      <c r="A919" s="60"/>
      <c r="B919" s="16" t="str">
        <f>IF(A919="", "", IFERROR(VLOOKUP(A919, 'Building List'!A:C,2,FALSE), "Invalid Building Name"))</f>
        <v/>
      </c>
      <c r="C919" s="65" t="str">
        <f>IF(A919="", "", IFERROR(VLOOKUP(A919, 'Building List'!A:C,3,FALSE), "Invalid Building Name"))</f>
        <v/>
      </c>
      <c r="D919" s="17"/>
      <c r="E919" s="17"/>
      <c r="F919" s="16" t="str">
        <f>IF(G919="", "", IFERROR(VLOOKUP(G919,'Location Type Codes'!F:G,2,FALSE), "Invalid Room Type"))</f>
        <v/>
      </c>
      <c r="G919" s="15"/>
      <c r="H919" s="16" t="str">
        <f>IF(I919="", "", IFERROR(VLOOKUP(I919,'Org Hierarchy'!F:G,2,FALSE), "Invalid Department"))</f>
        <v/>
      </c>
      <c r="I919" s="15"/>
      <c r="J919" s="17"/>
      <c r="K919" s="16" t="str">
        <f>IF(L919="", "", IFERROR(VLOOKUP(L919,Functionalization!A:B,2,FALSE), "Invalid Cost Pool"))</f>
        <v/>
      </c>
      <c r="L919" s="15"/>
      <c r="M919" s="17"/>
      <c r="N919" s="29"/>
      <c r="O919" s="33"/>
    </row>
    <row r="920" spans="1:15">
      <c r="A920" s="60"/>
      <c r="B920" s="16" t="str">
        <f>IF(A920="", "", IFERROR(VLOOKUP(A920, 'Building List'!A:C,2,FALSE), "Invalid Building Name"))</f>
        <v/>
      </c>
      <c r="C920" s="65" t="str">
        <f>IF(A920="", "", IFERROR(VLOOKUP(A920, 'Building List'!A:C,3,FALSE), "Invalid Building Name"))</f>
        <v/>
      </c>
      <c r="D920" s="17"/>
      <c r="E920" s="17"/>
      <c r="F920" s="16" t="str">
        <f>IF(G920="", "", IFERROR(VLOOKUP(G920,'Location Type Codes'!F:G,2,FALSE), "Invalid Room Type"))</f>
        <v/>
      </c>
      <c r="G920" s="15"/>
      <c r="H920" s="16" t="str">
        <f>IF(I920="", "", IFERROR(VLOOKUP(I920,'Org Hierarchy'!F:G,2,FALSE), "Invalid Department"))</f>
        <v/>
      </c>
      <c r="I920" s="15"/>
      <c r="J920" s="17"/>
      <c r="K920" s="16" t="str">
        <f>IF(L920="", "", IFERROR(VLOOKUP(L920,Functionalization!A:B,2,FALSE), "Invalid Cost Pool"))</f>
        <v/>
      </c>
      <c r="L920" s="15"/>
      <c r="M920" s="17"/>
      <c r="N920" s="29"/>
      <c r="O920" s="33"/>
    </row>
    <row r="921" spans="1:15">
      <c r="A921" s="60"/>
      <c r="B921" s="16" t="str">
        <f>IF(A921="", "", IFERROR(VLOOKUP(A921, 'Building List'!A:C,2,FALSE), "Invalid Building Name"))</f>
        <v/>
      </c>
      <c r="C921" s="65" t="str">
        <f>IF(A921="", "", IFERROR(VLOOKUP(A921, 'Building List'!A:C,3,FALSE), "Invalid Building Name"))</f>
        <v/>
      </c>
      <c r="D921" s="17"/>
      <c r="E921" s="17"/>
      <c r="F921" s="16" t="str">
        <f>IF(G921="", "", IFERROR(VLOOKUP(G921,'Location Type Codes'!F:G,2,FALSE), "Invalid Room Type"))</f>
        <v/>
      </c>
      <c r="G921" s="15"/>
      <c r="H921" s="16" t="str">
        <f>IF(I921="", "", IFERROR(VLOOKUP(I921,'Org Hierarchy'!F:G,2,FALSE), "Invalid Department"))</f>
        <v/>
      </c>
      <c r="I921" s="15"/>
      <c r="J921" s="17"/>
      <c r="K921" s="16" t="str">
        <f>IF(L921="", "", IFERROR(VLOOKUP(L921,Functionalization!A:B,2,FALSE), "Invalid Cost Pool"))</f>
        <v/>
      </c>
      <c r="L921" s="15"/>
      <c r="M921" s="17"/>
      <c r="N921" s="29"/>
      <c r="O921" s="33"/>
    </row>
    <row r="922" spans="1:15">
      <c r="A922" s="60"/>
      <c r="B922" s="16" t="str">
        <f>IF(A922="", "", IFERROR(VLOOKUP(A922, 'Building List'!A:C,2,FALSE), "Invalid Building Name"))</f>
        <v/>
      </c>
      <c r="C922" s="65" t="str">
        <f>IF(A922="", "", IFERROR(VLOOKUP(A922, 'Building List'!A:C,3,FALSE), "Invalid Building Name"))</f>
        <v/>
      </c>
      <c r="D922" s="17"/>
      <c r="E922" s="17"/>
      <c r="F922" s="16" t="str">
        <f>IF(G922="", "", IFERROR(VLOOKUP(G922,'Location Type Codes'!F:G,2,FALSE), "Invalid Room Type"))</f>
        <v/>
      </c>
      <c r="G922" s="15"/>
      <c r="H922" s="16" t="str">
        <f>IF(I922="", "", IFERROR(VLOOKUP(I922,'Org Hierarchy'!F:G,2,FALSE), "Invalid Department"))</f>
        <v/>
      </c>
      <c r="I922" s="15"/>
      <c r="J922" s="17"/>
      <c r="K922" s="16" t="str">
        <f>IF(L922="", "", IFERROR(VLOOKUP(L922,Functionalization!A:B,2,FALSE), "Invalid Cost Pool"))</f>
        <v/>
      </c>
      <c r="L922" s="15"/>
      <c r="M922" s="17"/>
      <c r="N922" s="29"/>
      <c r="O922" s="33"/>
    </row>
    <row r="923" spans="1:15">
      <c r="A923" s="60"/>
      <c r="B923" s="16" t="str">
        <f>IF(A923="", "", IFERROR(VLOOKUP(A923, 'Building List'!A:C,2,FALSE), "Invalid Building Name"))</f>
        <v/>
      </c>
      <c r="C923" s="65" t="str">
        <f>IF(A923="", "", IFERROR(VLOOKUP(A923, 'Building List'!A:C,3,FALSE), "Invalid Building Name"))</f>
        <v/>
      </c>
      <c r="D923" s="17"/>
      <c r="E923" s="17"/>
      <c r="F923" s="16" t="str">
        <f>IF(G923="", "", IFERROR(VLOOKUP(G923,'Location Type Codes'!F:G,2,FALSE), "Invalid Room Type"))</f>
        <v/>
      </c>
      <c r="G923" s="15"/>
      <c r="H923" s="16" t="str">
        <f>IF(I923="", "", IFERROR(VLOOKUP(I923,'Org Hierarchy'!F:G,2,FALSE), "Invalid Department"))</f>
        <v/>
      </c>
      <c r="I923" s="15"/>
      <c r="J923" s="17"/>
      <c r="K923" s="16" t="str">
        <f>IF(L923="", "", IFERROR(VLOOKUP(L923,Functionalization!A:B,2,FALSE), "Invalid Cost Pool"))</f>
        <v/>
      </c>
      <c r="L923" s="15"/>
      <c r="M923" s="17"/>
      <c r="N923" s="29"/>
      <c r="O923" s="33"/>
    </row>
    <row r="924" spans="1:15">
      <c r="A924" s="60"/>
      <c r="B924" s="16" t="str">
        <f>IF(A924="", "", IFERROR(VLOOKUP(A924, 'Building List'!A:C,2,FALSE), "Invalid Building Name"))</f>
        <v/>
      </c>
      <c r="C924" s="65" t="str">
        <f>IF(A924="", "", IFERROR(VLOOKUP(A924, 'Building List'!A:C,3,FALSE), "Invalid Building Name"))</f>
        <v/>
      </c>
      <c r="D924" s="17"/>
      <c r="E924" s="17"/>
      <c r="F924" s="16" t="str">
        <f>IF(G924="", "", IFERROR(VLOOKUP(G924,'Location Type Codes'!F:G,2,FALSE), "Invalid Room Type"))</f>
        <v/>
      </c>
      <c r="G924" s="15"/>
      <c r="H924" s="16" t="str">
        <f>IF(I924="", "", IFERROR(VLOOKUP(I924,'Org Hierarchy'!F:G,2,FALSE), "Invalid Department"))</f>
        <v/>
      </c>
      <c r="I924" s="15"/>
      <c r="J924" s="17"/>
      <c r="K924" s="16" t="str">
        <f>IF(L924="", "", IFERROR(VLOOKUP(L924,Functionalization!A:B,2,FALSE), "Invalid Cost Pool"))</f>
        <v/>
      </c>
      <c r="L924" s="15"/>
      <c r="M924" s="17"/>
      <c r="N924" s="29"/>
      <c r="O924" s="33"/>
    </row>
    <row r="925" spans="1:15">
      <c r="A925" s="60"/>
      <c r="B925" s="16" t="str">
        <f>IF(A925="", "", IFERROR(VLOOKUP(A925, 'Building List'!A:C,2,FALSE), "Invalid Building Name"))</f>
        <v/>
      </c>
      <c r="C925" s="65" t="str">
        <f>IF(A925="", "", IFERROR(VLOOKUP(A925, 'Building List'!A:C,3,FALSE), "Invalid Building Name"))</f>
        <v/>
      </c>
      <c r="D925" s="17"/>
      <c r="E925" s="17"/>
      <c r="F925" s="16" t="str">
        <f>IF(G925="", "", IFERROR(VLOOKUP(G925,'Location Type Codes'!F:G,2,FALSE), "Invalid Room Type"))</f>
        <v/>
      </c>
      <c r="G925" s="15"/>
      <c r="H925" s="16" t="str">
        <f>IF(I925="", "", IFERROR(VLOOKUP(I925,'Org Hierarchy'!F:G,2,FALSE), "Invalid Department"))</f>
        <v/>
      </c>
      <c r="I925" s="15"/>
      <c r="J925" s="17"/>
      <c r="K925" s="16" t="str">
        <f>IF(L925="", "", IFERROR(VLOOKUP(L925,Functionalization!A:B,2,FALSE), "Invalid Cost Pool"))</f>
        <v/>
      </c>
      <c r="L925" s="15"/>
      <c r="M925" s="17"/>
      <c r="N925" s="29"/>
      <c r="O925" s="33"/>
    </row>
    <row r="926" spans="1:15">
      <c r="A926" s="60"/>
      <c r="B926" s="16" t="str">
        <f>IF(A926="", "", IFERROR(VLOOKUP(A926, 'Building List'!A:C,2,FALSE), "Invalid Building Name"))</f>
        <v/>
      </c>
      <c r="C926" s="65" t="str">
        <f>IF(A926="", "", IFERROR(VLOOKUP(A926, 'Building List'!A:C,3,FALSE), "Invalid Building Name"))</f>
        <v/>
      </c>
      <c r="D926" s="17"/>
      <c r="E926" s="17"/>
      <c r="F926" s="16" t="str">
        <f>IF(G926="", "", IFERROR(VLOOKUP(G926,'Location Type Codes'!F:G,2,FALSE), "Invalid Room Type"))</f>
        <v/>
      </c>
      <c r="G926" s="15"/>
      <c r="H926" s="16" t="str">
        <f>IF(I926="", "", IFERROR(VLOOKUP(I926,'Org Hierarchy'!F:G,2,FALSE), "Invalid Department"))</f>
        <v/>
      </c>
      <c r="I926" s="15"/>
      <c r="J926" s="17"/>
      <c r="K926" s="16" t="str">
        <f>IF(L926="", "", IFERROR(VLOOKUP(L926,Functionalization!A:B,2,FALSE), "Invalid Cost Pool"))</f>
        <v/>
      </c>
      <c r="L926" s="15"/>
      <c r="M926" s="17"/>
      <c r="N926" s="29"/>
      <c r="O926" s="33"/>
    </row>
    <row r="927" spans="1:15">
      <c r="A927" s="60"/>
      <c r="B927" s="16" t="str">
        <f>IF(A927="", "", IFERROR(VLOOKUP(A927, 'Building List'!A:C,2,FALSE), "Invalid Building Name"))</f>
        <v/>
      </c>
      <c r="C927" s="65" t="str">
        <f>IF(A927="", "", IFERROR(VLOOKUP(A927, 'Building List'!A:C,3,FALSE), "Invalid Building Name"))</f>
        <v/>
      </c>
      <c r="D927" s="17"/>
      <c r="E927" s="17"/>
      <c r="F927" s="16" t="str">
        <f>IF(G927="", "", IFERROR(VLOOKUP(G927,'Location Type Codes'!F:G,2,FALSE), "Invalid Room Type"))</f>
        <v/>
      </c>
      <c r="G927" s="15"/>
      <c r="H927" s="16" t="str">
        <f>IF(I927="", "", IFERROR(VLOOKUP(I927,'Org Hierarchy'!F:G,2,FALSE), "Invalid Department"))</f>
        <v/>
      </c>
      <c r="I927" s="15"/>
      <c r="J927" s="17"/>
      <c r="K927" s="16" t="str">
        <f>IF(L927="", "", IFERROR(VLOOKUP(L927,Functionalization!A:B,2,FALSE), "Invalid Cost Pool"))</f>
        <v/>
      </c>
      <c r="L927" s="15"/>
      <c r="M927" s="17"/>
      <c r="N927" s="29"/>
      <c r="O927" s="33"/>
    </row>
    <row r="928" spans="1:15">
      <c r="A928" s="60"/>
      <c r="B928" s="16" t="str">
        <f>IF(A928="", "", IFERROR(VLOOKUP(A928, 'Building List'!A:C,2,FALSE), "Invalid Building Name"))</f>
        <v/>
      </c>
      <c r="C928" s="65" t="str">
        <f>IF(A928="", "", IFERROR(VLOOKUP(A928, 'Building List'!A:C,3,FALSE), "Invalid Building Name"))</f>
        <v/>
      </c>
      <c r="D928" s="17"/>
      <c r="E928" s="17"/>
      <c r="F928" s="16" t="str">
        <f>IF(G928="", "", IFERROR(VLOOKUP(G928,'Location Type Codes'!F:G,2,FALSE), "Invalid Room Type"))</f>
        <v/>
      </c>
      <c r="G928" s="15"/>
      <c r="H928" s="16" t="str">
        <f>IF(I928="", "", IFERROR(VLOOKUP(I928,'Org Hierarchy'!F:G,2,FALSE), "Invalid Department"))</f>
        <v/>
      </c>
      <c r="I928" s="15"/>
      <c r="J928" s="17"/>
      <c r="K928" s="16" t="str">
        <f>IF(L928="", "", IFERROR(VLOOKUP(L928,Functionalization!A:B,2,FALSE), "Invalid Cost Pool"))</f>
        <v/>
      </c>
      <c r="L928" s="15"/>
      <c r="M928" s="17"/>
      <c r="N928" s="29"/>
      <c r="O928" s="33"/>
    </row>
    <row r="929" spans="1:15">
      <c r="A929" s="60"/>
      <c r="B929" s="16" t="str">
        <f>IF(A929="", "", IFERROR(VLOOKUP(A929, 'Building List'!A:C,2,FALSE), "Invalid Building Name"))</f>
        <v/>
      </c>
      <c r="C929" s="65" t="str">
        <f>IF(A929="", "", IFERROR(VLOOKUP(A929, 'Building List'!A:C,3,FALSE), "Invalid Building Name"))</f>
        <v/>
      </c>
      <c r="D929" s="17"/>
      <c r="E929" s="17"/>
      <c r="F929" s="16" t="str">
        <f>IF(G929="", "", IFERROR(VLOOKUP(G929,'Location Type Codes'!F:G,2,FALSE), "Invalid Room Type"))</f>
        <v/>
      </c>
      <c r="G929" s="15"/>
      <c r="H929" s="16" t="str">
        <f>IF(I929="", "", IFERROR(VLOOKUP(I929,'Org Hierarchy'!F:G,2,FALSE), "Invalid Department"))</f>
        <v/>
      </c>
      <c r="I929" s="15"/>
      <c r="J929" s="17"/>
      <c r="K929" s="16" t="str">
        <f>IF(L929="", "", IFERROR(VLOOKUP(L929,Functionalization!A:B,2,FALSE), "Invalid Cost Pool"))</f>
        <v/>
      </c>
      <c r="L929" s="15"/>
      <c r="M929" s="17"/>
      <c r="N929" s="29"/>
      <c r="O929" s="33"/>
    </row>
    <row r="930" spans="1:15">
      <c r="A930" s="60"/>
      <c r="B930" s="16" t="str">
        <f>IF(A930="", "", IFERROR(VLOOKUP(A930, 'Building List'!A:C,2,FALSE), "Invalid Building Name"))</f>
        <v/>
      </c>
      <c r="C930" s="65" t="str">
        <f>IF(A930="", "", IFERROR(VLOOKUP(A930, 'Building List'!A:C,3,FALSE), "Invalid Building Name"))</f>
        <v/>
      </c>
      <c r="D930" s="17"/>
      <c r="E930" s="17"/>
      <c r="F930" s="16" t="str">
        <f>IF(G930="", "", IFERROR(VLOOKUP(G930,'Location Type Codes'!F:G,2,FALSE), "Invalid Room Type"))</f>
        <v/>
      </c>
      <c r="G930" s="15"/>
      <c r="H930" s="16" t="str">
        <f>IF(I930="", "", IFERROR(VLOOKUP(I930,'Org Hierarchy'!F:G,2,FALSE), "Invalid Department"))</f>
        <v/>
      </c>
      <c r="I930" s="15"/>
      <c r="J930" s="17"/>
      <c r="K930" s="16" t="str">
        <f>IF(L930="", "", IFERROR(VLOOKUP(L930,Functionalization!A:B,2,FALSE), "Invalid Cost Pool"))</f>
        <v/>
      </c>
      <c r="L930" s="15"/>
      <c r="M930" s="17"/>
      <c r="N930" s="29"/>
      <c r="O930" s="33"/>
    </row>
    <row r="931" spans="1:15">
      <c r="A931" s="60"/>
      <c r="B931" s="16" t="str">
        <f>IF(A931="", "", IFERROR(VLOOKUP(A931, 'Building List'!A:C,2,FALSE), "Invalid Building Name"))</f>
        <v/>
      </c>
      <c r="C931" s="65" t="str">
        <f>IF(A931="", "", IFERROR(VLOOKUP(A931, 'Building List'!A:C,3,FALSE), "Invalid Building Name"))</f>
        <v/>
      </c>
      <c r="D931" s="17"/>
      <c r="E931" s="17"/>
      <c r="F931" s="16" t="str">
        <f>IF(G931="", "", IFERROR(VLOOKUP(G931,'Location Type Codes'!F:G,2,FALSE), "Invalid Room Type"))</f>
        <v/>
      </c>
      <c r="G931" s="15"/>
      <c r="H931" s="16" t="str">
        <f>IF(I931="", "", IFERROR(VLOOKUP(I931,'Org Hierarchy'!F:G,2,FALSE), "Invalid Department"))</f>
        <v/>
      </c>
      <c r="I931" s="15"/>
      <c r="J931" s="17"/>
      <c r="K931" s="16" t="str">
        <f>IF(L931="", "", IFERROR(VLOOKUP(L931,Functionalization!A:B,2,FALSE), "Invalid Cost Pool"))</f>
        <v/>
      </c>
      <c r="L931" s="15"/>
      <c r="M931" s="17"/>
      <c r="N931" s="29"/>
      <c r="O931" s="33"/>
    </row>
    <row r="932" spans="1:15">
      <c r="A932" s="60"/>
      <c r="B932" s="16" t="str">
        <f>IF(A932="", "", IFERROR(VLOOKUP(A932, 'Building List'!A:C,2,FALSE), "Invalid Building Name"))</f>
        <v/>
      </c>
      <c r="C932" s="65" t="str">
        <f>IF(A932="", "", IFERROR(VLOOKUP(A932, 'Building List'!A:C,3,FALSE), "Invalid Building Name"))</f>
        <v/>
      </c>
      <c r="D932" s="17"/>
      <c r="E932" s="17"/>
      <c r="F932" s="16" t="str">
        <f>IF(G932="", "", IFERROR(VLOOKUP(G932,'Location Type Codes'!F:G,2,FALSE), "Invalid Room Type"))</f>
        <v/>
      </c>
      <c r="G932" s="15"/>
      <c r="H932" s="16" t="str">
        <f>IF(I932="", "", IFERROR(VLOOKUP(I932,'Org Hierarchy'!F:G,2,FALSE), "Invalid Department"))</f>
        <v/>
      </c>
      <c r="I932" s="15"/>
      <c r="J932" s="17"/>
      <c r="K932" s="16" t="str">
        <f>IF(L932="", "", IFERROR(VLOOKUP(L932,Functionalization!A:B,2,FALSE), "Invalid Cost Pool"))</f>
        <v/>
      </c>
      <c r="L932" s="15"/>
      <c r="M932" s="17"/>
      <c r="N932" s="29"/>
      <c r="O932" s="33"/>
    </row>
    <row r="933" spans="1:15">
      <c r="A933" s="60"/>
      <c r="B933" s="16" t="str">
        <f>IF(A933="", "", IFERROR(VLOOKUP(A933, 'Building List'!A:C,2,FALSE), "Invalid Building Name"))</f>
        <v/>
      </c>
      <c r="C933" s="65" t="str">
        <f>IF(A933="", "", IFERROR(VLOOKUP(A933, 'Building List'!A:C,3,FALSE), "Invalid Building Name"))</f>
        <v/>
      </c>
      <c r="D933" s="17"/>
      <c r="E933" s="17"/>
      <c r="F933" s="16" t="str">
        <f>IF(G933="", "", IFERROR(VLOOKUP(G933,'Location Type Codes'!F:G,2,FALSE), "Invalid Room Type"))</f>
        <v/>
      </c>
      <c r="G933" s="15"/>
      <c r="H933" s="16" t="str">
        <f>IF(I933="", "", IFERROR(VLOOKUP(I933,'Org Hierarchy'!F:G,2,FALSE), "Invalid Department"))</f>
        <v/>
      </c>
      <c r="I933" s="15"/>
      <c r="J933" s="17"/>
      <c r="K933" s="16" t="str">
        <f>IF(L933="", "", IFERROR(VLOOKUP(L933,Functionalization!A:B,2,FALSE), "Invalid Cost Pool"))</f>
        <v/>
      </c>
      <c r="L933" s="15"/>
      <c r="M933" s="17"/>
      <c r="N933" s="29"/>
      <c r="O933" s="33"/>
    </row>
    <row r="934" spans="1:15">
      <c r="A934" s="60"/>
      <c r="B934" s="16" t="str">
        <f>IF(A934="", "", IFERROR(VLOOKUP(A934, 'Building List'!A:C,2,FALSE), "Invalid Building Name"))</f>
        <v/>
      </c>
      <c r="C934" s="65" t="str">
        <f>IF(A934="", "", IFERROR(VLOOKUP(A934, 'Building List'!A:C,3,FALSE), "Invalid Building Name"))</f>
        <v/>
      </c>
      <c r="D934" s="17"/>
      <c r="E934" s="17"/>
      <c r="F934" s="16" t="str">
        <f>IF(G934="", "", IFERROR(VLOOKUP(G934,'Location Type Codes'!F:G,2,FALSE), "Invalid Room Type"))</f>
        <v/>
      </c>
      <c r="G934" s="15"/>
      <c r="H934" s="16" t="str">
        <f>IF(I934="", "", IFERROR(VLOOKUP(I934,'Org Hierarchy'!F:G,2,FALSE), "Invalid Department"))</f>
        <v/>
      </c>
      <c r="I934" s="15"/>
      <c r="J934" s="17"/>
      <c r="K934" s="16" t="str">
        <f>IF(L934="", "", IFERROR(VLOOKUP(L934,Functionalization!A:B,2,FALSE), "Invalid Cost Pool"))</f>
        <v/>
      </c>
      <c r="L934" s="15"/>
      <c r="M934" s="17"/>
      <c r="N934" s="29"/>
      <c r="O934" s="33"/>
    </row>
    <row r="935" spans="1:15">
      <c r="A935" s="60"/>
      <c r="B935" s="16" t="str">
        <f>IF(A935="", "", IFERROR(VLOOKUP(A935, 'Building List'!A:C,2,FALSE), "Invalid Building Name"))</f>
        <v/>
      </c>
      <c r="C935" s="65" t="str">
        <f>IF(A935="", "", IFERROR(VLOOKUP(A935, 'Building List'!A:C,3,FALSE), "Invalid Building Name"))</f>
        <v/>
      </c>
      <c r="D935" s="17"/>
      <c r="E935" s="17"/>
      <c r="F935" s="16" t="str">
        <f>IF(G935="", "", IFERROR(VLOOKUP(G935,'Location Type Codes'!F:G,2,FALSE), "Invalid Room Type"))</f>
        <v/>
      </c>
      <c r="G935" s="15"/>
      <c r="H935" s="16" t="str">
        <f>IF(I935="", "", IFERROR(VLOOKUP(I935,'Org Hierarchy'!F:G,2,FALSE), "Invalid Department"))</f>
        <v/>
      </c>
      <c r="I935" s="15"/>
      <c r="J935" s="17"/>
      <c r="K935" s="16" t="str">
        <f>IF(L935="", "", IFERROR(VLOOKUP(L935,Functionalization!A:B,2,FALSE), "Invalid Cost Pool"))</f>
        <v/>
      </c>
      <c r="L935" s="15"/>
      <c r="M935" s="17"/>
      <c r="N935" s="29"/>
      <c r="O935" s="33"/>
    </row>
    <row r="936" spans="1:15">
      <c r="A936" s="60"/>
      <c r="B936" s="16" t="str">
        <f>IF(A936="", "", IFERROR(VLOOKUP(A936, 'Building List'!A:C,2,FALSE), "Invalid Building Name"))</f>
        <v/>
      </c>
      <c r="C936" s="65" t="str">
        <f>IF(A936="", "", IFERROR(VLOOKUP(A936, 'Building List'!A:C,3,FALSE), "Invalid Building Name"))</f>
        <v/>
      </c>
      <c r="D936" s="17"/>
      <c r="E936" s="17"/>
      <c r="F936" s="16" t="str">
        <f>IF(G936="", "", IFERROR(VLOOKUP(G936,'Location Type Codes'!F:G,2,FALSE), "Invalid Room Type"))</f>
        <v/>
      </c>
      <c r="G936" s="15"/>
      <c r="H936" s="16" t="str">
        <f>IF(I936="", "", IFERROR(VLOOKUP(I936,'Org Hierarchy'!F:G,2,FALSE), "Invalid Department"))</f>
        <v/>
      </c>
      <c r="I936" s="15"/>
      <c r="J936" s="17"/>
      <c r="K936" s="16" t="str">
        <f>IF(L936="", "", IFERROR(VLOOKUP(L936,Functionalization!A:B,2,FALSE), "Invalid Cost Pool"))</f>
        <v/>
      </c>
      <c r="L936" s="15"/>
      <c r="M936" s="17"/>
      <c r="N936" s="29"/>
      <c r="O936" s="33"/>
    </row>
    <row r="937" spans="1:15">
      <c r="A937" s="60"/>
      <c r="B937" s="16" t="str">
        <f>IF(A937="", "", IFERROR(VLOOKUP(A937, 'Building List'!A:C,2,FALSE), "Invalid Building Name"))</f>
        <v/>
      </c>
      <c r="C937" s="65" t="str">
        <f>IF(A937="", "", IFERROR(VLOOKUP(A937, 'Building List'!A:C,3,FALSE), "Invalid Building Name"))</f>
        <v/>
      </c>
      <c r="D937" s="17"/>
      <c r="E937" s="17"/>
      <c r="F937" s="16" t="str">
        <f>IF(G937="", "", IFERROR(VLOOKUP(G937,'Location Type Codes'!F:G,2,FALSE), "Invalid Room Type"))</f>
        <v/>
      </c>
      <c r="G937" s="15"/>
      <c r="H937" s="16" t="str">
        <f>IF(I937="", "", IFERROR(VLOOKUP(I937,'Org Hierarchy'!F:G,2,FALSE), "Invalid Department"))</f>
        <v/>
      </c>
      <c r="I937" s="15"/>
      <c r="J937" s="17"/>
      <c r="K937" s="16" t="str">
        <f>IF(L937="", "", IFERROR(VLOOKUP(L937,Functionalization!A:B,2,FALSE), "Invalid Cost Pool"))</f>
        <v/>
      </c>
      <c r="L937" s="15"/>
      <c r="M937" s="17"/>
      <c r="N937" s="29"/>
      <c r="O937" s="33"/>
    </row>
    <row r="938" spans="1:15">
      <c r="A938" s="60"/>
      <c r="B938" s="16" t="str">
        <f>IF(A938="", "", IFERROR(VLOOKUP(A938, 'Building List'!A:C,2,FALSE), "Invalid Building Name"))</f>
        <v/>
      </c>
      <c r="C938" s="65" t="str">
        <f>IF(A938="", "", IFERROR(VLOOKUP(A938, 'Building List'!A:C,3,FALSE), "Invalid Building Name"))</f>
        <v/>
      </c>
      <c r="D938" s="17"/>
      <c r="E938" s="17"/>
      <c r="F938" s="16" t="str">
        <f>IF(G938="", "", IFERROR(VLOOKUP(G938,'Location Type Codes'!F:G,2,FALSE), "Invalid Room Type"))</f>
        <v/>
      </c>
      <c r="G938" s="15"/>
      <c r="H938" s="16" t="str">
        <f>IF(I938="", "", IFERROR(VLOOKUP(I938,'Org Hierarchy'!F:G,2,FALSE), "Invalid Department"))</f>
        <v/>
      </c>
      <c r="I938" s="15"/>
      <c r="J938" s="17"/>
      <c r="K938" s="16" t="str">
        <f>IF(L938="", "", IFERROR(VLOOKUP(L938,Functionalization!A:B,2,FALSE), "Invalid Cost Pool"))</f>
        <v/>
      </c>
      <c r="L938" s="15"/>
      <c r="M938" s="17"/>
      <c r="N938" s="29"/>
      <c r="O938" s="33"/>
    </row>
    <row r="939" spans="1:15">
      <c r="A939" s="60"/>
      <c r="B939" s="16" t="str">
        <f>IF(A939="", "", IFERROR(VLOOKUP(A939, 'Building List'!A:C,2,FALSE), "Invalid Building Name"))</f>
        <v/>
      </c>
      <c r="C939" s="65" t="str">
        <f>IF(A939="", "", IFERROR(VLOOKUP(A939, 'Building List'!A:C,3,FALSE), "Invalid Building Name"))</f>
        <v/>
      </c>
      <c r="D939" s="17"/>
      <c r="E939" s="17"/>
      <c r="F939" s="16" t="str">
        <f>IF(G939="", "", IFERROR(VLOOKUP(G939,'Location Type Codes'!F:G,2,FALSE), "Invalid Room Type"))</f>
        <v/>
      </c>
      <c r="G939" s="15"/>
      <c r="H939" s="16" t="str">
        <f>IF(I939="", "", IFERROR(VLOOKUP(I939,'Org Hierarchy'!F:G,2,FALSE), "Invalid Department"))</f>
        <v/>
      </c>
      <c r="I939" s="15"/>
      <c r="J939" s="17"/>
      <c r="K939" s="16" t="str">
        <f>IF(L939="", "", IFERROR(VLOOKUP(L939,Functionalization!A:B,2,FALSE), "Invalid Cost Pool"))</f>
        <v/>
      </c>
      <c r="L939" s="15"/>
      <c r="M939" s="17"/>
      <c r="N939" s="29"/>
      <c r="O939" s="33"/>
    </row>
    <row r="940" spans="1:15">
      <c r="A940" s="60"/>
      <c r="B940" s="16" t="str">
        <f>IF(A940="", "", IFERROR(VLOOKUP(A940, 'Building List'!A:C,2,FALSE), "Invalid Building Name"))</f>
        <v/>
      </c>
      <c r="C940" s="65" t="str">
        <f>IF(A940="", "", IFERROR(VLOOKUP(A940, 'Building List'!A:C,3,FALSE), "Invalid Building Name"))</f>
        <v/>
      </c>
      <c r="D940" s="17"/>
      <c r="E940" s="17"/>
      <c r="F940" s="16" t="str">
        <f>IF(G940="", "", IFERROR(VLOOKUP(G940,'Location Type Codes'!F:G,2,FALSE), "Invalid Room Type"))</f>
        <v/>
      </c>
      <c r="G940" s="15"/>
      <c r="H940" s="16" t="str">
        <f>IF(I940="", "", IFERROR(VLOOKUP(I940,'Org Hierarchy'!F:G,2,FALSE), "Invalid Department"))</f>
        <v/>
      </c>
      <c r="I940" s="15"/>
      <c r="J940" s="17"/>
      <c r="K940" s="16" t="str">
        <f>IF(L940="", "", IFERROR(VLOOKUP(L940,Functionalization!A:B,2,FALSE), "Invalid Cost Pool"))</f>
        <v/>
      </c>
      <c r="L940" s="15"/>
      <c r="M940" s="17"/>
      <c r="N940" s="29"/>
      <c r="O940" s="33"/>
    </row>
    <row r="941" spans="1:15">
      <c r="A941" s="60"/>
      <c r="B941" s="16" t="str">
        <f>IF(A941="", "", IFERROR(VLOOKUP(A941, 'Building List'!A:C,2,FALSE), "Invalid Building Name"))</f>
        <v/>
      </c>
      <c r="C941" s="65" t="str">
        <f>IF(A941="", "", IFERROR(VLOOKUP(A941, 'Building List'!A:C,3,FALSE), "Invalid Building Name"))</f>
        <v/>
      </c>
      <c r="D941" s="17"/>
      <c r="E941" s="17"/>
      <c r="F941" s="16" t="str">
        <f>IF(G941="", "", IFERROR(VLOOKUP(G941,'Location Type Codes'!F:G,2,FALSE), "Invalid Room Type"))</f>
        <v/>
      </c>
      <c r="G941" s="15"/>
      <c r="H941" s="16" t="str">
        <f>IF(I941="", "", IFERROR(VLOOKUP(I941,'Org Hierarchy'!F:G,2,FALSE), "Invalid Department"))</f>
        <v/>
      </c>
      <c r="I941" s="15"/>
      <c r="J941" s="17"/>
      <c r="K941" s="16" t="str">
        <f>IF(L941="", "", IFERROR(VLOOKUP(L941,Functionalization!A:B,2,FALSE), "Invalid Cost Pool"))</f>
        <v/>
      </c>
      <c r="L941" s="15"/>
      <c r="M941" s="17"/>
      <c r="N941" s="29"/>
      <c r="O941" s="33"/>
    </row>
    <row r="942" spans="1:15">
      <c r="A942" s="60"/>
      <c r="B942" s="16" t="str">
        <f>IF(A942="", "", IFERROR(VLOOKUP(A942, 'Building List'!A:C,2,FALSE), "Invalid Building Name"))</f>
        <v/>
      </c>
      <c r="C942" s="65" t="str">
        <f>IF(A942="", "", IFERROR(VLOOKUP(A942, 'Building List'!A:C,3,FALSE), "Invalid Building Name"))</f>
        <v/>
      </c>
      <c r="D942" s="17"/>
      <c r="E942" s="17"/>
      <c r="F942" s="16" t="str">
        <f>IF(G942="", "", IFERROR(VLOOKUP(G942,'Location Type Codes'!F:G,2,FALSE), "Invalid Room Type"))</f>
        <v/>
      </c>
      <c r="G942" s="15"/>
      <c r="H942" s="16" t="str">
        <f>IF(I942="", "", IFERROR(VLOOKUP(I942,'Org Hierarchy'!F:G,2,FALSE), "Invalid Department"))</f>
        <v/>
      </c>
      <c r="I942" s="15"/>
      <c r="J942" s="17"/>
      <c r="K942" s="16" t="str">
        <f>IF(L942="", "", IFERROR(VLOOKUP(L942,Functionalization!A:B,2,FALSE), "Invalid Cost Pool"))</f>
        <v/>
      </c>
      <c r="L942" s="15"/>
      <c r="M942" s="17"/>
      <c r="N942" s="29"/>
      <c r="O942" s="33"/>
    </row>
    <row r="943" spans="1:15">
      <c r="A943" s="60"/>
      <c r="B943" s="16" t="str">
        <f>IF(A943="", "", IFERROR(VLOOKUP(A943, 'Building List'!A:C,2,FALSE), "Invalid Building Name"))</f>
        <v/>
      </c>
      <c r="C943" s="65" t="str">
        <f>IF(A943="", "", IFERROR(VLOOKUP(A943, 'Building List'!A:C,3,FALSE), "Invalid Building Name"))</f>
        <v/>
      </c>
      <c r="D943" s="17"/>
      <c r="E943" s="17"/>
      <c r="F943" s="16" t="str">
        <f>IF(G943="", "", IFERROR(VLOOKUP(G943,'Location Type Codes'!F:G,2,FALSE), "Invalid Room Type"))</f>
        <v/>
      </c>
      <c r="G943" s="15"/>
      <c r="H943" s="16" t="str">
        <f>IF(I943="", "", IFERROR(VLOOKUP(I943,'Org Hierarchy'!F:G,2,FALSE), "Invalid Department"))</f>
        <v/>
      </c>
      <c r="I943" s="15"/>
      <c r="J943" s="17"/>
      <c r="K943" s="16" t="str">
        <f>IF(L943="", "", IFERROR(VLOOKUP(L943,Functionalization!A:B,2,FALSE), "Invalid Cost Pool"))</f>
        <v/>
      </c>
      <c r="L943" s="15"/>
      <c r="M943" s="17"/>
      <c r="N943" s="29"/>
      <c r="O943" s="33"/>
    </row>
    <row r="944" spans="1:15">
      <c r="A944" s="60"/>
      <c r="B944" s="16" t="str">
        <f>IF(A944="", "", IFERROR(VLOOKUP(A944, 'Building List'!A:C,2,FALSE), "Invalid Building Name"))</f>
        <v/>
      </c>
      <c r="C944" s="65" t="str">
        <f>IF(A944="", "", IFERROR(VLOOKUP(A944, 'Building List'!A:C,3,FALSE), "Invalid Building Name"))</f>
        <v/>
      </c>
      <c r="D944" s="17"/>
      <c r="E944" s="17"/>
      <c r="F944" s="16" t="str">
        <f>IF(G944="", "", IFERROR(VLOOKUP(G944,'Location Type Codes'!F:G,2,FALSE), "Invalid Room Type"))</f>
        <v/>
      </c>
      <c r="G944" s="15"/>
      <c r="H944" s="16" t="str">
        <f>IF(I944="", "", IFERROR(VLOOKUP(I944,'Org Hierarchy'!F:G,2,FALSE), "Invalid Department"))</f>
        <v/>
      </c>
      <c r="I944" s="15"/>
      <c r="J944" s="17"/>
      <c r="K944" s="16" t="str">
        <f>IF(L944="", "", IFERROR(VLOOKUP(L944,Functionalization!A:B,2,FALSE), "Invalid Cost Pool"))</f>
        <v/>
      </c>
      <c r="L944" s="15"/>
      <c r="M944" s="17"/>
      <c r="N944" s="29"/>
      <c r="O944" s="33"/>
    </row>
    <row r="945" spans="1:15">
      <c r="A945" s="60"/>
      <c r="B945" s="16" t="str">
        <f>IF(A945="", "", IFERROR(VLOOKUP(A945, 'Building List'!A:C,2,FALSE), "Invalid Building Name"))</f>
        <v/>
      </c>
      <c r="C945" s="65" t="str">
        <f>IF(A945="", "", IFERROR(VLOOKUP(A945, 'Building List'!A:C,3,FALSE), "Invalid Building Name"))</f>
        <v/>
      </c>
      <c r="D945" s="17"/>
      <c r="E945" s="17"/>
      <c r="F945" s="16" t="str">
        <f>IF(G945="", "", IFERROR(VLOOKUP(G945,'Location Type Codes'!F:G,2,FALSE), "Invalid Room Type"))</f>
        <v/>
      </c>
      <c r="G945" s="15"/>
      <c r="H945" s="16" t="str">
        <f>IF(I945="", "", IFERROR(VLOOKUP(I945,'Org Hierarchy'!F:G,2,FALSE), "Invalid Department"))</f>
        <v/>
      </c>
      <c r="I945" s="15"/>
      <c r="J945" s="17"/>
      <c r="K945" s="16" t="str">
        <f>IF(L945="", "", IFERROR(VLOOKUP(L945,Functionalization!A:B,2,FALSE), "Invalid Cost Pool"))</f>
        <v/>
      </c>
      <c r="L945" s="15"/>
      <c r="M945" s="17"/>
      <c r="N945" s="29"/>
      <c r="O945" s="33"/>
    </row>
    <row r="946" spans="1:15">
      <c r="A946" s="60"/>
      <c r="B946" s="16" t="str">
        <f>IF(A946="", "", IFERROR(VLOOKUP(A946, 'Building List'!A:C,2,FALSE), "Invalid Building Name"))</f>
        <v/>
      </c>
      <c r="C946" s="65" t="str">
        <f>IF(A946="", "", IFERROR(VLOOKUP(A946, 'Building List'!A:C,3,FALSE), "Invalid Building Name"))</f>
        <v/>
      </c>
      <c r="D946" s="17"/>
      <c r="E946" s="17"/>
      <c r="F946" s="16" t="str">
        <f>IF(G946="", "", IFERROR(VLOOKUP(G946,'Location Type Codes'!F:G,2,FALSE), "Invalid Room Type"))</f>
        <v/>
      </c>
      <c r="G946" s="15"/>
      <c r="H946" s="16" t="str">
        <f>IF(I946="", "", IFERROR(VLOOKUP(I946,'Org Hierarchy'!F:G,2,FALSE), "Invalid Department"))</f>
        <v/>
      </c>
      <c r="I946" s="15"/>
      <c r="J946" s="17"/>
      <c r="K946" s="16" t="str">
        <f>IF(L946="", "", IFERROR(VLOOKUP(L946,Functionalization!A:B,2,FALSE), "Invalid Cost Pool"))</f>
        <v/>
      </c>
      <c r="L946" s="15"/>
      <c r="M946" s="17"/>
      <c r="N946" s="29"/>
      <c r="O946" s="33"/>
    </row>
    <row r="947" spans="1:15">
      <c r="A947" s="60"/>
      <c r="B947" s="16" t="str">
        <f>IF(A947="", "", IFERROR(VLOOKUP(A947, 'Building List'!A:C,2,FALSE), "Invalid Building Name"))</f>
        <v/>
      </c>
      <c r="C947" s="65" t="str">
        <f>IF(A947="", "", IFERROR(VLOOKUP(A947, 'Building List'!A:C,3,FALSE), "Invalid Building Name"))</f>
        <v/>
      </c>
      <c r="D947" s="17"/>
      <c r="E947" s="17"/>
      <c r="F947" s="16" t="str">
        <f>IF(G947="", "", IFERROR(VLOOKUP(G947,'Location Type Codes'!F:G,2,FALSE), "Invalid Room Type"))</f>
        <v/>
      </c>
      <c r="G947" s="15"/>
      <c r="H947" s="16" t="str">
        <f>IF(I947="", "", IFERROR(VLOOKUP(I947,'Org Hierarchy'!F:G,2,FALSE), "Invalid Department"))</f>
        <v/>
      </c>
      <c r="I947" s="15"/>
      <c r="J947" s="17"/>
      <c r="K947" s="16" t="str">
        <f>IF(L947="", "", IFERROR(VLOOKUP(L947,Functionalization!A:B,2,FALSE), "Invalid Cost Pool"))</f>
        <v/>
      </c>
      <c r="L947" s="15"/>
      <c r="M947" s="17"/>
      <c r="N947" s="29"/>
      <c r="O947" s="33"/>
    </row>
    <row r="948" spans="1:15">
      <c r="A948" s="60"/>
      <c r="B948" s="16" t="str">
        <f>IF(A948="", "", IFERROR(VLOOKUP(A948, 'Building List'!A:C,2,FALSE), "Invalid Building Name"))</f>
        <v/>
      </c>
      <c r="C948" s="65" t="str">
        <f>IF(A948="", "", IFERROR(VLOOKUP(A948, 'Building List'!A:C,3,FALSE), "Invalid Building Name"))</f>
        <v/>
      </c>
      <c r="D948" s="17"/>
      <c r="E948" s="17"/>
      <c r="F948" s="16" t="str">
        <f>IF(G948="", "", IFERROR(VLOOKUP(G948,'Location Type Codes'!F:G,2,FALSE), "Invalid Room Type"))</f>
        <v/>
      </c>
      <c r="G948" s="15"/>
      <c r="H948" s="16" t="str">
        <f>IF(I948="", "", IFERROR(VLOOKUP(I948,'Org Hierarchy'!F:G,2,FALSE), "Invalid Department"))</f>
        <v/>
      </c>
      <c r="I948" s="15"/>
      <c r="J948" s="17"/>
      <c r="K948" s="16" t="str">
        <f>IF(L948="", "", IFERROR(VLOOKUP(L948,Functionalization!A:B,2,FALSE), "Invalid Cost Pool"))</f>
        <v/>
      </c>
      <c r="L948" s="15"/>
      <c r="M948" s="17"/>
      <c r="N948" s="29"/>
      <c r="O948" s="33"/>
    </row>
    <row r="949" spans="1:15">
      <c r="A949" s="60"/>
      <c r="B949" s="16" t="str">
        <f>IF(A949="", "", IFERROR(VLOOKUP(A949, 'Building List'!A:C,2,FALSE), "Invalid Building Name"))</f>
        <v/>
      </c>
      <c r="C949" s="65" t="str">
        <f>IF(A949="", "", IFERROR(VLOOKUP(A949, 'Building List'!A:C,3,FALSE), "Invalid Building Name"))</f>
        <v/>
      </c>
      <c r="D949" s="17"/>
      <c r="E949" s="17"/>
      <c r="F949" s="16" t="str">
        <f>IF(G949="", "", IFERROR(VLOOKUP(G949,'Location Type Codes'!F:G,2,FALSE), "Invalid Room Type"))</f>
        <v/>
      </c>
      <c r="G949" s="15"/>
      <c r="H949" s="16" t="str">
        <f>IF(I949="", "", IFERROR(VLOOKUP(I949,'Org Hierarchy'!F:G,2,FALSE), "Invalid Department"))</f>
        <v/>
      </c>
      <c r="I949" s="15"/>
      <c r="J949" s="17"/>
      <c r="K949" s="16" t="str">
        <f>IF(L949="", "", IFERROR(VLOOKUP(L949,Functionalization!A:B,2,FALSE), "Invalid Cost Pool"))</f>
        <v/>
      </c>
      <c r="L949" s="15"/>
      <c r="M949" s="17"/>
      <c r="N949" s="29"/>
      <c r="O949" s="33"/>
    </row>
    <row r="950" spans="1:15">
      <c r="A950" s="60"/>
      <c r="B950" s="16" t="str">
        <f>IF(A950="", "", IFERROR(VLOOKUP(A950, 'Building List'!A:C,2,FALSE), "Invalid Building Name"))</f>
        <v/>
      </c>
      <c r="C950" s="65" t="str">
        <f>IF(A950="", "", IFERROR(VLOOKUP(A950, 'Building List'!A:C,3,FALSE), "Invalid Building Name"))</f>
        <v/>
      </c>
      <c r="D950" s="17"/>
      <c r="E950" s="17"/>
      <c r="F950" s="16" t="str">
        <f>IF(G950="", "", IFERROR(VLOOKUP(G950,'Location Type Codes'!F:G,2,FALSE), "Invalid Room Type"))</f>
        <v/>
      </c>
      <c r="G950" s="15"/>
      <c r="H950" s="16" t="str">
        <f>IF(I950="", "", IFERROR(VLOOKUP(I950,'Org Hierarchy'!F:G,2,FALSE), "Invalid Department"))</f>
        <v/>
      </c>
      <c r="I950" s="15"/>
      <c r="J950" s="17"/>
      <c r="K950" s="16" t="str">
        <f>IF(L950="", "", IFERROR(VLOOKUP(L950,Functionalization!A:B,2,FALSE), "Invalid Cost Pool"))</f>
        <v/>
      </c>
      <c r="L950" s="15"/>
      <c r="M950" s="17"/>
      <c r="N950" s="29"/>
      <c r="O950" s="33"/>
    </row>
    <row r="951" spans="1:15">
      <c r="A951" s="60"/>
      <c r="B951" s="16" t="str">
        <f>IF(A951="", "", IFERROR(VLOOKUP(A951, 'Building List'!A:C,2,FALSE), "Invalid Building Name"))</f>
        <v/>
      </c>
      <c r="C951" s="65" t="str">
        <f>IF(A951="", "", IFERROR(VLOOKUP(A951, 'Building List'!A:C,3,FALSE), "Invalid Building Name"))</f>
        <v/>
      </c>
      <c r="D951" s="17"/>
      <c r="E951" s="17"/>
      <c r="F951" s="16" t="str">
        <f>IF(G951="", "", IFERROR(VLOOKUP(G951,'Location Type Codes'!F:G,2,FALSE), "Invalid Room Type"))</f>
        <v/>
      </c>
      <c r="G951" s="15"/>
      <c r="H951" s="16" t="str">
        <f>IF(I951="", "", IFERROR(VLOOKUP(I951,'Org Hierarchy'!F:G,2,FALSE), "Invalid Department"))</f>
        <v/>
      </c>
      <c r="I951" s="15"/>
      <c r="J951" s="17"/>
      <c r="K951" s="16" t="str">
        <f>IF(L951="", "", IFERROR(VLOOKUP(L951,Functionalization!A:B,2,FALSE), "Invalid Cost Pool"))</f>
        <v/>
      </c>
      <c r="L951" s="15"/>
      <c r="M951" s="17"/>
      <c r="N951" s="29"/>
      <c r="O951" s="33"/>
    </row>
    <row r="952" spans="1:15">
      <c r="A952" s="60"/>
      <c r="B952" s="16" t="str">
        <f>IF(A952="", "", IFERROR(VLOOKUP(A952, 'Building List'!A:C,2,FALSE), "Invalid Building Name"))</f>
        <v/>
      </c>
      <c r="C952" s="65" t="str">
        <f>IF(A952="", "", IFERROR(VLOOKUP(A952, 'Building List'!A:C,3,FALSE), "Invalid Building Name"))</f>
        <v/>
      </c>
      <c r="D952" s="17"/>
      <c r="E952" s="17"/>
      <c r="F952" s="16" t="str">
        <f>IF(G952="", "", IFERROR(VLOOKUP(G952,'Location Type Codes'!F:G,2,FALSE), "Invalid Room Type"))</f>
        <v/>
      </c>
      <c r="G952" s="15"/>
      <c r="H952" s="16" t="str">
        <f>IF(I952="", "", IFERROR(VLOOKUP(I952,'Org Hierarchy'!F:G,2,FALSE), "Invalid Department"))</f>
        <v/>
      </c>
      <c r="I952" s="15"/>
      <c r="J952" s="17"/>
      <c r="K952" s="16" t="str">
        <f>IF(L952="", "", IFERROR(VLOOKUP(L952,Functionalization!A:B,2,FALSE), "Invalid Cost Pool"))</f>
        <v/>
      </c>
      <c r="L952" s="15"/>
      <c r="M952" s="17"/>
      <c r="N952" s="29"/>
      <c r="O952" s="33"/>
    </row>
    <row r="953" spans="1:15">
      <c r="A953" s="60"/>
      <c r="B953" s="16" t="str">
        <f>IF(A953="", "", IFERROR(VLOOKUP(A953, 'Building List'!A:C,2,FALSE), "Invalid Building Name"))</f>
        <v/>
      </c>
      <c r="C953" s="65" t="str">
        <f>IF(A953="", "", IFERROR(VLOOKUP(A953, 'Building List'!A:C,3,FALSE), "Invalid Building Name"))</f>
        <v/>
      </c>
      <c r="D953" s="17"/>
      <c r="E953" s="17"/>
      <c r="F953" s="16" t="str">
        <f>IF(G953="", "", IFERROR(VLOOKUP(G953,'Location Type Codes'!F:G,2,FALSE), "Invalid Room Type"))</f>
        <v/>
      </c>
      <c r="G953" s="15"/>
      <c r="H953" s="16" t="str">
        <f>IF(I953="", "", IFERROR(VLOOKUP(I953,'Org Hierarchy'!F:G,2,FALSE), "Invalid Department"))</f>
        <v/>
      </c>
      <c r="I953" s="15"/>
      <c r="J953" s="17"/>
      <c r="K953" s="16" t="str">
        <f>IF(L953="", "", IFERROR(VLOOKUP(L953,Functionalization!A:B,2,FALSE), "Invalid Cost Pool"))</f>
        <v/>
      </c>
      <c r="L953" s="15"/>
      <c r="M953" s="17"/>
      <c r="N953" s="29"/>
      <c r="O953" s="33"/>
    </row>
    <row r="954" spans="1:15">
      <c r="A954" s="60"/>
      <c r="B954" s="16" t="str">
        <f>IF(A954="", "", IFERROR(VLOOKUP(A954, 'Building List'!A:C,2,FALSE), "Invalid Building Name"))</f>
        <v/>
      </c>
      <c r="C954" s="65" t="str">
        <f>IF(A954="", "", IFERROR(VLOOKUP(A954, 'Building List'!A:C,3,FALSE), "Invalid Building Name"))</f>
        <v/>
      </c>
      <c r="D954" s="17"/>
      <c r="E954" s="17"/>
      <c r="F954" s="16" t="str">
        <f>IF(G954="", "", IFERROR(VLOOKUP(G954,'Location Type Codes'!F:G,2,FALSE), "Invalid Room Type"))</f>
        <v/>
      </c>
      <c r="G954" s="15"/>
      <c r="H954" s="16" t="str">
        <f>IF(I954="", "", IFERROR(VLOOKUP(I954,'Org Hierarchy'!F:G,2,FALSE), "Invalid Department"))</f>
        <v/>
      </c>
      <c r="I954" s="15"/>
      <c r="J954" s="17"/>
      <c r="K954" s="16" t="str">
        <f>IF(L954="", "", IFERROR(VLOOKUP(L954,Functionalization!A:B,2,FALSE), "Invalid Cost Pool"))</f>
        <v/>
      </c>
      <c r="L954" s="15"/>
      <c r="M954" s="17"/>
      <c r="N954" s="29"/>
      <c r="O954" s="33"/>
    </row>
    <row r="955" spans="1:15">
      <c r="A955" s="60"/>
      <c r="B955" s="16" t="str">
        <f>IF(A955="", "", IFERROR(VLOOKUP(A955, 'Building List'!A:C,2,FALSE), "Invalid Building Name"))</f>
        <v/>
      </c>
      <c r="C955" s="65" t="str">
        <f>IF(A955="", "", IFERROR(VLOOKUP(A955, 'Building List'!A:C,3,FALSE), "Invalid Building Name"))</f>
        <v/>
      </c>
      <c r="D955" s="17"/>
      <c r="E955" s="17"/>
      <c r="F955" s="16" t="str">
        <f>IF(G955="", "", IFERROR(VLOOKUP(G955,'Location Type Codes'!F:G,2,FALSE), "Invalid Room Type"))</f>
        <v/>
      </c>
      <c r="G955" s="15"/>
      <c r="H955" s="16" t="str">
        <f>IF(I955="", "", IFERROR(VLOOKUP(I955,'Org Hierarchy'!F:G,2,FALSE), "Invalid Department"))</f>
        <v/>
      </c>
      <c r="I955" s="15"/>
      <c r="J955" s="17"/>
      <c r="K955" s="16" t="str">
        <f>IF(L955="", "", IFERROR(VLOOKUP(L955,Functionalization!A:B,2,FALSE), "Invalid Cost Pool"))</f>
        <v/>
      </c>
      <c r="L955" s="15"/>
      <c r="M955" s="17"/>
      <c r="N955" s="29"/>
      <c r="O955" s="33"/>
    </row>
    <row r="956" spans="1:15">
      <c r="A956" s="60"/>
      <c r="B956" s="16" t="str">
        <f>IF(A956="", "", IFERROR(VLOOKUP(A956, 'Building List'!A:C,2,FALSE), "Invalid Building Name"))</f>
        <v/>
      </c>
      <c r="C956" s="65" t="str">
        <f>IF(A956="", "", IFERROR(VLOOKUP(A956, 'Building List'!A:C,3,FALSE), "Invalid Building Name"))</f>
        <v/>
      </c>
      <c r="D956" s="17"/>
      <c r="E956" s="17"/>
      <c r="F956" s="16" t="str">
        <f>IF(G956="", "", IFERROR(VLOOKUP(G956,'Location Type Codes'!F:G,2,FALSE), "Invalid Room Type"))</f>
        <v/>
      </c>
      <c r="G956" s="15"/>
      <c r="H956" s="16" t="str">
        <f>IF(I956="", "", IFERROR(VLOOKUP(I956,'Org Hierarchy'!F:G,2,FALSE), "Invalid Department"))</f>
        <v/>
      </c>
      <c r="I956" s="15"/>
      <c r="J956" s="17"/>
      <c r="K956" s="16" t="str">
        <f>IF(L956="", "", IFERROR(VLOOKUP(L956,Functionalization!A:B,2,FALSE), "Invalid Cost Pool"))</f>
        <v/>
      </c>
      <c r="L956" s="15"/>
      <c r="M956" s="17"/>
      <c r="N956" s="29"/>
      <c r="O956" s="33"/>
    </row>
    <row r="957" spans="1:15">
      <c r="A957" s="60"/>
      <c r="B957" s="16" t="str">
        <f>IF(A957="", "", IFERROR(VLOOKUP(A957, 'Building List'!A:C,2,FALSE), "Invalid Building Name"))</f>
        <v/>
      </c>
      <c r="C957" s="65" t="str">
        <f>IF(A957="", "", IFERROR(VLOOKUP(A957, 'Building List'!A:C,3,FALSE), "Invalid Building Name"))</f>
        <v/>
      </c>
      <c r="D957" s="17"/>
      <c r="E957" s="17"/>
      <c r="F957" s="16" t="str">
        <f>IF(G957="", "", IFERROR(VLOOKUP(G957,'Location Type Codes'!F:G,2,FALSE), "Invalid Room Type"))</f>
        <v/>
      </c>
      <c r="G957" s="15"/>
      <c r="H957" s="16" t="str">
        <f>IF(I957="", "", IFERROR(VLOOKUP(I957,'Org Hierarchy'!F:G,2,FALSE), "Invalid Department"))</f>
        <v/>
      </c>
      <c r="I957" s="15"/>
      <c r="J957" s="17"/>
      <c r="K957" s="16" t="str">
        <f>IF(L957="", "", IFERROR(VLOOKUP(L957,Functionalization!A:B,2,FALSE), "Invalid Cost Pool"))</f>
        <v/>
      </c>
      <c r="L957" s="15"/>
      <c r="M957" s="17"/>
      <c r="N957" s="29"/>
      <c r="O957" s="33"/>
    </row>
    <row r="958" spans="1:15">
      <c r="A958" s="60"/>
      <c r="B958" s="16" t="str">
        <f>IF(A958="", "", IFERROR(VLOOKUP(A958, 'Building List'!A:C,2,FALSE), "Invalid Building Name"))</f>
        <v/>
      </c>
      <c r="C958" s="65" t="str">
        <f>IF(A958="", "", IFERROR(VLOOKUP(A958, 'Building List'!A:C,3,FALSE), "Invalid Building Name"))</f>
        <v/>
      </c>
      <c r="D958" s="17"/>
      <c r="E958" s="17"/>
      <c r="F958" s="16" t="str">
        <f>IF(G958="", "", IFERROR(VLOOKUP(G958,'Location Type Codes'!F:G,2,FALSE), "Invalid Room Type"))</f>
        <v/>
      </c>
      <c r="G958" s="15"/>
      <c r="H958" s="16" t="str">
        <f>IF(I958="", "", IFERROR(VLOOKUP(I958,'Org Hierarchy'!F:G,2,FALSE), "Invalid Department"))</f>
        <v/>
      </c>
      <c r="I958" s="15"/>
      <c r="J958" s="17"/>
      <c r="K958" s="16" t="str">
        <f>IF(L958="", "", IFERROR(VLOOKUP(L958,Functionalization!A:B,2,FALSE), "Invalid Cost Pool"))</f>
        <v/>
      </c>
      <c r="L958" s="15"/>
      <c r="M958" s="17"/>
      <c r="N958" s="29"/>
      <c r="O958" s="33"/>
    </row>
    <row r="959" spans="1:15">
      <c r="A959" s="60"/>
      <c r="B959" s="16" t="str">
        <f>IF(A959="", "", IFERROR(VLOOKUP(A959, 'Building List'!A:C,2,FALSE), "Invalid Building Name"))</f>
        <v/>
      </c>
      <c r="C959" s="65" t="str">
        <f>IF(A959="", "", IFERROR(VLOOKUP(A959, 'Building List'!A:C,3,FALSE), "Invalid Building Name"))</f>
        <v/>
      </c>
      <c r="D959" s="17"/>
      <c r="E959" s="17"/>
      <c r="F959" s="16" t="str">
        <f>IF(G959="", "", IFERROR(VLOOKUP(G959,'Location Type Codes'!F:G,2,FALSE), "Invalid Room Type"))</f>
        <v/>
      </c>
      <c r="G959" s="15"/>
      <c r="H959" s="16" t="str">
        <f>IF(I959="", "", IFERROR(VLOOKUP(I959,'Org Hierarchy'!F:G,2,FALSE), "Invalid Department"))</f>
        <v/>
      </c>
      <c r="I959" s="15"/>
      <c r="J959" s="17"/>
      <c r="K959" s="16" t="str">
        <f>IF(L959="", "", IFERROR(VLOOKUP(L959,Functionalization!A:B,2,FALSE), "Invalid Cost Pool"))</f>
        <v/>
      </c>
      <c r="L959" s="15"/>
      <c r="M959" s="17"/>
      <c r="N959" s="29"/>
      <c r="O959" s="33"/>
    </row>
    <row r="960" spans="1:15">
      <c r="A960" s="60"/>
      <c r="B960" s="16" t="str">
        <f>IF(A960="", "", IFERROR(VLOOKUP(A960, 'Building List'!A:C,2,FALSE), "Invalid Building Name"))</f>
        <v/>
      </c>
      <c r="C960" s="65" t="str">
        <f>IF(A960="", "", IFERROR(VLOOKUP(A960, 'Building List'!A:C,3,FALSE), "Invalid Building Name"))</f>
        <v/>
      </c>
      <c r="D960" s="17"/>
      <c r="E960" s="17"/>
      <c r="F960" s="16" t="str">
        <f>IF(G960="", "", IFERROR(VLOOKUP(G960,'Location Type Codes'!F:G,2,FALSE), "Invalid Room Type"))</f>
        <v/>
      </c>
      <c r="G960" s="15"/>
      <c r="H960" s="16" t="str">
        <f>IF(I960="", "", IFERROR(VLOOKUP(I960,'Org Hierarchy'!F:G,2,FALSE), "Invalid Department"))</f>
        <v/>
      </c>
      <c r="I960" s="15"/>
      <c r="J960" s="17"/>
      <c r="K960" s="16" t="str">
        <f>IF(L960="", "", IFERROR(VLOOKUP(L960,Functionalization!A:B,2,FALSE), "Invalid Cost Pool"))</f>
        <v/>
      </c>
      <c r="L960" s="15"/>
      <c r="M960" s="17"/>
      <c r="N960" s="29"/>
      <c r="O960" s="33"/>
    </row>
    <row r="961" spans="1:15">
      <c r="A961" s="60"/>
      <c r="B961" s="16" t="str">
        <f>IF(A961="", "", IFERROR(VLOOKUP(A961, 'Building List'!A:C,2,FALSE), "Invalid Building Name"))</f>
        <v/>
      </c>
      <c r="C961" s="65" t="str">
        <f>IF(A961="", "", IFERROR(VLOOKUP(A961, 'Building List'!A:C,3,FALSE), "Invalid Building Name"))</f>
        <v/>
      </c>
      <c r="D961" s="17"/>
      <c r="E961" s="17"/>
      <c r="F961" s="16" t="str">
        <f>IF(G961="", "", IFERROR(VLOOKUP(G961,'Location Type Codes'!F:G,2,FALSE), "Invalid Room Type"))</f>
        <v/>
      </c>
      <c r="G961" s="15"/>
      <c r="H961" s="16" t="str">
        <f>IF(I961="", "", IFERROR(VLOOKUP(I961,'Org Hierarchy'!F:G,2,FALSE), "Invalid Department"))</f>
        <v/>
      </c>
      <c r="I961" s="15"/>
      <c r="J961" s="17"/>
      <c r="K961" s="16" t="str">
        <f>IF(L961="", "", IFERROR(VLOOKUP(L961,Functionalization!A:B,2,FALSE), "Invalid Cost Pool"))</f>
        <v/>
      </c>
      <c r="L961" s="15"/>
      <c r="M961" s="17"/>
      <c r="N961" s="29"/>
      <c r="O961" s="33"/>
    </row>
    <row r="962" spans="1:15">
      <c r="A962" s="60"/>
      <c r="B962" s="16" t="str">
        <f>IF(A962="", "", IFERROR(VLOOKUP(A962, 'Building List'!A:C,2,FALSE), "Invalid Building Name"))</f>
        <v/>
      </c>
      <c r="C962" s="65" t="str">
        <f>IF(A962="", "", IFERROR(VLOOKUP(A962, 'Building List'!A:C,3,FALSE), "Invalid Building Name"))</f>
        <v/>
      </c>
      <c r="D962" s="17"/>
      <c r="E962" s="17"/>
      <c r="F962" s="16" t="str">
        <f>IF(G962="", "", IFERROR(VLOOKUP(G962,'Location Type Codes'!F:G,2,FALSE), "Invalid Room Type"))</f>
        <v/>
      </c>
      <c r="G962" s="15"/>
      <c r="H962" s="16" t="str">
        <f>IF(I962="", "", IFERROR(VLOOKUP(I962,'Org Hierarchy'!F:G,2,FALSE), "Invalid Department"))</f>
        <v/>
      </c>
      <c r="I962" s="15"/>
      <c r="J962" s="17"/>
      <c r="K962" s="16" t="str">
        <f>IF(L962="", "", IFERROR(VLOOKUP(L962,Functionalization!A:B,2,FALSE), "Invalid Cost Pool"))</f>
        <v/>
      </c>
      <c r="L962" s="15"/>
      <c r="M962" s="17"/>
      <c r="N962" s="29"/>
      <c r="O962" s="33"/>
    </row>
    <row r="963" spans="1:15">
      <c r="A963" s="60"/>
      <c r="B963" s="16" t="str">
        <f>IF(A963="", "", IFERROR(VLOOKUP(A963, 'Building List'!A:C,2,FALSE), "Invalid Building Name"))</f>
        <v/>
      </c>
      <c r="C963" s="65" t="str">
        <f>IF(A963="", "", IFERROR(VLOOKUP(A963, 'Building List'!A:C,3,FALSE), "Invalid Building Name"))</f>
        <v/>
      </c>
      <c r="D963" s="17"/>
      <c r="E963" s="17"/>
      <c r="F963" s="16" t="str">
        <f>IF(G963="", "", IFERROR(VLOOKUP(G963,'Location Type Codes'!F:G,2,FALSE), "Invalid Room Type"))</f>
        <v/>
      </c>
      <c r="G963" s="15"/>
      <c r="H963" s="16" t="str">
        <f>IF(I963="", "", IFERROR(VLOOKUP(I963,'Org Hierarchy'!F:G,2,FALSE), "Invalid Department"))</f>
        <v/>
      </c>
      <c r="I963" s="15"/>
      <c r="J963" s="17"/>
      <c r="K963" s="16" t="str">
        <f>IF(L963="", "", IFERROR(VLOOKUP(L963,Functionalization!A:B,2,FALSE), "Invalid Cost Pool"))</f>
        <v/>
      </c>
      <c r="L963" s="15"/>
      <c r="M963" s="17"/>
      <c r="N963" s="29"/>
      <c r="O963" s="33"/>
    </row>
    <row r="964" spans="1:15">
      <c r="A964" s="60"/>
      <c r="B964" s="16" t="str">
        <f>IF(A964="", "", IFERROR(VLOOKUP(A964, 'Building List'!A:C,2,FALSE), "Invalid Building Name"))</f>
        <v/>
      </c>
      <c r="C964" s="65" t="str">
        <f>IF(A964="", "", IFERROR(VLOOKUP(A964, 'Building List'!A:C,3,FALSE), "Invalid Building Name"))</f>
        <v/>
      </c>
      <c r="D964" s="17"/>
      <c r="E964" s="17"/>
      <c r="F964" s="16" t="str">
        <f>IF(G964="", "", IFERROR(VLOOKUP(G964,'Location Type Codes'!F:G,2,FALSE), "Invalid Room Type"))</f>
        <v/>
      </c>
      <c r="G964" s="15"/>
      <c r="H964" s="16" t="str">
        <f>IF(I964="", "", IFERROR(VLOOKUP(I964,'Org Hierarchy'!F:G,2,FALSE), "Invalid Department"))</f>
        <v/>
      </c>
      <c r="I964" s="15"/>
      <c r="J964" s="17"/>
      <c r="K964" s="16" t="str">
        <f>IF(L964="", "", IFERROR(VLOOKUP(L964,Functionalization!A:B,2,FALSE), "Invalid Cost Pool"))</f>
        <v/>
      </c>
      <c r="L964" s="15"/>
      <c r="M964" s="17"/>
      <c r="N964" s="29"/>
      <c r="O964" s="33"/>
    </row>
    <row r="965" spans="1:15">
      <c r="A965" s="60"/>
      <c r="B965" s="16" t="str">
        <f>IF(A965="", "", IFERROR(VLOOKUP(A965, 'Building List'!A:C,2,FALSE), "Invalid Building Name"))</f>
        <v/>
      </c>
      <c r="C965" s="65" t="str">
        <f>IF(A965="", "", IFERROR(VLOOKUP(A965, 'Building List'!A:C,3,FALSE), "Invalid Building Name"))</f>
        <v/>
      </c>
      <c r="D965" s="17"/>
      <c r="E965" s="17"/>
      <c r="F965" s="16" t="str">
        <f>IF(G965="", "", IFERROR(VLOOKUP(G965,'Location Type Codes'!F:G,2,FALSE), "Invalid Room Type"))</f>
        <v/>
      </c>
      <c r="G965" s="15"/>
      <c r="H965" s="16" t="str">
        <f>IF(I965="", "", IFERROR(VLOOKUP(I965,'Org Hierarchy'!F:G,2,FALSE), "Invalid Department"))</f>
        <v/>
      </c>
      <c r="I965" s="15"/>
      <c r="J965" s="17"/>
      <c r="K965" s="16" t="str">
        <f>IF(L965="", "", IFERROR(VLOOKUP(L965,Functionalization!A:B,2,FALSE), "Invalid Cost Pool"))</f>
        <v/>
      </c>
      <c r="L965" s="15"/>
      <c r="M965" s="17"/>
      <c r="N965" s="29"/>
      <c r="O965" s="33"/>
    </row>
    <row r="966" spans="1:15">
      <c r="A966" s="60"/>
      <c r="B966" s="16" t="str">
        <f>IF(A966="", "", IFERROR(VLOOKUP(A966, 'Building List'!A:C,2,FALSE), "Invalid Building Name"))</f>
        <v/>
      </c>
      <c r="C966" s="65" t="str">
        <f>IF(A966="", "", IFERROR(VLOOKUP(A966, 'Building List'!A:C,3,FALSE), "Invalid Building Name"))</f>
        <v/>
      </c>
      <c r="D966" s="17"/>
      <c r="E966" s="17"/>
      <c r="F966" s="16" t="str">
        <f>IF(G966="", "", IFERROR(VLOOKUP(G966,'Location Type Codes'!F:G,2,FALSE), "Invalid Room Type"))</f>
        <v/>
      </c>
      <c r="G966" s="15"/>
      <c r="H966" s="16" t="str">
        <f>IF(I966="", "", IFERROR(VLOOKUP(I966,'Org Hierarchy'!F:G,2,FALSE), "Invalid Department"))</f>
        <v/>
      </c>
      <c r="I966" s="15"/>
      <c r="J966" s="17"/>
      <c r="K966" s="16" t="str">
        <f>IF(L966="", "", IFERROR(VLOOKUP(L966,Functionalization!A:B,2,FALSE), "Invalid Cost Pool"))</f>
        <v/>
      </c>
      <c r="L966" s="15"/>
      <c r="M966" s="17"/>
      <c r="N966" s="29"/>
      <c r="O966" s="33"/>
    </row>
    <row r="967" spans="1:15">
      <c r="A967" s="60"/>
      <c r="B967" s="16" t="str">
        <f>IF(A967="", "", IFERROR(VLOOKUP(A967, 'Building List'!A:C,2,FALSE), "Invalid Building Name"))</f>
        <v/>
      </c>
      <c r="C967" s="65" t="str">
        <f>IF(A967="", "", IFERROR(VLOOKUP(A967, 'Building List'!A:C,3,FALSE), "Invalid Building Name"))</f>
        <v/>
      </c>
      <c r="D967" s="17"/>
      <c r="E967" s="17"/>
      <c r="F967" s="16" t="str">
        <f>IF(G967="", "", IFERROR(VLOOKUP(G967,'Location Type Codes'!F:G,2,FALSE), "Invalid Room Type"))</f>
        <v/>
      </c>
      <c r="G967" s="15"/>
      <c r="H967" s="16" t="str">
        <f>IF(I967="", "", IFERROR(VLOOKUP(I967,'Org Hierarchy'!F:G,2,FALSE), "Invalid Department"))</f>
        <v/>
      </c>
      <c r="I967" s="15"/>
      <c r="J967" s="17"/>
      <c r="K967" s="16" t="str">
        <f>IF(L967="", "", IFERROR(VLOOKUP(L967,Functionalization!A:B,2,FALSE), "Invalid Cost Pool"))</f>
        <v/>
      </c>
      <c r="L967" s="15"/>
      <c r="M967" s="17"/>
      <c r="N967" s="29"/>
      <c r="O967" s="33"/>
    </row>
    <row r="968" spans="1:15">
      <c r="A968" s="60"/>
      <c r="B968" s="16" t="str">
        <f>IF(A968="", "", IFERROR(VLOOKUP(A968, 'Building List'!A:C,2,FALSE), "Invalid Building Name"))</f>
        <v/>
      </c>
      <c r="C968" s="65" t="str">
        <f>IF(A968="", "", IFERROR(VLOOKUP(A968, 'Building List'!A:C,3,FALSE), "Invalid Building Name"))</f>
        <v/>
      </c>
      <c r="D968" s="17"/>
      <c r="E968" s="17"/>
      <c r="F968" s="16" t="str">
        <f>IF(G968="", "", IFERROR(VLOOKUP(G968,'Location Type Codes'!F:G,2,FALSE), "Invalid Room Type"))</f>
        <v/>
      </c>
      <c r="G968" s="15"/>
      <c r="H968" s="16" t="str">
        <f>IF(I968="", "", IFERROR(VLOOKUP(I968,'Org Hierarchy'!F:G,2,FALSE), "Invalid Department"))</f>
        <v/>
      </c>
      <c r="I968" s="15"/>
      <c r="J968" s="17"/>
      <c r="K968" s="16" t="str">
        <f>IF(L968="", "", IFERROR(VLOOKUP(L968,Functionalization!A:B,2,FALSE), "Invalid Cost Pool"))</f>
        <v/>
      </c>
      <c r="L968" s="15"/>
      <c r="M968" s="17"/>
      <c r="N968" s="29"/>
      <c r="O968" s="33"/>
    </row>
    <row r="969" spans="1:15">
      <c r="A969" s="60"/>
      <c r="B969" s="16" t="str">
        <f>IF(A969="", "", IFERROR(VLOOKUP(A969, 'Building List'!A:C,2,FALSE), "Invalid Building Name"))</f>
        <v/>
      </c>
      <c r="C969" s="65" t="str">
        <f>IF(A969="", "", IFERROR(VLOOKUP(A969, 'Building List'!A:C,3,FALSE), "Invalid Building Name"))</f>
        <v/>
      </c>
      <c r="D969" s="17"/>
      <c r="E969" s="17"/>
      <c r="F969" s="16" t="str">
        <f>IF(G969="", "", IFERROR(VLOOKUP(G969,'Location Type Codes'!F:G,2,FALSE), "Invalid Room Type"))</f>
        <v/>
      </c>
      <c r="G969" s="15"/>
      <c r="H969" s="16" t="str">
        <f>IF(I969="", "", IFERROR(VLOOKUP(I969,'Org Hierarchy'!F:G,2,FALSE), "Invalid Department"))</f>
        <v/>
      </c>
      <c r="I969" s="15"/>
      <c r="J969" s="17"/>
      <c r="K969" s="16" t="str">
        <f>IF(L969="", "", IFERROR(VLOOKUP(L969,Functionalization!A:B,2,FALSE), "Invalid Cost Pool"))</f>
        <v/>
      </c>
      <c r="L969" s="15"/>
      <c r="M969" s="17"/>
      <c r="N969" s="29"/>
      <c r="O969" s="33"/>
    </row>
    <row r="970" spans="1:15">
      <c r="A970" s="60"/>
      <c r="B970" s="16" t="str">
        <f>IF(A970="", "", IFERROR(VLOOKUP(A970, 'Building List'!A:C,2,FALSE), "Invalid Building Name"))</f>
        <v/>
      </c>
      <c r="C970" s="65" t="str">
        <f>IF(A970="", "", IFERROR(VLOOKUP(A970, 'Building List'!A:C,3,FALSE), "Invalid Building Name"))</f>
        <v/>
      </c>
      <c r="D970" s="17"/>
      <c r="E970" s="17"/>
      <c r="F970" s="16" t="str">
        <f>IF(G970="", "", IFERROR(VLOOKUP(G970,'Location Type Codes'!F:G,2,FALSE), "Invalid Room Type"))</f>
        <v/>
      </c>
      <c r="G970" s="15"/>
      <c r="H970" s="16" t="str">
        <f>IF(I970="", "", IFERROR(VLOOKUP(I970,'Org Hierarchy'!F:G,2,FALSE), "Invalid Department"))</f>
        <v/>
      </c>
      <c r="I970" s="15"/>
      <c r="J970" s="17"/>
      <c r="K970" s="16" t="str">
        <f>IF(L970="", "", IFERROR(VLOOKUP(L970,Functionalization!A:B,2,FALSE), "Invalid Cost Pool"))</f>
        <v/>
      </c>
      <c r="L970" s="15"/>
      <c r="M970" s="17"/>
      <c r="N970" s="29"/>
      <c r="O970" s="33"/>
    </row>
    <row r="971" spans="1:15">
      <c r="A971" s="60"/>
      <c r="B971" s="16" t="str">
        <f>IF(A971="", "", IFERROR(VLOOKUP(A971, 'Building List'!A:C,2,FALSE), "Invalid Building Name"))</f>
        <v/>
      </c>
      <c r="C971" s="65" t="str">
        <f>IF(A971="", "", IFERROR(VLOOKUP(A971, 'Building List'!A:C,3,FALSE), "Invalid Building Name"))</f>
        <v/>
      </c>
      <c r="D971" s="17"/>
      <c r="E971" s="17"/>
      <c r="F971" s="16" t="str">
        <f>IF(G971="", "", IFERROR(VLOOKUP(G971,'Location Type Codes'!F:G,2,FALSE), "Invalid Room Type"))</f>
        <v/>
      </c>
      <c r="G971" s="15"/>
      <c r="H971" s="16" t="str">
        <f>IF(I971="", "", IFERROR(VLOOKUP(I971,'Org Hierarchy'!F:G,2,FALSE), "Invalid Department"))</f>
        <v/>
      </c>
      <c r="I971" s="15"/>
      <c r="J971" s="17"/>
      <c r="K971" s="16" t="str">
        <f>IF(L971="", "", IFERROR(VLOOKUP(L971,Functionalization!A:B,2,FALSE), "Invalid Cost Pool"))</f>
        <v/>
      </c>
      <c r="L971" s="15"/>
      <c r="M971" s="17"/>
      <c r="N971" s="29"/>
      <c r="O971" s="33"/>
    </row>
    <row r="972" spans="1:15">
      <c r="A972" s="60"/>
      <c r="B972" s="16" t="str">
        <f>IF(A972="", "", IFERROR(VLOOKUP(A972, 'Building List'!A:C,2,FALSE), "Invalid Building Name"))</f>
        <v/>
      </c>
      <c r="C972" s="65" t="str">
        <f>IF(A972="", "", IFERROR(VLOOKUP(A972, 'Building List'!A:C,3,FALSE), "Invalid Building Name"))</f>
        <v/>
      </c>
      <c r="D972" s="17"/>
      <c r="E972" s="17"/>
      <c r="F972" s="16" t="str">
        <f>IF(G972="", "", IFERROR(VLOOKUP(G972,'Location Type Codes'!F:G,2,FALSE), "Invalid Room Type"))</f>
        <v/>
      </c>
      <c r="G972" s="15"/>
      <c r="H972" s="16" t="str">
        <f>IF(I972="", "", IFERROR(VLOOKUP(I972,'Org Hierarchy'!F:G,2,FALSE), "Invalid Department"))</f>
        <v/>
      </c>
      <c r="I972" s="15"/>
      <c r="J972" s="17"/>
      <c r="K972" s="16" t="str">
        <f>IF(L972="", "", IFERROR(VLOOKUP(L972,Functionalization!A:B,2,FALSE), "Invalid Cost Pool"))</f>
        <v/>
      </c>
      <c r="L972" s="15"/>
      <c r="M972" s="17"/>
      <c r="N972" s="29"/>
      <c r="O972" s="33"/>
    </row>
    <row r="973" spans="1:15">
      <c r="A973" s="60"/>
      <c r="B973" s="16" t="str">
        <f>IF(A973="", "", IFERROR(VLOOKUP(A973, 'Building List'!A:C,2,FALSE), "Invalid Building Name"))</f>
        <v/>
      </c>
      <c r="C973" s="65" t="str">
        <f>IF(A973="", "", IFERROR(VLOOKUP(A973, 'Building List'!A:C,3,FALSE), "Invalid Building Name"))</f>
        <v/>
      </c>
      <c r="D973" s="17"/>
      <c r="E973" s="17"/>
      <c r="F973" s="16" t="str">
        <f>IF(G973="", "", IFERROR(VLOOKUP(G973,'Location Type Codes'!F:G,2,FALSE), "Invalid Room Type"))</f>
        <v/>
      </c>
      <c r="G973" s="15"/>
      <c r="H973" s="16" t="str">
        <f>IF(I973="", "", IFERROR(VLOOKUP(I973,'Org Hierarchy'!F:G,2,FALSE), "Invalid Department"))</f>
        <v/>
      </c>
      <c r="I973" s="15"/>
      <c r="J973" s="17"/>
      <c r="K973" s="16" t="str">
        <f>IF(L973="", "", IFERROR(VLOOKUP(L973,Functionalization!A:B,2,FALSE), "Invalid Cost Pool"))</f>
        <v/>
      </c>
      <c r="L973" s="15"/>
      <c r="M973" s="17"/>
      <c r="N973" s="29"/>
      <c r="O973" s="33"/>
    </row>
    <row r="974" spans="1:15">
      <c r="A974" s="60"/>
      <c r="B974" s="16" t="str">
        <f>IF(A974="", "", IFERROR(VLOOKUP(A974, 'Building List'!A:C,2,FALSE), "Invalid Building Name"))</f>
        <v/>
      </c>
      <c r="C974" s="65" t="str">
        <f>IF(A974="", "", IFERROR(VLOOKUP(A974, 'Building List'!A:C,3,FALSE), "Invalid Building Name"))</f>
        <v/>
      </c>
      <c r="D974" s="17"/>
      <c r="E974" s="17"/>
      <c r="F974" s="16" t="str">
        <f>IF(G974="", "", IFERROR(VLOOKUP(G974,'Location Type Codes'!F:G,2,FALSE), "Invalid Room Type"))</f>
        <v/>
      </c>
      <c r="G974" s="15"/>
      <c r="H974" s="16" t="str">
        <f>IF(I974="", "", IFERROR(VLOOKUP(I974,'Org Hierarchy'!F:G,2,FALSE), "Invalid Department"))</f>
        <v/>
      </c>
      <c r="I974" s="15"/>
      <c r="J974" s="17"/>
      <c r="K974" s="16" t="str">
        <f>IF(L974="", "", IFERROR(VLOOKUP(L974,Functionalization!A:B,2,FALSE), "Invalid Cost Pool"))</f>
        <v/>
      </c>
      <c r="L974" s="15"/>
      <c r="M974" s="17"/>
      <c r="N974" s="29"/>
      <c r="O974" s="33"/>
    </row>
    <row r="975" spans="1:15">
      <c r="A975" s="60"/>
      <c r="B975" s="16" t="str">
        <f>IF(A975="", "", IFERROR(VLOOKUP(A975, 'Building List'!A:C,2,FALSE), "Invalid Building Name"))</f>
        <v/>
      </c>
      <c r="C975" s="65" t="str">
        <f>IF(A975="", "", IFERROR(VLOOKUP(A975, 'Building List'!A:C,3,FALSE), "Invalid Building Name"))</f>
        <v/>
      </c>
      <c r="D975" s="17"/>
      <c r="E975" s="17"/>
      <c r="F975" s="16" t="str">
        <f>IF(G975="", "", IFERROR(VLOOKUP(G975,'Location Type Codes'!F:G,2,FALSE), "Invalid Room Type"))</f>
        <v/>
      </c>
      <c r="G975" s="15"/>
      <c r="H975" s="16" t="str">
        <f>IF(I975="", "", IFERROR(VLOOKUP(I975,'Org Hierarchy'!F:G,2,FALSE), "Invalid Department"))</f>
        <v/>
      </c>
      <c r="I975" s="15"/>
      <c r="J975" s="17"/>
      <c r="K975" s="16" t="str">
        <f>IF(L975="", "", IFERROR(VLOOKUP(L975,Functionalization!A:B,2,FALSE), "Invalid Cost Pool"))</f>
        <v/>
      </c>
      <c r="L975" s="15"/>
      <c r="M975" s="17"/>
      <c r="N975" s="29"/>
      <c r="O975" s="33"/>
    </row>
    <row r="976" spans="1:15">
      <c r="A976" s="60"/>
      <c r="B976" s="16" t="str">
        <f>IF(A976="", "", IFERROR(VLOOKUP(A976, 'Building List'!A:C,2,FALSE), "Invalid Building Name"))</f>
        <v/>
      </c>
      <c r="C976" s="65" t="str">
        <f>IF(A976="", "", IFERROR(VLOOKUP(A976, 'Building List'!A:C,3,FALSE), "Invalid Building Name"))</f>
        <v/>
      </c>
      <c r="D976" s="17"/>
      <c r="E976" s="17"/>
      <c r="F976" s="16" t="str">
        <f>IF(G976="", "", IFERROR(VLOOKUP(G976,'Location Type Codes'!F:G,2,FALSE), "Invalid Room Type"))</f>
        <v/>
      </c>
      <c r="G976" s="15"/>
      <c r="H976" s="16" t="str">
        <f>IF(I976="", "", IFERROR(VLOOKUP(I976,'Org Hierarchy'!F:G,2,FALSE), "Invalid Department"))</f>
        <v/>
      </c>
      <c r="I976" s="15"/>
      <c r="J976" s="17"/>
      <c r="K976" s="16" t="str">
        <f>IF(L976="", "", IFERROR(VLOOKUP(L976,Functionalization!A:B,2,FALSE), "Invalid Cost Pool"))</f>
        <v/>
      </c>
      <c r="L976" s="15"/>
      <c r="M976" s="17"/>
      <c r="N976" s="29"/>
      <c r="O976" s="33"/>
    </row>
    <row r="977" spans="1:15">
      <c r="A977" s="60"/>
      <c r="B977" s="16" t="str">
        <f>IF(A977="", "", IFERROR(VLOOKUP(A977, 'Building List'!A:C,2,FALSE), "Invalid Building Name"))</f>
        <v/>
      </c>
      <c r="C977" s="65" t="str">
        <f>IF(A977="", "", IFERROR(VLOOKUP(A977, 'Building List'!A:C,3,FALSE), "Invalid Building Name"))</f>
        <v/>
      </c>
      <c r="D977" s="17"/>
      <c r="E977" s="17"/>
      <c r="F977" s="16" t="str">
        <f>IF(G977="", "", IFERROR(VLOOKUP(G977,'Location Type Codes'!F:G,2,FALSE), "Invalid Room Type"))</f>
        <v/>
      </c>
      <c r="G977" s="15"/>
      <c r="H977" s="16" t="str">
        <f>IF(I977="", "", IFERROR(VLOOKUP(I977,'Org Hierarchy'!F:G,2,FALSE), "Invalid Department"))</f>
        <v/>
      </c>
      <c r="I977" s="15"/>
      <c r="J977" s="17"/>
      <c r="K977" s="16" t="str">
        <f>IF(L977="", "", IFERROR(VLOOKUP(L977,Functionalization!A:B,2,FALSE), "Invalid Cost Pool"))</f>
        <v/>
      </c>
      <c r="L977" s="15"/>
      <c r="M977" s="17"/>
      <c r="N977" s="29"/>
      <c r="O977" s="33"/>
    </row>
    <row r="978" spans="1:15">
      <c r="A978" s="60"/>
      <c r="B978" s="16" t="str">
        <f>IF(A978="", "", IFERROR(VLOOKUP(A978, 'Building List'!A:C,2,FALSE), "Invalid Building Name"))</f>
        <v/>
      </c>
      <c r="C978" s="65" t="str">
        <f>IF(A978="", "", IFERROR(VLOOKUP(A978, 'Building List'!A:C,3,FALSE), "Invalid Building Name"))</f>
        <v/>
      </c>
      <c r="D978" s="17"/>
      <c r="E978" s="17"/>
      <c r="F978" s="16" t="str">
        <f>IF(G978="", "", IFERROR(VLOOKUP(G978,'Location Type Codes'!F:G,2,FALSE), "Invalid Room Type"))</f>
        <v/>
      </c>
      <c r="G978" s="15"/>
      <c r="H978" s="16" t="str">
        <f>IF(I978="", "", IFERROR(VLOOKUP(I978,'Org Hierarchy'!F:G,2,FALSE), "Invalid Department"))</f>
        <v/>
      </c>
      <c r="I978" s="15"/>
      <c r="J978" s="17"/>
      <c r="K978" s="16" t="str">
        <f>IF(L978="", "", IFERROR(VLOOKUP(L978,Functionalization!A:B,2,FALSE), "Invalid Cost Pool"))</f>
        <v/>
      </c>
      <c r="L978" s="15"/>
      <c r="M978" s="17"/>
      <c r="N978" s="29"/>
      <c r="O978" s="33"/>
    </row>
    <row r="979" spans="1:15">
      <c r="A979" s="60"/>
      <c r="B979" s="16" t="str">
        <f>IF(A979="", "", IFERROR(VLOOKUP(A979, 'Building List'!A:C,2,FALSE), "Invalid Building Name"))</f>
        <v/>
      </c>
      <c r="C979" s="65" t="str">
        <f>IF(A979="", "", IFERROR(VLOOKUP(A979, 'Building List'!A:C,3,FALSE), "Invalid Building Name"))</f>
        <v/>
      </c>
      <c r="D979" s="17"/>
      <c r="E979" s="17"/>
      <c r="F979" s="16" t="str">
        <f>IF(G979="", "", IFERROR(VLOOKUP(G979,'Location Type Codes'!F:G,2,FALSE), "Invalid Room Type"))</f>
        <v/>
      </c>
      <c r="G979" s="15"/>
      <c r="H979" s="16" t="str">
        <f>IF(I979="", "", IFERROR(VLOOKUP(I979,'Org Hierarchy'!F:G,2,FALSE), "Invalid Department"))</f>
        <v/>
      </c>
      <c r="I979" s="15"/>
      <c r="J979" s="17"/>
      <c r="K979" s="16" t="str">
        <f>IF(L979="", "", IFERROR(VLOOKUP(L979,Functionalization!A:B,2,FALSE), "Invalid Cost Pool"))</f>
        <v/>
      </c>
      <c r="L979" s="15"/>
      <c r="M979" s="17"/>
      <c r="N979" s="29"/>
      <c r="O979" s="33"/>
    </row>
    <row r="980" spans="1:15">
      <c r="A980" s="60"/>
      <c r="B980" s="16" t="str">
        <f>IF(A980="", "", IFERROR(VLOOKUP(A980, 'Building List'!A:C,2,FALSE), "Invalid Building Name"))</f>
        <v/>
      </c>
      <c r="C980" s="65" t="str">
        <f>IF(A980="", "", IFERROR(VLOOKUP(A980, 'Building List'!A:C,3,FALSE), "Invalid Building Name"))</f>
        <v/>
      </c>
      <c r="D980" s="17"/>
      <c r="E980" s="17"/>
      <c r="F980" s="16" t="str">
        <f>IF(G980="", "", IFERROR(VLOOKUP(G980,'Location Type Codes'!F:G,2,FALSE), "Invalid Room Type"))</f>
        <v/>
      </c>
      <c r="G980" s="15"/>
      <c r="H980" s="16" t="str">
        <f>IF(I980="", "", IFERROR(VLOOKUP(I980,'Org Hierarchy'!F:G,2,FALSE), "Invalid Department"))</f>
        <v/>
      </c>
      <c r="I980" s="15"/>
      <c r="J980" s="17"/>
      <c r="K980" s="16" t="str">
        <f>IF(L980="", "", IFERROR(VLOOKUP(L980,Functionalization!A:B,2,FALSE), "Invalid Cost Pool"))</f>
        <v/>
      </c>
      <c r="L980" s="15"/>
      <c r="M980" s="17"/>
      <c r="N980" s="29"/>
      <c r="O980" s="33"/>
    </row>
    <row r="981" spans="1:15">
      <c r="A981" s="60"/>
      <c r="B981" s="16" t="str">
        <f>IF(A981="", "", IFERROR(VLOOKUP(A981, 'Building List'!A:C,2,FALSE), "Invalid Building Name"))</f>
        <v/>
      </c>
      <c r="C981" s="65" t="str">
        <f>IF(A981="", "", IFERROR(VLOOKUP(A981, 'Building List'!A:C,3,FALSE), "Invalid Building Name"))</f>
        <v/>
      </c>
      <c r="D981" s="17"/>
      <c r="E981" s="17"/>
      <c r="F981" s="16" t="str">
        <f>IF(G981="", "", IFERROR(VLOOKUP(G981,'Location Type Codes'!F:G,2,FALSE), "Invalid Room Type"))</f>
        <v/>
      </c>
      <c r="G981" s="15"/>
      <c r="H981" s="16" t="str">
        <f>IF(I981="", "", IFERROR(VLOOKUP(I981,'Org Hierarchy'!F:G,2,FALSE), "Invalid Department"))</f>
        <v/>
      </c>
      <c r="I981" s="15"/>
      <c r="J981" s="17"/>
      <c r="K981" s="16" t="str">
        <f>IF(L981="", "", IFERROR(VLOOKUP(L981,Functionalization!A:B,2,FALSE), "Invalid Cost Pool"))</f>
        <v/>
      </c>
      <c r="L981" s="15"/>
      <c r="M981" s="17"/>
      <c r="N981" s="29"/>
      <c r="O981" s="33"/>
    </row>
    <row r="982" spans="1:15">
      <c r="A982" s="60"/>
      <c r="B982" s="16" t="str">
        <f>IF(A982="", "", IFERROR(VLOOKUP(A982, 'Building List'!A:C,2,FALSE), "Invalid Building Name"))</f>
        <v/>
      </c>
      <c r="C982" s="65" t="str">
        <f>IF(A982="", "", IFERROR(VLOOKUP(A982, 'Building List'!A:C,3,FALSE), "Invalid Building Name"))</f>
        <v/>
      </c>
      <c r="D982" s="17"/>
      <c r="E982" s="17"/>
      <c r="F982" s="16" t="str">
        <f>IF(G982="", "", IFERROR(VLOOKUP(G982,'Location Type Codes'!F:G,2,FALSE), "Invalid Room Type"))</f>
        <v/>
      </c>
      <c r="G982" s="15"/>
      <c r="H982" s="16" t="str">
        <f>IF(I982="", "", IFERROR(VLOOKUP(I982,'Org Hierarchy'!F:G,2,FALSE), "Invalid Department"))</f>
        <v/>
      </c>
      <c r="I982" s="15"/>
      <c r="J982" s="17"/>
      <c r="K982" s="16" t="str">
        <f>IF(L982="", "", IFERROR(VLOOKUP(L982,Functionalization!A:B,2,FALSE), "Invalid Cost Pool"))</f>
        <v/>
      </c>
      <c r="L982" s="15"/>
      <c r="M982" s="17"/>
      <c r="N982" s="29"/>
      <c r="O982" s="33"/>
    </row>
    <row r="983" spans="1:15">
      <c r="A983" s="60"/>
      <c r="B983" s="16" t="str">
        <f>IF(A983="", "", IFERROR(VLOOKUP(A983, 'Building List'!A:C,2,FALSE), "Invalid Building Name"))</f>
        <v/>
      </c>
      <c r="C983" s="65" t="str">
        <f>IF(A983="", "", IFERROR(VLOOKUP(A983, 'Building List'!A:C,3,FALSE), "Invalid Building Name"))</f>
        <v/>
      </c>
      <c r="D983" s="17"/>
      <c r="E983" s="17"/>
      <c r="F983" s="16" t="str">
        <f>IF(G983="", "", IFERROR(VLOOKUP(G983,'Location Type Codes'!F:G,2,FALSE), "Invalid Room Type"))</f>
        <v/>
      </c>
      <c r="G983" s="15"/>
      <c r="H983" s="16" t="str">
        <f>IF(I983="", "", IFERROR(VLOOKUP(I983,'Org Hierarchy'!F:G,2,FALSE), "Invalid Department"))</f>
        <v/>
      </c>
      <c r="I983" s="15"/>
      <c r="J983" s="17"/>
      <c r="K983" s="16" t="str">
        <f>IF(L983="", "", IFERROR(VLOOKUP(L983,Functionalization!A:B,2,FALSE), "Invalid Cost Pool"))</f>
        <v/>
      </c>
      <c r="L983" s="15"/>
      <c r="M983" s="17"/>
      <c r="N983" s="29"/>
      <c r="O983" s="33"/>
    </row>
    <row r="984" spans="1:15">
      <c r="A984" s="60"/>
      <c r="B984" s="16" t="str">
        <f>IF(A984="", "", IFERROR(VLOOKUP(A984, 'Building List'!A:C,2,FALSE), "Invalid Building Name"))</f>
        <v/>
      </c>
      <c r="C984" s="65" t="str">
        <f>IF(A984="", "", IFERROR(VLOOKUP(A984, 'Building List'!A:C,3,FALSE), "Invalid Building Name"))</f>
        <v/>
      </c>
      <c r="D984" s="17"/>
      <c r="E984" s="17"/>
      <c r="F984" s="16" t="str">
        <f>IF(G984="", "", IFERROR(VLOOKUP(G984,'Location Type Codes'!F:G,2,FALSE), "Invalid Room Type"))</f>
        <v/>
      </c>
      <c r="G984" s="15"/>
      <c r="H984" s="16" t="str">
        <f>IF(I984="", "", IFERROR(VLOOKUP(I984,'Org Hierarchy'!F:G,2,FALSE), "Invalid Department"))</f>
        <v/>
      </c>
      <c r="I984" s="15"/>
      <c r="J984" s="17"/>
      <c r="K984" s="16" t="str">
        <f>IF(L984="", "", IFERROR(VLOOKUP(L984,Functionalization!A:B,2,FALSE), "Invalid Cost Pool"))</f>
        <v/>
      </c>
      <c r="L984" s="15"/>
      <c r="M984" s="17"/>
      <c r="N984" s="29"/>
      <c r="O984" s="33"/>
    </row>
    <row r="985" spans="1:15">
      <c r="A985" s="60"/>
      <c r="B985" s="16" t="str">
        <f>IF(A985="", "", IFERROR(VLOOKUP(A985, 'Building List'!A:C,2,FALSE), "Invalid Building Name"))</f>
        <v/>
      </c>
      <c r="C985" s="65" t="str">
        <f>IF(A985="", "", IFERROR(VLOOKUP(A985, 'Building List'!A:C,3,FALSE), "Invalid Building Name"))</f>
        <v/>
      </c>
      <c r="D985" s="17"/>
      <c r="E985" s="17"/>
      <c r="F985" s="16" t="str">
        <f>IF(G985="", "", IFERROR(VLOOKUP(G985,'Location Type Codes'!F:G,2,FALSE), "Invalid Room Type"))</f>
        <v/>
      </c>
      <c r="G985" s="15"/>
      <c r="H985" s="16" t="str">
        <f>IF(I985="", "", IFERROR(VLOOKUP(I985,'Org Hierarchy'!F:G,2,FALSE), "Invalid Department"))</f>
        <v/>
      </c>
      <c r="I985" s="15"/>
      <c r="J985" s="17"/>
      <c r="K985" s="16" t="str">
        <f>IF(L985="", "", IFERROR(VLOOKUP(L985,Functionalization!A:B,2,FALSE), "Invalid Cost Pool"))</f>
        <v/>
      </c>
      <c r="L985" s="15"/>
      <c r="M985" s="17"/>
      <c r="N985" s="29"/>
      <c r="O985" s="33"/>
    </row>
    <row r="986" spans="1:15">
      <c r="A986" s="60"/>
      <c r="B986" s="16" t="str">
        <f>IF(A986="", "", IFERROR(VLOOKUP(A986, 'Building List'!A:C,2,FALSE), "Invalid Building Name"))</f>
        <v/>
      </c>
      <c r="C986" s="65" t="str">
        <f>IF(A986="", "", IFERROR(VLOOKUP(A986, 'Building List'!A:C,3,FALSE), "Invalid Building Name"))</f>
        <v/>
      </c>
      <c r="D986" s="17"/>
      <c r="E986" s="17"/>
      <c r="F986" s="16" t="str">
        <f>IF(G986="", "", IFERROR(VLOOKUP(G986,'Location Type Codes'!F:G,2,FALSE), "Invalid Room Type"))</f>
        <v/>
      </c>
      <c r="G986" s="15"/>
      <c r="H986" s="16" t="str">
        <f>IF(I986="", "", IFERROR(VLOOKUP(I986,'Org Hierarchy'!F:G,2,FALSE), "Invalid Department"))</f>
        <v/>
      </c>
      <c r="I986" s="15"/>
      <c r="J986" s="17"/>
      <c r="K986" s="16" t="str">
        <f>IF(L986="", "", IFERROR(VLOOKUP(L986,Functionalization!A:B,2,FALSE), "Invalid Cost Pool"))</f>
        <v/>
      </c>
      <c r="L986" s="15"/>
      <c r="M986" s="17"/>
      <c r="N986" s="29"/>
      <c r="O986" s="33"/>
    </row>
    <row r="987" spans="1:15">
      <c r="A987" s="60"/>
      <c r="B987" s="16" t="str">
        <f>IF(A987="", "", IFERROR(VLOOKUP(A987, 'Building List'!A:C,2,FALSE), "Invalid Building Name"))</f>
        <v/>
      </c>
      <c r="C987" s="65" t="str">
        <f>IF(A987="", "", IFERROR(VLOOKUP(A987, 'Building List'!A:C,3,FALSE), "Invalid Building Name"))</f>
        <v/>
      </c>
      <c r="D987" s="17"/>
      <c r="E987" s="17"/>
      <c r="F987" s="16" t="str">
        <f>IF(G987="", "", IFERROR(VLOOKUP(G987,'Location Type Codes'!F:G,2,FALSE), "Invalid Room Type"))</f>
        <v/>
      </c>
      <c r="G987" s="15"/>
      <c r="H987" s="16" t="str">
        <f>IF(I987="", "", IFERROR(VLOOKUP(I987,'Org Hierarchy'!F:G,2,FALSE), "Invalid Department"))</f>
        <v/>
      </c>
      <c r="I987" s="15"/>
      <c r="J987" s="17"/>
      <c r="K987" s="16" t="str">
        <f>IF(L987="", "", IFERROR(VLOOKUP(L987,Functionalization!A:B,2,FALSE), "Invalid Cost Pool"))</f>
        <v/>
      </c>
      <c r="L987" s="15"/>
      <c r="M987" s="17"/>
      <c r="N987" s="29"/>
      <c r="O987" s="33"/>
    </row>
    <row r="988" spans="1:15">
      <c r="A988" s="60"/>
      <c r="B988" s="16" t="str">
        <f>IF(A988="", "", IFERROR(VLOOKUP(A988, 'Building List'!A:C,2,FALSE), "Invalid Building Name"))</f>
        <v/>
      </c>
      <c r="C988" s="65" t="str">
        <f>IF(A988="", "", IFERROR(VLOOKUP(A988, 'Building List'!A:C,3,FALSE), "Invalid Building Name"))</f>
        <v/>
      </c>
      <c r="D988" s="17"/>
      <c r="E988" s="17"/>
      <c r="F988" s="16" t="str">
        <f>IF(G988="", "", IFERROR(VLOOKUP(G988,'Location Type Codes'!F:G,2,FALSE), "Invalid Room Type"))</f>
        <v/>
      </c>
      <c r="G988" s="15"/>
      <c r="H988" s="16" t="str">
        <f>IF(I988="", "", IFERROR(VLOOKUP(I988,'Org Hierarchy'!F:G,2,FALSE), "Invalid Department"))</f>
        <v/>
      </c>
      <c r="I988" s="15"/>
      <c r="J988" s="17"/>
      <c r="K988" s="16" t="str">
        <f>IF(L988="", "", IFERROR(VLOOKUP(L988,Functionalization!A:B,2,FALSE), "Invalid Cost Pool"))</f>
        <v/>
      </c>
      <c r="L988" s="15"/>
      <c r="M988" s="17"/>
      <c r="N988" s="29"/>
      <c r="O988" s="33"/>
    </row>
    <row r="989" spans="1:15">
      <c r="A989" s="60"/>
      <c r="B989" s="16" t="str">
        <f>IF(A989="", "", IFERROR(VLOOKUP(A989, 'Building List'!A:C,2,FALSE), "Invalid Building Name"))</f>
        <v/>
      </c>
      <c r="C989" s="65" t="str">
        <f>IF(A989="", "", IFERROR(VLOOKUP(A989, 'Building List'!A:C,3,FALSE), "Invalid Building Name"))</f>
        <v/>
      </c>
      <c r="D989" s="17"/>
      <c r="E989" s="17"/>
      <c r="F989" s="16" t="str">
        <f>IF(G989="", "", IFERROR(VLOOKUP(G989,'Location Type Codes'!F:G,2,FALSE), "Invalid Room Type"))</f>
        <v/>
      </c>
      <c r="G989" s="15"/>
      <c r="H989" s="16" t="str">
        <f>IF(I989="", "", IFERROR(VLOOKUP(I989,'Org Hierarchy'!F:G,2,FALSE), "Invalid Department"))</f>
        <v/>
      </c>
      <c r="I989" s="15"/>
      <c r="J989" s="17"/>
      <c r="K989" s="16" t="str">
        <f>IF(L989="", "", IFERROR(VLOOKUP(L989,Functionalization!A:B,2,FALSE), "Invalid Cost Pool"))</f>
        <v/>
      </c>
      <c r="L989" s="15"/>
      <c r="M989" s="17"/>
      <c r="N989" s="29"/>
      <c r="O989" s="33"/>
    </row>
    <row r="990" spans="1:15">
      <c r="A990" s="60"/>
      <c r="B990" s="16" t="str">
        <f>IF(A990="", "", IFERROR(VLOOKUP(A990, 'Building List'!A:C,2,FALSE), "Invalid Building Name"))</f>
        <v/>
      </c>
      <c r="C990" s="65" t="str">
        <f>IF(A990="", "", IFERROR(VLOOKUP(A990, 'Building List'!A:C,3,FALSE), "Invalid Building Name"))</f>
        <v/>
      </c>
      <c r="D990" s="17"/>
      <c r="E990" s="17"/>
      <c r="F990" s="16" t="str">
        <f>IF(G990="", "", IFERROR(VLOOKUP(G990,'Location Type Codes'!F:G,2,FALSE), "Invalid Room Type"))</f>
        <v/>
      </c>
      <c r="G990" s="15"/>
      <c r="H990" s="16" t="str">
        <f>IF(I990="", "", IFERROR(VLOOKUP(I990,'Org Hierarchy'!F:G,2,FALSE), "Invalid Department"))</f>
        <v/>
      </c>
      <c r="I990" s="15"/>
      <c r="J990" s="17"/>
      <c r="K990" s="16" t="str">
        <f>IF(L990="", "", IFERROR(VLOOKUP(L990,Functionalization!A:B,2,FALSE), "Invalid Cost Pool"))</f>
        <v/>
      </c>
      <c r="L990" s="15"/>
      <c r="M990" s="17"/>
      <c r="N990" s="29"/>
      <c r="O990" s="33"/>
    </row>
    <row r="991" spans="1:15">
      <c r="A991" s="60"/>
      <c r="B991" s="16" t="str">
        <f>IF(A991="", "", IFERROR(VLOOKUP(A991, 'Building List'!A:C,2,FALSE), "Invalid Building Name"))</f>
        <v/>
      </c>
      <c r="C991" s="65" t="str">
        <f>IF(A991="", "", IFERROR(VLOOKUP(A991, 'Building List'!A:C,3,FALSE), "Invalid Building Name"))</f>
        <v/>
      </c>
      <c r="D991" s="17"/>
      <c r="E991" s="17"/>
      <c r="F991" s="16" t="str">
        <f>IF(G991="", "", IFERROR(VLOOKUP(G991,'Location Type Codes'!F:G,2,FALSE), "Invalid Room Type"))</f>
        <v/>
      </c>
      <c r="G991" s="15"/>
      <c r="H991" s="16" t="str">
        <f>IF(I991="", "", IFERROR(VLOOKUP(I991,'Org Hierarchy'!F:G,2,FALSE), "Invalid Department"))</f>
        <v/>
      </c>
      <c r="I991" s="15"/>
      <c r="J991" s="17"/>
      <c r="K991" s="16" t="str">
        <f>IF(L991="", "", IFERROR(VLOOKUP(L991,Functionalization!A:B,2,FALSE), "Invalid Cost Pool"))</f>
        <v/>
      </c>
      <c r="L991" s="15"/>
      <c r="M991" s="17"/>
      <c r="N991" s="29"/>
      <c r="O991" s="33"/>
    </row>
    <row r="992" spans="1:15">
      <c r="A992" s="60"/>
      <c r="B992" s="16" t="str">
        <f>IF(A992="", "", IFERROR(VLOOKUP(A992, 'Building List'!A:C,2,FALSE), "Invalid Building Name"))</f>
        <v/>
      </c>
      <c r="C992" s="65" t="str">
        <f>IF(A992="", "", IFERROR(VLOOKUP(A992, 'Building List'!A:C,3,FALSE), "Invalid Building Name"))</f>
        <v/>
      </c>
      <c r="D992" s="17"/>
      <c r="E992" s="17"/>
      <c r="F992" s="16" t="str">
        <f>IF(G992="", "", IFERROR(VLOOKUP(G992,'Location Type Codes'!F:G,2,FALSE), "Invalid Room Type"))</f>
        <v/>
      </c>
      <c r="G992" s="15"/>
      <c r="H992" s="16" t="str">
        <f>IF(I992="", "", IFERROR(VLOOKUP(I992,'Org Hierarchy'!F:G,2,FALSE), "Invalid Department"))</f>
        <v/>
      </c>
      <c r="I992" s="15"/>
      <c r="J992" s="17"/>
      <c r="K992" s="16" t="str">
        <f>IF(L992="", "", IFERROR(VLOOKUP(L992,Functionalization!A:B,2,FALSE), "Invalid Cost Pool"))</f>
        <v/>
      </c>
      <c r="L992" s="15"/>
      <c r="M992" s="17"/>
      <c r="N992" s="29"/>
      <c r="O992" s="33"/>
    </row>
    <row r="993" spans="1:15">
      <c r="A993" s="60"/>
      <c r="B993" s="16" t="str">
        <f>IF(A993="", "", IFERROR(VLOOKUP(A993, 'Building List'!A:C,2,FALSE), "Invalid Building Name"))</f>
        <v/>
      </c>
      <c r="C993" s="65" t="str">
        <f>IF(A993="", "", IFERROR(VLOOKUP(A993, 'Building List'!A:C,3,FALSE), "Invalid Building Name"))</f>
        <v/>
      </c>
      <c r="D993" s="17"/>
      <c r="E993" s="17"/>
      <c r="F993" s="16" t="str">
        <f>IF(G993="", "", IFERROR(VLOOKUP(G993,'Location Type Codes'!F:G,2,FALSE), "Invalid Room Type"))</f>
        <v/>
      </c>
      <c r="G993" s="15"/>
      <c r="H993" s="16" t="str">
        <f>IF(I993="", "", IFERROR(VLOOKUP(I993,'Org Hierarchy'!F:G,2,FALSE), "Invalid Department"))</f>
        <v/>
      </c>
      <c r="I993" s="15"/>
      <c r="J993" s="17"/>
      <c r="K993" s="16" t="str">
        <f>IF(L993="", "", IFERROR(VLOOKUP(L993,Functionalization!A:B,2,FALSE), "Invalid Cost Pool"))</f>
        <v/>
      </c>
      <c r="L993" s="15"/>
      <c r="M993" s="17"/>
      <c r="N993" s="29"/>
      <c r="O993" s="33"/>
    </row>
    <row r="994" spans="1:15">
      <c r="A994" s="60"/>
      <c r="B994" s="16" t="str">
        <f>IF(A994="", "", IFERROR(VLOOKUP(A994, 'Building List'!A:C,2,FALSE), "Invalid Building Name"))</f>
        <v/>
      </c>
      <c r="C994" s="65" t="str">
        <f>IF(A994="", "", IFERROR(VLOOKUP(A994, 'Building List'!A:C,3,FALSE), "Invalid Building Name"))</f>
        <v/>
      </c>
      <c r="D994" s="17"/>
      <c r="E994" s="17"/>
      <c r="F994" s="16" t="str">
        <f>IF(G994="", "", IFERROR(VLOOKUP(G994,'Location Type Codes'!F:G,2,FALSE), "Invalid Room Type"))</f>
        <v/>
      </c>
      <c r="G994" s="15"/>
      <c r="H994" s="16" t="str">
        <f>IF(I994="", "", IFERROR(VLOOKUP(I994,'Org Hierarchy'!F:G,2,FALSE), "Invalid Department"))</f>
        <v/>
      </c>
      <c r="I994" s="15"/>
      <c r="J994" s="17"/>
      <c r="K994" s="16" t="str">
        <f>IF(L994="", "", IFERROR(VLOOKUP(L994,Functionalization!A:B,2,FALSE), "Invalid Cost Pool"))</f>
        <v/>
      </c>
      <c r="L994" s="15"/>
      <c r="M994" s="17"/>
      <c r="N994" s="29"/>
      <c r="O994" s="33"/>
    </row>
    <row r="995" spans="1:15">
      <c r="A995" s="60"/>
      <c r="B995" s="16" t="str">
        <f>IF(A995="", "", IFERROR(VLOOKUP(A995, 'Building List'!A:C,2,FALSE), "Invalid Building Name"))</f>
        <v/>
      </c>
      <c r="C995" s="65" t="str">
        <f>IF(A995="", "", IFERROR(VLOOKUP(A995, 'Building List'!A:C,3,FALSE), "Invalid Building Name"))</f>
        <v/>
      </c>
      <c r="D995" s="17"/>
      <c r="E995" s="17"/>
      <c r="F995" s="16" t="str">
        <f>IF(G995="", "", IFERROR(VLOOKUP(G995,'Location Type Codes'!F:G,2,FALSE), "Invalid Room Type"))</f>
        <v/>
      </c>
      <c r="G995" s="15"/>
      <c r="H995" s="16" t="str">
        <f>IF(I995="", "", IFERROR(VLOOKUP(I995,'Org Hierarchy'!F:G,2,FALSE), "Invalid Department"))</f>
        <v/>
      </c>
      <c r="I995" s="15"/>
      <c r="J995" s="17"/>
      <c r="K995" s="16" t="str">
        <f>IF(L995="", "", IFERROR(VLOOKUP(L995,Functionalization!A:B,2,FALSE), "Invalid Cost Pool"))</f>
        <v/>
      </c>
      <c r="L995" s="15"/>
      <c r="M995" s="17"/>
      <c r="N995" s="29"/>
      <c r="O995" s="33"/>
    </row>
    <row r="996" spans="1:15">
      <c r="A996" s="60"/>
      <c r="B996" s="16" t="str">
        <f>IF(A996="", "", IFERROR(VLOOKUP(A996, 'Building List'!A:C,2,FALSE), "Invalid Building Name"))</f>
        <v/>
      </c>
      <c r="C996" s="65" t="str">
        <f>IF(A996="", "", IFERROR(VLOOKUP(A996, 'Building List'!A:C,3,FALSE), "Invalid Building Name"))</f>
        <v/>
      </c>
      <c r="D996" s="17"/>
      <c r="E996" s="17"/>
      <c r="F996" s="16" t="str">
        <f>IF(G996="", "", IFERROR(VLOOKUP(G996,'Location Type Codes'!F:G,2,FALSE), "Invalid Room Type"))</f>
        <v/>
      </c>
      <c r="G996" s="15"/>
      <c r="H996" s="16" t="str">
        <f>IF(I996="", "", IFERROR(VLOOKUP(I996,'Org Hierarchy'!F:G,2,FALSE), "Invalid Department"))</f>
        <v/>
      </c>
      <c r="I996" s="15"/>
      <c r="J996" s="17"/>
      <c r="K996" s="16" t="str">
        <f>IF(L996="", "", IFERROR(VLOOKUP(L996,Functionalization!A:B,2,FALSE), "Invalid Cost Pool"))</f>
        <v/>
      </c>
      <c r="L996" s="15"/>
      <c r="M996" s="17"/>
      <c r="N996" s="29"/>
      <c r="O996" s="33"/>
    </row>
    <row r="997" spans="1:15">
      <c r="A997" s="60"/>
      <c r="B997" s="16" t="str">
        <f>IF(A997="", "", IFERROR(VLOOKUP(A997, 'Building List'!A:C,2,FALSE), "Invalid Building Name"))</f>
        <v/>
      </c>
      <c r="C997" s="65" t="str">
        <f>IF(A997="", "", IFERROR(VLOOKUP(A997, 'Building List'!A:C,3,FALSE), "Invalid Building Name"))</f>
        <v/>
      </c>
      <c r="D997" s="17"/>
      <c r="E997" s="17"/>
      <c r="F997" s="16" t="str">
        <f>IF(G997="", "", IFERROR(VLOOKUP(G997,'Location Type Codes'!F:G,2,FALSE), "Invalid Room Type"))</f>
        <v/>
      </c>
      <c r="G997" s="15"/>
      <c r="H997" s="16" t="str">
        <f>IF(I997="", "", IFERROR(VLOOKUP(I997,'Org Hierarchy'!F:G,2,FALSE), "Invalid Department"))</f>
        <v/>
      </c>
      <c r="I997" s="15"/>
      <c r="J997" s="17"/>
      <c r="K997" s="16" t="str">
        <f>IF(L997="", "", IFERROR(VLOOKUP(L997,Functionalization!A:B,2,FALSE), "Invalid Cost Pool"))</f>
        <v/>
      </c>
      <c r="L997" s="15"/>
      <c r="M997" s="17"/>
      <c r="N997" s="29"/>
      <c r="O997" s="33"/>
    </row>
    <row r="998" spans="1:15">
      <c r="A998" s="60"/>
      <c r="B998" s="16" t="str">
        <f>IF(A998="", "", IFERROR(VLOOKUP(A998, 'Building List'!A:C,2,FALSE), "Invalid Building Name"))</f>
        <v/>
      </c>
      <c r="C998" s="65" t="str">
        <f>IF(A998="", "", IFERROR(VLOOKUP(A998, 'Building List'!A:C,3,FALSE), "Invalid Building Name"))</f>
        <v/>
      </c>
      <c r="D998" s="17"/>
      <c r="E998" s="17"/>
      <c r="F998" s="16" t="str">
        <f>IF(G998="", "", IFERROR(VLOOKUP(G998,'Location Type Codes'!F:G,2,FALSE), "Invalid Room Type"))</f>
        <v/>
      </c>
      <c r="G998" s="15"/>
      <c r="H998" s="16" t="str">
        <f>IF(I998="", "", IFERROR(VLOOKUP(I998,'Org Hierarchy'!F:G,2,FALSE), "Invalid Department"))</f>
        <v/>
      </c>
      <c r="I998" s="15"/>
      <c r="J998" s="17"/>
      <c r="K998" s="16" t="str">
        <f>IF(L998="", "", IFERROR(VLOOKUP(L998,Functionalization!A:B,2,FALSE), "Invalid Cost Pool"))</f>
        <v/>
      </c>
      <c r="L998" s="15"/>
      <c r="M998" s="17"/>
      <c r="N998" s="29"/>
      <c r="O998" s="33"/>
    </row>
    <row r="999" spans="1:15">
      <c r="A999" s="60"/>
      <c r="B999" s="16" t="str">
        <f>IF(A999="", "", IFERROR(VLOOKUP(A999, 'Building List'!A:C,2,FALSE), "Invalid Building Name"))</f>
        <v/>
      </c>
      <c r="C999" s="65" t="str">
        <f>IF(A999="", "", IFERROR(VLOOKUP(A999, 'Building List'!A:C,3,FALSE), "Invalid Building Name"))</f>
        <v/>
      </c>
      <c r="D999" s="17"/>
      <c r="E999" s="17"/>
      <c r="F999" s="16" t="str">
        <f>IF(G999="", "", IFERROR(VLOOKUP(G999,'Location Type Codes'!F:G,2,FALSE), "Invalid Room Type"))</f>
        <v/>
      </c>
      <c r="G999" s="15"/>
      <c r="H999" s="16" t="str">
        <f>IF(I999="", "", IFERROR(VLOOKUP(I999,'Org Hierarchy'!F:G,2,FALSE), "Invalid Department"))</f>
        <v/>
      </c>
      <c r="I999" s="15"/>
      <c r="J999" s="17"/>
      <c r="K999" s="16" t="str">
        <f>IF(L999="", "", IFERROR(VLOOKUP(L999,Functionalization!A:B,2,FALSE), "Invalid Cost Pool"))</f>
        <v/>
      </c>
      <c r="L999" s="15"/>
      <c r="M999" s="17"/>
      <c r="N999" s="29"/>
      <c r="O999" s="33"/>
    </row>
    <row r="1000" spans="1:15">
      <c r="A1000" s="60"/>
      <c r="B1000" s="16" t="str">
        <f>IF(A1000="", "", IFERROR(VLOOKUP(A1000, 'Building List'!A:C,2,FALSE), "Invalid Building Name"))</f>
        <v/>
      </c>
      <c r="C1000" s="65" t="str">
        <f>IF(A1000="", "", IFERROR(VLOOKUP(A1000, 'Building List'!A:C,3,FALSE), "Invalid Building Name"))</f>
        <v/>
      </c>
      <c r="D1000" s="17"/>
      <c r="E1000" s="17"/>
      <c r="F1000" s="16" t="str">
        <f>IF(G1000="", "", IFERROR(VLOOKUP(G1000,'Location Type Codes'!F:G,2,FALSE), "Invalid Room Type"))</f>
        <v/>
      </c>
      <c r="G1000" s="15"/>
      <c r="H1000" s="16" t="str">
        <f>IF(I1000="", "", IFERROR(VLOOKUP(I1000,'Org Hierarchy'!F:G,2,FALSE), "Invalid Department"))</f>
        <v/>
      </c>
      <c r="I1000" s="15"/>
      <c r="J1000" s="17"/>
      <c r="K1000" s="16" t="str">
        <f>IF(L1000="", "", IFERROR(VLOOKUP(L1000,Functionalization!A:B,2,FALSE), "Invalid Cost Pool"))</f>
        <v/>
      </c>
      <c r="L1000" s="15"/>
      <c r="M1000" s="17"/>
      <c r="N1000" s="29"/>
      <c r="O1000" s="33"/>
    </row>
    <row r="1001" spans="1:15" ht="15.75" thickBot="1">
      <c r="A1001" s="61"/>
      <c r="B1001" s="18" t="str">
        <f>IF(A1001="", "", IFERROR(VLOOKUP(A1001, 'Building List'!A:C,2,FALSE), "Invalid Building Name"))</f>
        <v/>
      </c>
      <c r="C1001" s="66" t="str">
        <f>IF(A1001="", "", IFERROR(VLOOKUP(A1001, 'Building List'!A:C,3,FALSE), "Invalid Building Name"))</f>
        <v/>
      </c>
      <c r="D1001" s="19"/>
      <c r="E1001" s="19"/>
      <c r="F1001" s="18" t="str">
        <f>IF(G1001="", "", IFERROR(VLOOKUP(G1001,'Location Type Codes'!F:G,2,FALSE), "Invalid Room Type"))</f>
        <v/>
      </c>
      <c r="G1001" s="20"/>
      <c r="H1001" s="18" t="str">
        <f>IF(I1001="", "", IFERROR(VLOOKUP(I1001,'Org Hierarchy'!F:G,2,FALSE), "Invalid Department"))</f>
        <v/>
      </c>
      <c r="I1001" s="20"/>
      <c r="J1001" s="19"/>
      <c r="K1001" s="18" t="str">
        <f>IF(L1001="", "", IFERROR(VLOOKUP(L1001,Functionalization!A:B,2,FALSE), "Invalid Cost Pool"))</f>
        <v/>
      </c>
      <c r="L1001" s="20"/>
      <c r="M1001" s="19"/>
      <c r="N1001" s="30"/>
      <c r="O1001" s="34"/>
    </row>
  </sheetData>
  <dataConsolidate/>
  <mergeCells count="3">
    <mergeCell ref="A1:N1"/>
    <mergeCell ref="O9:O11"/>
    <mergeCell ref="O27:O3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promptTitle="Location Type Description" prompt="Select or enter the location type from the drop down list according to what type of space this room is." xr:uid="{DFD7A6C7-42AA-4017-AFB0-E1AD5648EDDA}">
          <x14:formula1>
            <xm:f>'Location Type Codes'!$F$2:$F$172</xm:f>
          </x14:formula1>
          <xm:sqref>G3:G1001</xm:sqref>
        </x14:dataValidation>
        <x14:dataValidation type="list" allowBlank="1" showInputMessage="1" promptTitle="Functionalization Description" prompt="Select the appropriate functionalization from the drop down list for the use of this room or type it in.  Refer to the 'Functionalization' tab for detailed information on each of these." xr:uid="{00A8E354-DB6D-4BFD-B5B0-E9D54CAE63C1}">
          <x14:formula1>
            <xm:f>Functionalization!$A$2:$A$19</xm:f>
          </x14:formula1>
          <xm:sqref>L3:L1001</xm:sqref>
        </x14:dataValidation>
        <x14:dataValidation type="list" allowBlank="1" showInputMessage="1" promptTitle="Floor ID" prompt="Enter the floor for the room or select from the drop down list." xr:uid="{41914B1F-ABEE-49CB-A201-7249A89A9FE9}">
          <x14:formula1>
            <xm:f>'Floor List'!$A$2:$A$28</xm:f>
          </x14:formula1>
          <xm:sqref>D3:D1001</xm:sqref>
        </x14:dataValidation>
        <x14:dataValidation type="list" allowBlank="1" showInputMessage="1" promptTitle="Building Code" prompt="Type in or select the building code from the drop down list" xr:uid="{E8AB1D33-8D9D-4CC4-BBB7-5BE7A01E39D9}">
          <x14:formula1>
            <xm:f>'Building List'!$A$2:$A$396</xm:f>
          </x14:formula1>
          <xm:sqref>A3:A1001</xm:sqref>
        </x14:dataValidation>
        <x14:dataValidation type="list" allowBlank="1" showInputMessage="1" promptTitle="Organization Name" prompt="Select the name of the organization from the drop down list that is occupying/using this space.  You can type in the organization as well." xr:uid="{55260694-1F00-4A10-9476-708A31B584BB}">
          <x14:formula1>
            <xm:f>'Org Hierarchy'!$F$2:$F$371</xm:f>
          </x14:formula1>
          <xm:sqref>I3:I1001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402"/>
  <sheetViews>
    <sheetView showGridLines="0" workbookViewId="0">
      <pane ySplit="1" topLeftCell="A2" activePane="bottomLeft" state="frozen"/>
      <selection pane="bottomLeft" activeCell="C408" sqref="C408"/>
    </sheetView>
  </sheetViews>
  <sheetFormatPr defaultColWidth="8.85546875" defaultRowHeight="15"/>
  <cols>
    <col min="1" max="1" width="9.7109375" bestFit="1" customWidth="1"/>
    <col min="2" max="2" width="11.140625" bestFit="1" customWidth="1"/>
    <col min="3" max="3" width="40.7109375" customWidth="1"/>
    <col min="4" max="4" width="12.140625" bestFit="1" customWidth="1"/>
    <col min="5" max="5" width="28.5703125" bestFit="1" customWidth="1"/>
    <col min="6" max="6" width="11.28515625" bestFit="1" customWidth="1"/>
    <col min="7" max="7" width="5.28515625" bestFit="1" customWidth="1"/>
    <col min="8" max="9" width="6" bestFit="1" customWidth="1"/>
    <col min="10" max="10" width="5.28515625" customWidth="1"/>
    <col min="11" max="11" width="7.85546875" customWidth="1"/>
    <col min="12" max="12" width="12.7109375" customWidth="1"/>
    <col min="13" max="13" width="16.42578125" bestFit="1" customWidth="1"/>
    <col min="14" max="14" width="9.42578125" bestFit="1" customWidth="1"/>
  </cols>
  <sheetData>
    <row r="1" spans="1:14" ht="15.75" thickBot="1">
      <c r="A1" s="99" t="s">
        <v>3</v>
      </c>
      <c r="B1" s="100" t="s">
        <v>2358</v>
      </c>
      <c r="C1" s="100" t="s">
        <v>3020</v>
      </c>
      <c r="D1" s="100" t="s">
        <v>4</v>
      </c>
      <c r="E1" s="100" t="s">
        <v>5</v>
      </c>
      <c r="F1" s="100" t="s">
        <v>6</v>
      </c>
      <c r="G1" s="100" t="s">
        <v>7</v>
      </c>
      <c r="H1" s="100" t="s">
        <v>8</v>
      </c>
      <c r="I1" s="100" t="s">
        <v>10</v>
      </c>
      <c r="J1" s="100" t="s">
        <v>2360</v>
      </c>
      <c r="K1" s="100" t="s">
        <v>9</v>
      </c>
      <c r="L1" s="100" t="s">
        <v>2361</v>
      </c>
      <c r="M1" s="100" t="s">
        <v>11</v>
      </c>
      <c r="N1" s="100" t="s">
        <v>2362</v>
      </c>
    </row>
    <row r="2" spans="1:14">
      <c r="A2" s="101" t="s">
        <v>2363</v>
      </c>
      <c r="B2" s="102" t="s">
        <v>12</v>
      </c>
      <c r="C2" s="102" t="s">
        <v>2364</v>
      </c>
      <c r="D2" s="102" t="s">
        <v>14</v>
      </c>
      <c r="E2" s="102" t="s">
        <v>13</v>
      </c>
      <c r="F2" s="102" t="s">
        <v>15</v>
      </c>
      <c r="G2" s="102" t="s">
        <v>16</v>
      </c>
      <c r="H2" s="102" t="s">
        <v>17</v>
      </c>
      <c r="I2" s="102" t="s">
        <v>754</v>
      </c>
      <c r="J2" s="102" t="s">
        <v>19</v>
      </c>
      <c r="K2" s="102" t="s">
        <v>18</v>
      </c>
      <c r="L2" s="102" t="s">
        <v>20</v>
      </c>
      <c r="M2" s="102" t="s">
        <v>2365</v>
      </c>
      <c r="N2" s="103" t="s">
        <v>21</v>
      </c>
    </row>
    <row r="3" spans="1:14">
      <c r="A3" s="9" t="s">
        <v>2395</v>
      </c>
      <c r="B3" s="8" t="s">
        <v>2396</v>
      </c>
      <c r="C3" s="8" t="s">
        <v>2397</v>
      </c>
      <c r="D3" s="8" t="s">
        <v>14</v>
      </c>
      <c r="E3" s="8" t="s">
        <v>2397</v>
      </c>
      <c r="F3" s="8" t="s">
        <v>15</v>
      </c>
      <c r="G3" s="8" t="s">
        <v>16</v>
      </c>
      <c r="H3" s="8" t="s">
        <v>44</v>
      </c>
      <c r="I3" s="8"/>
      <c r="J3" s="8" t="s">
        <v>2370</v>
      </c>
      <c r="K3" s="8" t="s">
        <v>18</v>
      </c>
      <c r="L3" s="8" t="s">
        <v>20</v>
      </c>
      <c r="M3" s="8" t="s">
        <v>38</v>
      </c>
      <c r="N3" s="10" t="s">
        <v>21</v>
      </c>
    </row>
    <row r="4" spans="1:14">
      <c r="A4" s="9" t="s">
        <v>25</v>
      </c>
      <c r="B4" s="8" t="s">
        <v>26</v>
      </c>
      <c r="C4" s="8" t="s">
        <v>2366</v>
      </c>
      <c r="D4" s="8" t="s">
        <v>22</v>
      </c>
      <c r="E4" s="8" t="s">
        <v>27</v>
      </c>
      <c r="F4" s="8" t="s">
        <v>15</v>
      </c>
      <c r="G4" s="8" t="s">
        <v>16</v>
      </c>
      <c r="H4" s="8" t="s">
        <v>17</v>
      </c>
      <c r="I4" s="8"/>
      <c r="J4" s="8" t="s">
        <v>23</v>
      </c>
      <c r="K4" s="8" t="s">
        <v>18</v>
      </c>
      <c r="L4" s="8" t="s">
        <v>20</v>
      </c>
      <c r="M4" s="8" t="s">
        <v>2365</v>
      </c>
      <c r="N4" s="10" t="s">
        <v>24</v>
      </c>
    </row>
    <row r="5" spans="1:14">
      <c r="A5" s="9" t="s">
        <v>2367</v>
      </c>
      <c r="B5" s="8" t="s">
        <v>1655</v>
      </c>
      <c r="C5" s="8" t="s">
        <v>2368</v>
      </c>
      <c r="D5" s="8" t="s">
        <v>75</v>
      </c>
      <c r="E5" s="8" t="s">
        <v>2369</v>
      </c>
      <c r="F5" s="8" t="s">
        <v>15</v>
      </c>
      <c r="G5" s="8" t="s">
        <v>16</v>
      </c>
      <c r="H5" s="8" t="s">
        <v>17</v>
      </c>
      <c r="I5" s="8"/>
      <c r="J5" s="8" t="s">
        <v>2370</v>
      </c>
      <c r="K5" s="8" t="s">
        <v>18</v>
      </c>
      <c r="L5" s="8" t="s">
        <v>20</v>
      </c>
      <c r="M5" s="8" t="s">
        <v>40</v>
      </c>
      <c r="N5" s="10" t="s">
        <v>21</v>
      </c>
    </row>
    <row r="6" spans="1:14">
      <c r="A6" s="9" t="s">
        <v>2371</v>
      </c>
      <c r="B6" s="8" t="s">
        <v>1656</v>
      </c>
      <c r="C6" s="8" t="s">
        <v>2372</v>
      </c>
      <c r="D6" s="8" t="s">
        <v>75</v>
      </c>
      <c r="E6" s="8" t="s">
        <v>2373</v>
      </c>
      <c r="F6" s="8" t="s">
        <v>15</v>
      </c>
      <c r="G6" s="8" t="s">
        <v>16</v>
      </c>
      <c r="H6" s="8" t="s">
        <v>17</v>
      </c>
      <c r="I6" s="8"/>
      <c r="J6" s="8" t="s">
        <v>2370</v>
      </c>
      <c r="K6" s="8" t="s">
        <v>18</v>
      </c>
      <c r="L6" s="8" t="s">
        <v>20</v>
      </c>
      <c r="M6" s="8" t="s">
        <v>40</v>
      </c>
      <c r="N6" s="10" t="s">
        <v>21</v>
      </c>
    </row>
    <row r="7" spans="1:14">
      <c r="A7" s="9" t="s">
        <v>28</v>
      </c>
      <c r="B7" s="8" t="s">
        <v>29</v>
      </c>
      <c r="C7" s="8" t="s">
        <v>2398</v>
      </c>
      <c r="D7" s="8" t="s">
        <v>22</v>
      </c>
      <c r="E7" s="8" t="s">
        <v>30</v>
      </c>
      <c r="F7" s="8" t="s">
        <v>15</v>
      </c>
      <c r="G7" s="8" t="s">
        <v>16</v>
      </c>
      <c r="H7" s="8" t="s">
        <v>17</v>
      </c>
      <c r="I7" s="8"/>
      <c r="J7" s="8" t="s">
        <v>23</v>
      </c>
      <c r="K7" s="8" t="s">
        <v>18</v>
      </c>
      <c r="L7" s="8" t="s">
        <v>20</v>
      </c>
      <c r="M7" s="8" t="s">
        <v>2365</v>
      </c>
      <c r="N7" s="10" t="s">
        <v>24</v>
      </c>
    </row>
    <row r="8" spans="1:14">
      <c r="A8" s="9" t="s">
        <v>2374</v>
      </c>
      <c r="B8" s="8" t="s">
        <v>2375</v>
      </c>
      <c r="C8" s="8" t="s">
        <v>2376</v>
      </c>
      <c r="D8" s="8" t="s">
        <v>88</v>
      </c>
      <c r="E8" s="8" t="s">
        <v>2377</v>
      </c>
      <c r="F8" s="8" t="s">
        <v>15</v>
      </c>
      <c r="G8" s="8" t="s">
        <v>16</v>
      </c>
      <c r="H8" s="8" t="s">
        <v>17</v>
      </c>
      <c r="I8" s="8"/>
      <c r="J8" s="8" t="s">
        <v>2984</v>
      </c>
      <c r="K8" s="8" t="s">
        <v>18</v>
      </c>
      <c r="L8" s="8" t="s">
        <v>20</v>
      </c>
      <c r="M8" s="8" t="s">
        <v>40</v>
      </c>
      <c r="N8" s="10" t="s">
        <v>21</v>
      </c>
    </row>
    <row r="9" spans="1:14">
      <c r="A9" s="9" t="s">
        <v>2378</v>
      </c>
      <c r="B9" s="8" t="s">
        <v>2379</v>
      </c>
      <c r="C9" s="8" t="s">
        <v>2380</v>
      </c>
      <c r="D9" s="8" t="s">
        <v>22</v>
      </c>
      <c r="E9" s="8" t="s">
        <v>2381</v>
      </c>
      <c r="F9" s="8" t="s">
        <v>15</v>
      </c>
      <c r="G9" s="8" t="s">
        <v>16</v>
      </c>
      <c r="H9" s="8" t="s">
        <v>17</v>
      </c>
      <c r="I9" s="8"/>
      <c r="J9" s="8" t="s">
        <v>2984</v>
      </c>
      <c r="K9" s="8" t="s">
        <v>18</v>
      </c>
      <c r="L9" s="8" t="s">
        <v>20</v>
      </c>
      <c r="M9" s="8" t="s">
        <v>40</v>
      </c>
      <c r="N9" s="10" t="s">
        <v>24</v>
      </c>
    </row>
    <row r="10" spans="1:14">
      <c r="A10" s="9" t="s">
        <v>2382</v>
      </c>
      <c r="B10" s="8" t="s">
        <v>2383</v>
      </c>
      <c r="C10" s="8" t="s">
        <v>2384</v>
      </c>
      <c r="D10" s="8" t="s">
        <v>14</v>
      </c>
      <c r="E10" s="8" t="s">
        <v>2385</v>
      </c>
      <c r="F10" s="8" t="s">
        <v>15</v>
      </c>
      <c r="G10" s="8" t="s">
        <v>16</v>
      </c>
      <c r="H10" s="8" t="s">
        <v>44</v>
      </c>
      <c r="I10" s="8"/>
      <c r="J10" s="8" t="s">
        <v>2370</v>
      </c>
      <c r="K10" s="8" t="s">
        <v>18</v>
      </c>
      <c r="L10" s="8" t="s">
        <v>20</v>
      </c>
      <c r="M10" s="8" t="s">
        <v>38</v>
      </c>
      <c r="N10" s="10" t="s">
        <v>21</v>
      </c>
    </row>
    <row r="11" spans="1:14">
      <c r="A11" s="9" t="s">
        <v>2386</v>
      </c>
      <c r="B11" s="8" t="s">
        <v>2387</v>
      </c>
      <c r="C11" s="8" t="s">
        <v>2388</v>
      </c>
      <c r="D11" s="8" t="s">
        <v>22</v>
      </c>
      <c r="E11" s="8" t="s">
        <v>2389</v>
      </c>
      <c r="F11" s="8" t="s">
        <v>15</v>
      </c>
      <c r="G11" s="8" t="s">
        <v>16</v>
      </c>
      <c r="H11" s="8" t="s">
        <v>17</v>
      </c>
      <c r="I11" s="8"/>
      <c r="J11" s="8" t="s">
        <v>2984</v>
      </c>
      <c r="K11" s="8" t="s">
        <v>18</v>
      </c>
      <c r="L11" s="8" t="s">
        <v>20</v>
      </c>
      <c r="M11" s="8" t="s">
        <v>2390</v>
      </c>
      <c r="N11" s="10" t="s">
        <v>24</v>
      </c>
    </row>
    <row r="12" spans="1:14">
      <c r="A12" s="9" t="s">
        <v>2391</v>
      </c>
      <c r="B12" s="8" t="s">
        <v>2392</v>
      </c>
      <c r="C12" s="8" t="s">
        <v>2393</v>
      </c>
      <c r="D12" s="8" t="s">
        <v>22</v>
      </c>
      <c r="E12" s="8" t="s">
        <v>2394</v>
      </c>
      <c r="F12" s="8" t="s">
        <v>15</v>
      </c>
      <c r="G12" s="8" t="s">
        <v>16</v>
      </c>
      <c r="H12" s="8" t="s">
        <v>236</v>
      </c>
      <c r="I12" s="8"/>
      <c r="J12" s="8" t="s">
        <v>19</v>
      </c>
      <c r="K12" s="8" t="s">
        <v>18</v>
      </c>
      <c r="L12" s="8" t="s">
        <v>20</v>
      </c>
      <c r="M12" s="8" t="s">
        <v>40</v>
      </c>
      <c r="N12" s="10" t="s">
        <v>24</v>
      </c>
    </row>
    <row r="13" spans="1:14">
      <c r="A13" s="9" t="s">
        <v>2985</v>
      </c>
      <c r="B13" s="8" t="s">
        <v>2986</v>
      </c>
      <c r="C13" s="8" t="s">
        <v>2987</v>
      </c>
      <c r="D13" s="8" t="s">
        <v>22</v>
      </c>
      <c r="E13" s="8" t="s">
        <v>2988</v>
      </c>
      <c r="F13" s="8" t="s">
        <v>2989</v>
      </c>
      <c r="G13" s="8" t="s">
        <v>16</v>
      </c>
      <c r="H13" s="8" t="s">
        <v>2990</v>
      </c>
      <c r="I13" s="8"/>
      <c r="J13" s="8"/>
      <c r="K13" s="8" t="s">
        <v>18</v>
      </c>
      <c r="L13" s="8" t="s">
        <v>20</v>
      </c>
      <c r="M13" s="8" t="s">
        <v>40</v>
      </c>
      <c r="N13" s="10" t="s">
        <v>24</v>
      </c>
    </row>
    <row r="14" spans="1:14">
      <c r="A14" s="9" t="s">
        <v>31</v>
      </c>
      <c r="B14" s="8" t="s">
        <v>32</v>
      </c>
      <c r="C14" s="8" t="s">
        <v>2399</v>
      </c>
      <c r="D14" s="8" t="s">
        <v>33</v>
      </c>
      <c r="E14" s="8" t="s">
        <v>34</v>
      </c>
      <c r="F14" s="8" t="s">
        <v>35</v>
      </c>
      <c r="G14" s="8" t="s">
        <v>16</v>
      </c>
      <c r="H14" s="8" t="s">
        <v>36</v>
      </c>
      <c r="I14" s="8" t="s">
        <v>37</v>
      </c>
      <c r="J14" s="8"/>
      <c r="K14" s="8" t="s">
        <v>18</v>
      </c>
      <c r="L14" s="8" t="s">
        <v>20</v>
      </c>
      <c r="M14" s="8" t="s">
        <v>38</v>
      </c>
      <c r="N14" s="10" t="s">
        <v>39</v>
      </c>
    </row>
    <row r="15" spans="1:14">
      <c r="A15" s="9" t="s">
        <v>41</v>
      </c>
      <c r="B15" s="8" t="s">
        <v>42</v>
      </c>
      <c r="C15" s="8" t="s">
        <v>2400</v>
      </c>
      <c r="D15" s="8" t="s">
        <v>14</v>
      </c>
      <c r="E15" s="8" t="s">
        <v>43</v>
      </c>
      <c r="F15" s="8" t="s">
        <v>15</v>
      </c>
      <c r="G15" s="8" t="s">
        <v>16</v>
      </c>
      <c r="H15" s="8" t="s">
        <v>44</v>
      </c>
      <c r="I15" s="8" t="s">
        <v>45</v>
      </c>
      <c r="J15" s="8"/>
      <c r="K15" s="8" t="s">
        <v>18</v>
      </c>
      <c r="L15" s="8" t="s">
        <v>20</v>
      </c>
      <c r="M15" s="8" t="s">
        <v>38</v>
      </c>
      <c r="N15" s="10" t="s">
        <v>39</v>
      </c>
    </row>
    <row r="16" spans="1:14">
      <c r="A16" s="9" t="s">
        <v>46</v>
      </c>
      <c r="B16" s="8" t="s">
        <v>47</v>
      </c>
      <c r="C16" s="8" t="s">
        <v>2401</v>
      </c>
      <c r="D16" s="8" t="s">
        <v>48</v>
      </c>
      <c r="E16" s="8" t="s">
        <v>49</v>
      </c>
      <c r="F16" s="8" t="s">
        <v>15</v>
      </c>
      <c r="G16" s="8" t="s">
        <v>16</v>
      </c>
      <c r="H16" s="8" t="s">
        <v>44</v>
      </c>
      <c r="I16" s="8" t="s">
        <v>23</v>
      </c>
      <c r="J16" s="8"/>
      <c r="K16" s="8" t="s">
        <v>18</v>
      </c>
      <c r="L16" s="8" t="s">
        <v>20</v>
      </c>
      <c r="M16" s="8" t="s">
        <v>2390</v>
      </c>
      <c r="N16" s="10" t="s">
        <v>21</v>
      </c>
    </row>
    <row r="17" spans="1:14">
      <c r="A17" s="9" t="s">
        <v>51</v>
      </c>
      <c r="B17" s="8" t="s">
        <v>52</v>
      </c>
      <c r="C17" s="8" t="s">
        <v>2402</v>
      </c>
      <c r="D17" s="8" t="s">
        <v>14</v>
      </c>
      <c r="E17" s="8" t="s">
        <v>53</v>
      </c>
      <c r="F17" s="8" t="s">
        <v>15</v>
      </c>
      <c r="G17" s="8" t="s">
        <v>16</v>
      </c>
      <c r="H17" s="8" t="s">
        <v>44</v>
      </c>
      <c r="I17" s="8" t="s">
        <v>54</v>
      </c>
      <c r="J17" s="8"/>
      <c r="K17" s="8" t="s">
        <v>18</v>
      </c>
      <c r="L17" s="8" t="s">
        <v>20</v>
      </c>
      <c r="M17" s="8" t="s">
        <v>2403</v>
      </c>
      <c r="N17" s="10" t="s">
        <v>21</v>
      </c>
    </row>
    <row r="18" spans="1:14">
      <c r="A18" s="9" t="s">
        <v>55</v>
      </c>
      <c r="B18" s="8" t="s">
        <v>56</v>
      </c>
      <c r="C18" s="8" t="s">
        <v>2404</v>
      </c>
      <c r="D18" s="8" t="s">
        <v>14</v>
      </c>
      <c r="E18" s="8" t="s">
        <v>53</v>
      </c>
      <c r="F18" s="8" t="s">
        <v>15</v>
      </c>
      <c r="G18" s="8" t="s">
        <v>16</v>
      </c>
      <c r="H18" s="8" t="s">
        <v>44</v>
      </c>
      <c r="I18" s="8" t="s">
        <v>54</v>
      </c>
      <c r="J18" s="8"/>
      <c r="K18" s="8" t="s">
        <v>18</v>
      </c>
      <c r="L18" s="8" t="s">
        <v>20</v>
      </c>
      <c r="M18" s="8" t="s">
        <v>2403</v>
      </c>
      <c r="N18" s="10" t="s">
        <v>21</v>
      </c>
    </row>
    <row r="19" spans="1:14">
      <c r="A19" s="9" t="s">
        <v>57</v>
      </c>
      <c r="B19" s="8" t="s">
        <v>58</v>
      </c>
      <c r="C19" s="8" t="s">
        <v>2405</v>
      </c>
      <c r="D19" s="8" t="s">
        <v>14</v>
      </c>
      <c r="E19" s="8" t="s">
        <v>59</v>
      </c>
      <c r="F19" s="8" t="s">
        <v>15</v>
      </c>
      <c r="G19" s="8" t="s">
        <v>16</v>
      </c>
      <c r="H19" s="8" t="s">
        <v>44</v>
      </c>
      <c r="I19" s="8" t="s">
        <v>60</v>
      </c>
      <c r="J19" s="8"/>
      <c r="K19" s="8" t="s">
        <v>18</v>
      </c>
      <c r="L19" s="8" t="s">
        <v>20</v>
      </c>
      <c r="M19" s="8" t="s">
        <v>38</v>
      </c>
      <c r="N19" s="10" t="s">
        <v>39</v>
      </c>
    </row>
    <row r="20" spans="1:14">
      <c r="A20" s="9" t="s">
        <v>61</v>
      </c>
      <c r="B20" s="8" t="s">
        <v>62</v>
      </c>
      <c r="C20" s="8" t="s">
        <v>2406</v>
      </c>
      <c r="D20" s="8" t="s">
        <v>48</v>
      </c>
      <c r="E20" s="8" t="s">
        <v>63</v>
      </c>
      <c r="F20" s="8" t="s">
        <v>15</v>
      </c>
      <c r="G20" s="8" t="s">
        <v>16</v>
      </c>
      <c r="H20" s="8" t="s">
        <v>64</v>
      </c>
      <c r="I20" s="8" t="s">
        <v>65</v>
      </c>
      <c r="J20" s="8"/>
      <c r="K20" s="8" t="s">
        <v>18</v>
      </c>
      <c r="L20" s="8" t="s">
        <v>20</v>
      </c>
      <c r="M20" s="8" t="s">
        <v>2365</v>
      </c>
      <c r="N20" s="10" t="s">
        <v>21</v>
      </c>
    </row>
    <row r="21" spans="1:14">
      <c r="A21" s="9" t="s">
        <v>66</v>
      </c>
      <c r="B21" s="8" t="s">
        <v>67</v>
      </c>
      <c r="C21" s="8" t="s">
        <v>2407</v>
      </c>
      <c r="D21" s="8" t="s">
        <v>48</v>
      </c>
      <c r="E21" s="8" t="s">
        <v>63</v>
      </c>
      <c r="F21" s="8" t="s">
        <v>15</v>
      </c>
      <c r="G21" s="8" t="s">
        <v>16</v>
      </c>
      <c r="H21" s="8" t="s">
        <v>64</v>
      </c>
      <c r="I21" s="8" t="s">
        <v>65</v>
      </c>
      <c r="J21" s="8"/>
      <c r="K21" s="8" t="s">
        <v>18</v>
      </c>
      <c r="L21" s="8" t="s">
        <v>20</v>
      </c>
      <c r="M21" s="8" t="s">
        <v>40</v>
      </c>
      <c r="N21" s="10" t="s">
        <v>21</v>
      </c>
    </row>
    <row r="22" spans="1:14">
      <c r="A22" s="9" t="s">
        <v>68</v>
      </c>
      <c r="B22" s="8" t="s">
        <v>69</v>
      </c>
      <c r="C22" s="8" t="s">
        <v>2408</v>
      </c>
      <c r="D22" s="8" t="s">
        <v>48</v>
      </c>
      <c r="E22" s="8" t="s">
        <v>70</v>
      </c>
      <c r="F22" s="8" t="s">
        <v>15</v>
      </c>
      <c r="G22" s="8" t="s">
        <v>16</v>
      </c>
      <c r="H22" s="8" t="s">
        <v>64</v>
      </c>
      <c r="I22" s="8" t="s">
        <v>71</v>
      </c>
      <c r="J22" s="8"/>
      <c r="K22" s="8" t="s">
        <v>18</v>
      </c>
      <c r="L22" s="8" t="s">
        <v>20</v>
      </c>
      <c r="M22" s="8" t="s">
        <v>2390</v>
      </c>
      <c r="N22" s="10" t="s">
        <v>21</v>
      </c>
    </row>
    <row r="23" spans="1:14">
      <c r="A23" s="9" t="s">
        <v>72</v>
      </c>
      <c r="B23" s="8" t="s">
        <v>73</v>
      </c>
      <c r="C23" s="8" t="s">
        <v>2409</v>
      </c>
      <c r="D23" s="8" t="s">
        <v>75</v>
      </c>
      <c r="E23" s="8" t="s">
        <v>76</v>
      </c>
      <c r="F23" s="8" t="s">
        <v>15</v>
      </c>
      <c r="G23" s="8" t="s">
        <v>16</v>
      </c>
      <c r="H23" s="8" t="s">
        <v>44</v>
      </c>
      <c r="I23" s="8" t="s">
        <v>77</v>
      </c>
      <c r="J23" s="8"/>
      <c r="K23" s="8" t="s">
        <v>18</v>
      </c>
      <c r="L23" s="8" t="s">
        <v>20</v>
      </c>
      <c r="M23" s="8" t="s">
        <v>2365</v>
      </c>
      <c r="N23" s="10" t="s">
        <v>21</v>
      </c>
    </row>
    <row r="24" spans="1:14">
      <c r="A24" s="9" t="s">
        <v>80</v>
      </c>
      <c r="B24" s="8" t="s">
        <v>81</v>
      </c>
      <c r="C24" s="8" t="s">
        <v>2410</v>
      </c>
      <c r="D24" s="8" t="s">
        <v>14</v>
      </c>
      <c r="E24" s="8" t="s">
        <v>82</v>
      </c>
      <c r="F24" s="8" t="s">
        <v>15</v>
      </c>
      <c r="G24" s="8" t="s">
        <v>16</v>
      </c>
      <c r="H24" s="8" t="s">
        <v>44</v>
      </c>
      <c r="I24" s="8" t="s">
        <v>83</v>
      </c>
      <c r="J24" s="8"/>
      <c r="K24" s="8" t="s">
        <v>18</v>
      </c>
      <c r="L24" s="8" t="s">
        <v>20</v>
      </c>
      <c r="M24" s="8" t="s">
        <v>38</v>
      </c>
      <c r="N24" s="10" t="s">
        <v>39</v>
      </c>
    </row>
    <row r="25" spans="1:14">
      <c r="A25" s="9" t="s">
        <v>84</v>
      </c>
      <c r="B25" s="8" t="s">
        <v>85</v>
      </c>
      <c r="C25" s="8" t="s">
        <v>2411</v>
      </c>
      <c r="D25" s="8" t="s">
        <v>33</v>
      </c>
      <c r="E25" s="8" t="s">
        <v>34</v>
      </c>
      <c r="F25" s="8" t="s">
        <v>35</v>
      </c>
      <c r="G25" s="8" t="s">
        <v>16</v>
      </c>
      <c r="H25" s="8" t="s">
        <v>36</v>
      </c>
      <c r="I25" s="8" t="s">
        <v>37</v>
      </c>
      <c r="J25" s="8"/>
      <c r="K25" s="8" t="s">
        <v>18</v>
      </c>
      <c r="L25" s="8" t="s">
        <v>20</v>
      </c>
      <c r="M25" s="8" t="s">
        <v>38</v>
      </c>
      <c r="N25" s="10" t="s">
        <v>39</v>
      </c>
    </row>
    <row r="26" spans="1:14">
      <c r="A26" s="9" t="s">
        <v>86</v>
      </c>
      <c r="B26" s="8" t="s">
        <v>87</v>
      </c>
      <c r="C26" s="8" t="s">
        <v>2412</v>
      </c>
      <c r="D26" s="8" t="s">
        <v>88</v>
      </c>
      <c r="E26" s="8" t="s">
        <v>89</v>
      </c>
      <c r="F26" s="8" t="s">
        <v>15</v>
      </c>
      <c r="G26" s="8" t="s">
        <v>16</v>
      </c>
      <c r="H26" s="8" t="s">
        <v>44</v>
      </c>
      <c r="I26" s="8" t="s">
        <v>90</v>
      </c>
      <c r="J26" s="8"/>
      <c r="K26" s="8" t="s">
        <v>18</v>
      </c>
      <c r="L26" s="8" t="s">
        <v>20</v>
      </c>
      <c r="M26" s="8" t="s">
        <v>38</v>
      </c>
      <c r="N26" s="10" t="s">
        <v>39</v>
      </c>
    </row>
    <row r="27" spans="1:14">
      <c r="A27" s="9" t="s">
        <v>91</v>
      </c>
      <c r="B27" s="8" t="s">
        <v>92</v>
      </c>
      <c r="C27" s="8" t="s">
        <v>2413</v>
      </c>
      <c r="D27" s="8" t="s">
        <v>88</v>
      </c>
      <c r="E27" s="8" t="s">
        <v>93</v>
      </c>
      <c r="F27" s="8" t="s">
        <v>15</v>
      </c>
      <c r="G27" s="8" t="s">
        <v>16</v>
      </c>
      <c r="H27" s="8" t="s">
        <v>44</v>
      </c>
      <c r="I27" s="8" t="s">
        <v>90</v>
      </c>
      <c r="J27" s="8"/>
      <c r="K27" s="8" t="s">
        <v>18</v>
      </c>
      <c r="L27" s="8" t="s">
        <v>20</v>
      </c>
      <c r="M27" s="8" t="s">
        <v>38</v>
      </c>
      <c r="N27" s="10" t="s">
        <v>39</v>
      </c>
    </row>
    <row r="28" spans="1:14">
      <c r="A28" s="9" t="s">
        <v>94</v>
      </c>
      <c r="B28" s="8" t="s">
        <v>95</v>
      </c>
      <c r="C28" s="8" t="s">
        <v>2414</v>
      </c>
      <c r="D28" s="8" t="s">
        <v>88</v>
      </c>
      <c r="E28" s="8" t="s">
        <v>96</v>
      </c>
      <c r="F28" s="8" t="s">
        <v>15</v>
      </c>
      <c r="G28" s="8" t="s">
        <v>16</v>
      </c>
      <c r="H28" s="8" t="s">
        <v>44</v>
      </c>
      <c r="I28" s="8" t="s">
        <v>90</v>
      </c>
      <c r="J28" s="8"/>
      <c r="K28" s="8" t="s">
        <v>18</v>
      </c>
      <c r="L28" s="8" t="s">
        <v>20</v>
      </c>
      <c r="M28" s="8" t="s">
        <v>38</v>
      </c>
      <c r="N28" s="10" t="s">
        <v>39</v>
      </c>
    </row>
    <row r="29" spans="1:14">
      <c r="A29" s="9" t="s">
        <v>97</v>
      </c>
      <c r="B29" s="8" t="s">
        <v>98</v>
      </c>
      <c r="C29" s="8" t="s">
        <v>2415</v>
      </c>
      <c r="D29" s="8" t="s">
        <v>88</v>
      </c>
      <c r="E29" s="8" t="s">
        <v>99</v>
      </c>
      <c r="F29" s="8" t="s">
        <v>15</v>
      </c>
      <c r="G29" s="8" t="s">
        <v>16</v>
      </c>
      <c r="H29" s="8" t="s">
        <v>44</v>
      </c>
      <c r="I29" s="8" t="s">
        <v>90</v>
      </c>
      <c r="J29" s="8"/>
      <c r="K29" s="8" t="s">
        <v>18</v>
      </c>
      <c r="L29" s="8" t="s">
        <v>20</v>
      </c>
      <c r="M29" s="8" t="s">
        <v>38</v>
      </c>
      <c r="N29" s="10" t="s">
        <v>39</v>
      </c>
    </row>
    <row r="30" spans="1:14">
      <c r="A30" s="9" t="s">
        <v>100</v>
      </c>
      <c r="B30" s="8" t="s">
        <v>101</v>
      </c>
      <c r="C30" s="8" t="s">
        <v>2416</v>
      </c>
      <c r="D30" s="8" t="s">
        <v>88</v>
      </c>
      <c r="E30" s="8" t="s">
        <v>102</v>
      </c>
      <c r="F30" s="8" t="s">
        <v>15</v>
      </c>
      <c r="G30" s="8" t="s">
        <v>16</v>
      </c>
      <c r="H30" s="8" t="s">
        <v>44</v>
      </c>
      <c r="I30" s="8" t="s">
        <v>90</v>
      </c>
      <c r="J30" s="8"/>
      <c r="K30" s="8" t="s">
        <v>18</v>
      </c>
      <c r="L30" s="8" t="s">
        <v>20</v>
      </c>
      <c r="M30" s="8" t="s">
        <v>38</v>
      </c>
      <c r="N30" s="10" t="s">
        <v>39</v>
      </c>
    </row>
    <row r="31" spans="1:14">
      <c r="A31" s="9" t="s">
        <v>103</v>
      </c>
      <c r="B31" s="8" t="s">
        <v>104</v>
      </c>
      <c r="C31" s="8" t="s">
        <v>2417</v>
      </c>
      <c r="D31" s="8" t="s">
        <v>88</v>
      </c>
      <c r="E31" s="8" t="s">
        <v>105</v>
      </c>
      <c r="F31" s="8" t="s">
        <v>15</v>
      </c>
      <c r="G31" s="8" t="s">
        <v>16</v>
      </c>
      <c r="H31" s="8" t="s">
        <v>44</v>
      </c>
      <c r="I31" s="8" t="s">
        <v>90</v>
      </c>
      <c r="J31" s="8"/>
      <c r="K31" s="8" t="s">
        <v>18</v>
      </c>
      <c r="L31" s="8" t="s">
        <v>20</v>
      </c>
      <c r="M31" s="8" t="s">
        <v>38</v>
      </c>
      <c r="N31" s="10" t="s">
        <v>39</v>
      </c>
    </row>
    <row r="32" spans="1:14">
      <c r="A32" s="9" t="s">
        <v>106</v>
      </c>
      <c r="B32" s="8" t="s">
        <v>107</v>
      </c>
      <c r="C32" s="8" t="s">
        <v>2418</v>
      </c>
      <c r="D32" s="8" t="s">
        <v>88</v>
      </c>
      <c r="E32" s="8" t="s">
        <v>108</v>
      </c>
      <c r="F32" s="8" t="s">
        <v>15</v>
      </c>
      <c r="G32" s="8" t="s">
        <v>16</v>
      </c>
      <c r="H32" s="8" t="s">
        <v>44</v>
      </c>
      <c r="I32" s="8" t="s">
        <v>90</v>
      </c>
      <c r="J32" s="8"/>
      <c r="K32" s="8" t="s">
        <v>18</v>
      </c>
      <c r="L32" s="8" t="s">
        <v>20</v>
      </c>
      <c r="M32" s="8" t="s">
        <v>38</v>
      </c>
      <c r="N32" s="10" t="s">
        <v>39</v>
      </c>
    </row>
    <row r="33" spans="1:14">
      <c r="A33" s="9" t="s">
        <v>109</v>
      </c>
      <c r="B33" s="8" t="s">
        <v>110</v>
      </c>
      <c r="C33" s="8" t="s">
        <v>2419</v>
      </c>
      <c r="D33" s="8" t="s">
        <v>88</v>
      </c>
      <c r="E33" s="8" t="s">
        <v>111</v>
      </c>
      <c r="F33" s="8" t="s">
        <v>15</v>
      </c>
      <c r="G33" s="8" t="s">
        <v>16</v>
      </c>
      <c r="H33" s="8" t="s">
        <v>44</v>
      </c>
      <c r="I33" s="8" t="s">
        <v>90</v>
      </c>
      <c r="J33" s="8"/>
      <c r="K33" s="8" t="s">
        <v>18</v>
      </c>
      <c r="L33" s="8" t="s">
        <v>20</v>
      </c>
      <c r="M33" s="8" t="s">
        <v>38</v>
      </c>
      <c r="N33" s="10" t="s">
        <v>39</v>
      </c>
    </row>
    <row r="34" spans="1:14">
      <c r="A34" s="9" t="s">
        <v>112</v>
      </c>
      <c r="B34" s="8" t="s">
        <v>113</v>
      </c>
      <c r="C34" s="8" t="s">
        <v>2420</v>
      </c>
      <c r="D34" s="8" t="s">
        <v>88</v>
      </c>
      <c r="E34" s="8" t="s">
        <v>114</v>
      </c>
      <c r="F34" s="8" t="s">
        <v>15</v>
      </c>
      <c r="G34" s="8" t="s">
        <v>16</v>
      </c>
      <c r="H34" s="8" t="s">
        <v>44</v>
      </c>
      <c r="I34" s="8" t="s">
        <v>90</v>
      </c>
      <c r="J34" s="8"/>
      <c r="K34" s="8" t="s">
        <v>18</v>
      </c>
      <c r="L34" s="8" t="s">
        <v>20</v>
      </c>
      <c r="M34" s="8" t="s">
        <v>38</v>
      </c>
      <c r="N34" s="10" t="s">
        <v>39</v>
      </c>
    </row>
    <row r="35" spans="1:14">
      <c r="A35" s="9" t="s">
        <v>115</v>
      </c>
      <c r="B35" s="8" t="s">
        <v>116</v>
      </c>
      <c r="C35" s="8" t="s">
        <v>2421</v>
      </c>
      <c r="D35" s="8" t="s">
        <v>88</v>
      </c>
      <c r="E35" s="8" t="s">
        <v>99</v>
      </c>
      <c r="F35" s="8" t="s">
        <v>15</v>
      </c>
      <c r="G35" s="8" t="s">
        <v>16</v>
      </c>
      <c r="H35" s="8" t="s">
        <v>44</v>
      </c>
      <c r="I35" s="8" t="s">
        <v>90</v>
      </c>
      <c r="J35" s="8"/>
      <c r="K35" s="8" t="s">
        <v>18</v>
      </c>
      <c r="L35" s="8" t="s">
        <v>20</v>
      </c>
      <c r="M35" s="8" t="s">
        <v>38</v>
      </c>
      <c r="N35" s="10" t="s">
        <v>39</v>
      </c>
    </row>
    <row r="36" spans="1:14">
      <c r="A36" s="9" t="s">
        <v>117</v>
      </c>
      <c r="B36" s="8" t="s">
        <v>118</v>
      </c>
      <c r="C36" s="8" t="s">
        <v>2422</v>
      </c>
      <c r="D36" s="8" t="s">
        <v>88</v>
      </c>
      <c r="E36" s="8" t="s">
        <v>99</v>
      </c>
      <c r="F36" s="8" t="s">
        <v>15</v>
      </c>
      <c r="G36" s="8" t="s">
        <v>16</v>
      </c>
      <c r="H36" s="8" t="s">
        <v>44</v>
      </c>
      <c r="I36" s="8" t="s">
        <v>90</v>
      </c>
      <c r="J36" s="8"/>
      <c r="K36" s="8" t="s">
        <v>18</v>
      </c>
      <c r="L36" s="8" t="s">
        <v>20</v>
      </c>
      <c r="M36" s="8" t="s">
        <v>38</v>
      </c>
      <c r="N36" s="10" t="s">
        <v>39</v>
      </c>
    </row>
    <row r="37" spans="1:14">
      <c r="A37" s="9" t="s">
        <v>119</v>
      </c>
      <c r="B37" s="8" t="s">
        <v>120</v>
      </c>
      <c r="C37" s="8" t="s">
        <v>2423</v>
      </c>
      <c r="D37" s="8" t="s">
        <v>88</v>
      </c>
      <c r="E37" s="8" t="s">
        <v>99</v>
      </c>
      <c r="F37" s="8" t="s">
        <v>15</v>
      </c>
      <c r="G37" s="8" t="s">
        <v>16</v>
      </c>
      <c r="H37" s="8" t="s">
        <v>44</v>
      </c>
      <c r="I37" s="8" t="s">
        <v>90</v>
      </c>
      <c r="J37" s="8"/>
      <c r="K37" s="8" t="s">
        <v>18</v>
      </c>
      <c r="L37" s="8" t="s">
        <v>166</v>
      </c>
      <c r="M37" s="8" t="s">
        <v>38</v>
      </c>
      <c r="N37" s="10" t="s">
        <v>39</v>
      </c>
    </row>
    <row r="38" spans="1:14">
      <c r="A38" s="9" t="s">
        <v>121</v>
      </c>
      <c r="B38" s="8" t="s">
        <v>122</v>
      </c>
      <c r="C38" s="8" t="s">
        <v>2424</v>
      </c>
      <c r="D38" s="8" t="s">
        <v>88</v>
      </c>
      <c r="E38" s="8" t="s">
        <v>99</v>
      </c>
      <c r="F38" s="8" t="s">
        <v>15</v>
      </c>
      <c r="G38" s="8" t="s">
        <v>16</v>
      </c>
      <c r="H38" s="8" t="s">
        <v>44</v>
      </c>
      <c r="I38" s="8" t="s">
        <v>90</v>
      </c>
      <c r="J38" s="8"/>
      <c r="K38" s="8" t="s">
        <v>18</v>
      </c>
      <c r="L38" s="8" t="s">
        <v>166</v>
      </c>
      <c r="M38" s="8" t="s">
        <v>38</v>
      </c>
      <c r="N38" s="10" t="s">
        <v>39</v>
      </c>
    </row>
    <row r="39" spans="1:14">
      <c r="A39" s="9" t="s">
        <v>123</v>
      </c>
      <c r="B39" s="8" t="s">
        <v>124</v>
      </c>
      <c r="C39" s="8" t="s">
        <v>2425</v>
      </c>
      <c r="D39" s="8" t="s">
        <v>88</v>
      </c>
      <c r="E39" s="8" t="s">
        <v>99</v>
      </c>
      <c r="F39" s="8" t="s">
        <v>15</v>
      </c>
      <c r="G39" s="8" t="s">
        <v>16</v>
      </c>
      <c r="H39" s="8" t="s">
        <v>44</v>
      </c>
      <c r="I39" s="8" t="s">
        <v>90</v>
      </c>
      <c r="J39" s="8"/>
      <c r="K39" s="8" t="s">
        <v>18</v>
      </c>
      <c r="L39" s="8" t="s">
        <v>166</v>
      </c>
      <c r="M39" s="8" t="s">
        <v>38</v>
      </c>
      <c r="N39" s="10" t="s">
        <v>39</v>
      </c>
    </row>
    <row r="40" spans="1:14">
      <c r="A40" s="9" t="s">
        <v>125</v>
      </c>
      <c r="B40" s="8" t="s">
        <v>126</v>
      </c>
      <c r="C40" s="8" t="s">
        <v>2426</v>
      </c>
      <c r="D40" s="8" t="s">
        <v>88</v>
      </c>
      <c r="E40" s="8" t="s">
        <v>99</v>
      </c>
      <c r="F40" s="8" t="s">
        <v>15</v>
      </c>
      <c r="G40" s="8" t="s">
        <v>16</v>
      </c>
      <c r="H40" s="8" t="s">
        <v>44</v>
      </c>
      <c r="I40" s="8" t="s">
        <v>90</v>
      </c>
      <c r="J40" s="8"/>
      <c r="K40" s="8" t="s">
        <v>18</v>
      </c>
      <c r="L40" s="8" t="s">
        <v>20</v>
      </c>
      <c r="M40" s="8" t="s">
        <v>38</v>
      </c>
      <c r="N40" s="10" t="s">
        <v>39</v>
      </c>
    </row>
    <row r="41" spans="1:14">
      <c r="A41" s="9" t="s">
        <v>127</v>
      </c>
      <c r="B41" s="8" t="s">
        <v>128</v>
      </c>
      <c r="C41" s="8" t="s">
        <v>2427</v>
      </c>
      <c r="D41" s="8" t="s">
        <v>88</v>
      </c>
      <c r="E41" s="8" t="s">
        <v>129</v>
      </c>
      <c r="F41" s="8" t="s">
        <v>15</v>
      </c>
      <c r="G41" s="8" t="s">
        <v>16</v>
      </c>
      <c r="H41" s="8" t="s">
        <v>44</v>
      </c>
      <c r="I41" s="8" t="s">
        <v>79</v>
      </c>
      <c r="J41" s="8"/>
      <c r="K41" s="8" t="s">
        <v>18</v>
      </c>
      <c r="L41" s="8" t="s">
        <v>20</v>
      </c>
      <c r="M41" s="8" t="s">
        <v>38</v>
      </c>
      <c r="N41" s="10" t="s">
        <v>39</v>
      </c>
    </row>
    <row r="42" spans="1:14">
      <c r="A42" s="9" t="s">
        <v>130</v>
      </c>
      <c r="B42" s="8" t="s">
        <v>131</v>
      </c>
      <c r="C42" s="8" t="s">
        <v>2428</v>
      </c>
      <c r="D42" s="8" t="s">
        <v>14</v>
      </c>
      <c r="E42" s="8" t="s">
        <v>132</v>
      </c>
      <c r="F42" s="8" t="s">
        <v>15</v>
      </c>
      <c r="G42" s="8" t="s">
        <v>16</v>
      </c>
      <c r="H42" s="8" t="s">
        <v>44</v>
      </c>
      <c r="I42" s="8" t="s">
        <v>133</v>
      </c>
      <c r="J42" s="8"/>
      <c r="K42" s="8" t="s">
        <v>18</v>
      </c>
      <c r="L42" s="8" t="s">
        <v>20</v>
      </c>
      <c r="M42" s="8" t="s">
        <v>2365</v>
      </c>
      <c r="N42" s="10" t="s">
        <v>21</v>
      </c>
    </row>
    <row r="43" spans="1:14">
      <c r="A43" s="9" t="s">
        <v>134</v>
      </c>
      <c r="B43" s="8" t="s">
        <v>135</v>
      </c>
      <c r="C43" s="8" t="s">
        <v>2429</v>
      </c>
      <c r="D43" s="8" t="s">
        <v>33</v>
      </c>
      <c r="E43" s="8" t="s">
        <v>34</v>
      </c>
      <c r="F43" s="8" t="s">
        <v>35</v>
      </c>
      <c r="G43" s="8" t="s">
        <v>16</v>
      </c>
      <c r="H43" s="8" t="s">
        <v>36</v>
      </c>
      <c r="I43" s="8" t="s">
        <v>37</v>
      </c>
      <c r="J43" s="8"/>
      <c r="K43" s="8" t="s">
        <v>18</v>
      </c>
      <c r="L43" s="8" t="s">
        <v>20</v>
      </c>
      <c r="M43" s="8" t="s">
        <v>40</v>
      </c>
      <c r="N43" s="10" t="s">
        <v>39</v>
      </c>
    </row>
    <row r="44" spans="1:14">
      <c r="A44" s="9" t="s">
        <v>136</v>
      </c>
      <c r="B44" s="8" t="s">
        <v>137</v>
      </c>
      <c r="C44" s="8" t="s">
        <v>2430</v>
      </c>
      <c r="D44" s="8" t="s">
        <v>138</v>
      </c>
      <c r="E44" s="8" t="s">
        <v>139</v>
      </c>
      <c r="F44" s="8" t="s">
        <v>15</v>
      </c>
      <c r="G44" s="8" t="s">
        <v>16</v>
      </c>
      <c r="H44" s="8" t="s">
        <v>44</v>
      </c>
      <c r="I44" s="8" t="s">
        <v>141</v>
      </c>
      <c r="J44" s="8" t="s">
        <v>140</v>
      </c>
      <c r="K44" s="8" t="s">
        <v>18</v>
      </c>
      <c r="L44" s="8" t="s">
        <v>20</v>
      </c>
      <c r="M44" s="8" t="s">
        <v>38</v>
      </c>
      <c r="N44" s="10" t="s">
        <v>39</v>
      </c>
    </row>
    <row r="45" spans="1:14">
      <c r="A45" s="9" t="s">
        <v>142</v>
      </c>
      <c r="B45" s="8" t="s">
        <v>143</v>
      </c>
      <c r="C45" s="8" t="s">
        <v>2431</v>
      </c>
      <c r="D45" s="8" t="s">
        <v>33</v>
      </c>
      <c r="E45" s="8" t="s">
        <v>34</v>
      </c>
      <c r="F45" s="8" t="s">
        <v>35</v>
      </c>
      <c r="G45" s="8" t="s">
        <v>16</v>
      </c>
      <c r="H45" s="8" t="s">
        <v>36</v>
      </c>
      <c r="I45" s="8" t="s">
        <v>37</v>
      </c>
      <c r="J45" s="8"/>
      <c r="K45" s="8" t="s">
        <v>18</v>
      </c>
      <c r="L45" s="8" t="s">
        <v>20</v>
      </c>
      <c r="M45" s="8" t="s">
        <v>38</v>
      </c>
      <c r="N45" s="10" t="s">
        <v>39</v>
      </c>
    </row>
    <row r="46" spans="1:14">
      <c r="A46" s="9" t="s">
        <v>144</v>
      </c>
      <c r="B46" s="8" t="s">
        <v>145</v>
      </c>
      <c r="C46" s="8" t="s">
        <v>2432</v>
      </c>
      <c r="D46" s="8" t="s">
        <v>14</v>
      </c>
      <c r="E46" s="8" t="s">
        <v>146</v>
      </c>
      <c r="F46" s="8" t="s">
        <v>15</v>
      </c>
      <c r="G46" s="8" t="s">
        <v>16</v>
      </c>
      <c r="H46" s="8" t="s">
        <v>44</v>
      </c>
      <c r="I46" s="8" t="s">
        <v>147</v>
      </c>
      <c r="J46" s="8"/>
      <c r="K46" s="8" t="s">
        <v>18</v>
      </c>
      <c r="L46" s="8" t="s">
        <v>20</v>
      </c>
      <c r="M46" s="8" t="s">
        <v>2390</v>
      </c>
      <c r="N46" s="10" t="s">
        <v>21</v>
      </c>
    </row>
    <row r="47" spans="1:14">
      <c r="A47" s="9" t="s">
        <v>148</v>
      </c>
      <c r="B47" s="8" t="s">
        <v>149</v>
      </c>
      <c r="C47" s="8" t="s">
        <v>2433</v>
      </c>
      <c r="D47" s="8" t="s">
        <v>33</v>
      </c>
      <c r="E47" s="8" t="s">
        <v>34</v>
      </c>
      <c r="F47" s="8" t="s">
        <v>35</v>
      </c>
      <c r="G47" s="8" t="s">
        <v>16</v>
      </c>
      <c r="H47" s="8" t="s">
        <v>36</v>
      </c>
      <c r="I47" s="8" t="s">
        <v>37</v>
      </c>
      <c r="J47" s="8"/>
      <c r="K47" s="8" t="s">
        <v>18</v>
      </c>
      <c r="L47" s="8" t="s">
        <v>20</v>
      </c>
      <c r="M47" s="8" t="s">
        <v>38</v>
      </c>
      <c r="N47" s="10" t="s">
        <v>39</v>
      </c>
    </row>
    <row r="48" spans="1:14">
      <c r="A48" s="9" t="s">
        <v>150</v>
      </c>
      <c r="B48" s="8" t="s">
        <v>151</v>
      </c>
      <c r="C48" s="8" t="s">
        <v>2434</v>
      </c>
      <c r="D48" s="8" t="s">
        <v>48</v>
      </c>
      <c r="E48" s="8" t="s">
        <v>152</v>
      </c>
      <c r="F48" s="8" t="s">
        <v>15</v>
      </c>
      <c r="G48" s="8" t="s">
        <v>16</v>
      </c>
      <c r="H48" s="8" t="s">
        <v>64</v>
      </c>
      <c r="I48" s="8" t="s">
        <v>153</v>
      </c>
      <c r="J48" s="8"/>
      <c r="K48" s="8" t="s">
        <v>18</v>
      </c>
      <c r="L48" s="8" t="s">
        <v>20</v>
      </c>
      <c r="M48" s="8" t="s">
        <v>2390</v>
      </c>
      <c r="N48" s="10" t="s">
        <v>21</v>
      </c>
    </row>
    <row r="49" spans="1:14">
      <c r="A49" s="9" t="s">
        <v>154</v>
      </c>
      <c r="B49" s="8" t="s">
        <v>155</v>
      </c>
      <c r="C49" s="8" t="s">
        <v>2435</v>
      </c>
      <c r="D49" s="8" t="s">
        <v>33</v>
      </c>
      <c r="E49" s="8" t="s">
        <v>34</v>
      </c>
      <c r="F49" s="8" t="s">
        <v>35</v>
      </c>
      <c r="G49" s="8" t="s">
        <v>16</v>
      </c>
      <c r="H49" s="8" t="s">
        <v>36</v>
      </c>
      <c r="I49" s="8" t="s">
        <v>37</v>
      </c>
      <c r="J49" s="8"/>
      <c r="K49" s="8" t="s">
        <v>18</v>
      </c>
      <c r="L49" s="8" t="s">
        <v>20</v>
      </c>
      <c r="M49" s="8" t="s">
        <v>38</v>
      </c>
      <c r="N49" s="10" t="s">
        <v>39</v>
      </c>
    </row>
    <row r="50" spans="1:14">
      <c r="A50" s="9" t="s">
        <v>156</v>
      </c>
      <c r="B50" s="8" t="s">
        <v>157</v>
      </c>
      <c r="C50" s="8" t="s">
        <v>2436</v>
      </c>
      <c r="D50" s="8" t="s">
        <v>14</v>
      </c>
      <c r="E50" s="8" t="s">
        <v>158</v>
      </c>
      <c r="F50" s="8" t="s">
        <v>15</v>
      </c>
      <c r="G50" s="8" t="s">
        <v>16</v>
      </c>
      <c r="H50" s="8" t="s">
        <v>44</v>
      </c>
      <c r="I50" s="8" t="s">
        <v>159</v>
      </c>
      <c r="J50" s="8"/>
      <c r="K50" s="8" t="s">
        <v>18</v>
      </c>
      <c r="L50" s="8" t="s">
        <v>20</v>
      </c>
      <c r="M50" s="8" t="s">
        <v>38</v>
      </c>
      <c r="N50" s="10" t="s">
        <v>39</v>
      </c>
    </row>
    <row r="51" spans="1:14">
      <c r="A51" s="9" t="s">
        <v>160</v>
      </c>
      <c r="B51" s="8" t="s">
        <v>161</v>
      </c>
      <c r="C51" s="8" t="s">
        <v>2437</v>
      </c>
      <c r="D51" s="8" t="s">
        <v>33</v>
      </c>
      <c r="E51" s="8" t="s">
        <v>34</v>
      </c>
      <c r="F51" s="8" t="s">
        <v>35</v>
      </c>
      <c r="G51" s="8" t="s">
        <v>16</v>
      </c>
      <c r="H51" s="8" t="s">
        <v>36</v>
      </c>
      <c r="I51" s="8" t="s">
        <v>37</v>
      </c>
      <c r="J51" s="8"/>
      <c r="K51" s="8" t="s">
        <v>18</v>
      </c>
      <c r="L51" s="8" t="s">
        <v>2438</v>
      </c>
      <c r="M51" s="8" t="s">
        <v>40</v>
      </c>
      <c r="N51" s="10" t="s">
        <v>21</v>
      </c>
    </row>
    <row r="52" spans="1:14">
      <c r="A52" s="9" t="s">
        <v>162</v>
      </c>
      <c r="B52" s="8" t="s">
        <v>163</v>
      </c>
      <c r="C52" s="8" t="s">
        <v>2439</v>
      </c>
      <c r="D52" s="8" t="s">
        <v>14</v>
      </c>
      <c r="E52" s="8" t="s">
        <v>164</v>
      </c>
      <c r="F52" s="8" t="s">
        <v>15</v>
      </c>
      <c r="G52" s="8" t="s">
        <v>16</v>
      </c>
      <c r="H52" s="8" t="s">
        <v>44</v>
      </c>
      <c r="I52" s="8" t="s">
        <v>165</v>
      </c>
      <c r="J52" s="8"/>
      <c r="K52" s="8" t="s">
        <v>18</v>
      </c>
      <c r="L52" s="8" t="s">
        <v>166</v>
      </c>
      <c r="M52" s="8" t="s">
        <v>40</v>
      </c>
      <c r="N52" s="10" t="s">
        <v>39</v>
      </c>
    </row>
    <row r="53" spans="1:14">
      <c r="A53" s="9" t="s">
        <v>167</v>
      </c>
      <c r="B53" s="8" t="s">
        <v>168</v>
      </c>
      <c r="C53" s="8" t="s">
        <v>2440</v>
      </c>
      <c r="D53" s="8" t="s">
        <v>14</v>
      </c>
      <c r="E53" s="8" t="s">
        <v>169</v>
      </c>
      <c r="F53" s="8" t="s">
        <v>15</v>
      </c>
      <c r="G53" s="8" t="s">
        <v>16</v>
      </c>
      <c r="H53" s="8" t="s">
        <v>44</v>
      </c>
      <c r="I53" s="8" t="s">
        <v>45</v>
      </c>
      <c r="J53" s="8"/>
      <c r="K53" s="8" t="s">
        <v>18</v>
      </c>
      <c r="L53" s="8" t="s">
        <v>20</v>
      </c>
      <c r="M53" s="8" t="s">
        <v>38</v>
      </c>
      <c r="N53" s="10" t="s">
        <v>39</v>
      </c>
    </row>
    <row r="54" spans="1:14">
      <c r="A54" s="9" t="s">
        <v>170</v>
      </c>
      <c r="B54" s="8" t="s">
        <v>171</v>
      </c>
      <c r="C54" s="8" t="s">
        <v>2441</v>
      </c>
      <c r="D54" s="8" t="s">
        <v>14</v>
      </c>
      <c r="E54" s="8" t="s">
        <v>172</v>
      </c>
      <c r="F54" s="8" t="s">
        <v>15</v>
      </c>
      <c r="G54" s="8" t="s">
        <v>16</v>
      </c>
      <c r="H54" s="8" t="s">
        <v>44</v>
      </c>
      <c r="I54" s="8" t="s">
        <v>83</v>
      </c>
      <c r="J54" s="8"/>
      <c r="K54" s="8" t="s">
        <v>18</v>
      </c>
      <c r="L54" s="8" t="s">
        <v>20</v>
      </c>
      <c r="M54" s="8" t="s">
        <v>38</v>
      </c>
      <c r="N54" s="10" t="s">
        <v>39</v>
      </c>
    </row>
    <row r="55" spans="1:14">
      <c r="A55" s="9" t="s">
        <v>173</v>
      </c>
      <c r="B55" s="8" t="s">
        <v>174</v>
      </c>
      <c r="C55" s="8" t="s">
        <v>2442</v>
      </c>
      <c r="D55" s="8" t="s">
        <v>14</v>
      </c>
      <c r="E55" s="8" t="s">
        <v>175</v>
      </c>
      <c r="F55" s="8" t="s">
        <v>15</v>
      </c>
      <c r="G55" s="8" t="s">
        <v>16</v>
      </c>
      <c r="H55" s="8" t="s">
        <v>44</v>
      </c>
      <c r="I55" s="8" t="s">
        <v>176</v>
      </c>
      <c r="J55" s="8"/>
      <c r="K55" s="8" t="s">
        <v>18</v>
      </c>
      <c r="L55" s="8" t="s">
        <v>20</v>
      </c>
      <c r="M55" s="8" t="s">
        <v>2443</v>
      </c>
      <c r="N55" s="10" t="s">
        <v>39</v>
      </c>
    </row>
    <row r="56" spans="1:14">
      <c r="A56" s="9" t="s">
        <v>177</v>
      </c>
      <c r="B56" s="8" t="s">
        <v>178</v>
      </c>
      <c r="C56" s="8" t="s">
        <v>2444</v>
      </c>
      <c r="D56" s="8" t="s">
        <v>14</v>
      </c>
      <c r="E56" s="8" t="s">
        <v>179</v>
      </c>
      <c r="F56" s="8" t="s">
        <v>15</v>
      </c>
      <c r="G56" s="8" t="s">
        <v>16</v>
      </c>
      <c r="H56" s="8" t="s">
        <v>44</v>
      </c>
      <c r="I56" s="8" t="s">
        <v>180</v>
      </c>
      <c r="J56" s="8"/>
      <c r="K56" s="8" t="s">
        <v>18</v>
      </c>
      <c r="L56" s="8" t="s">
        <v>20</v>
      </c>
      <c r="M56" s="8" t="s">
        <v>2443</v>
      </c>
      <c r="N56" s="10" t="s">
        <v>21</v>
      </c>
    </row>
    <row r="57" spans="1:14">
      <c r="A57" s="9" t="s">
        <v>181</v>
      </c>
      <c r="B57" s="8" t="s">
        <v>182</v>
      </c>
      <c r="C57" s="8" t="s">
        <v>2445</v>
      </c>
      <c r="D57" s="8" t="s">
        <v>33</v>
      </c>
      <c r="E57" s="8" t="s">
        <v>34</v>
      </c>
      <c r="F57" s="8" t="s">
        <v>35</v>
      </c>
      <c r="G57" s="8" t="s">
        <v>16</v>
      </c>
      <c r="H57" s="8" t="s">
        <v>36</v>
      </c>
      <c r="I57" s="8" t="s">
        <v>37</v>
      </c>
      <c r="J57" s="8"/>
      <c r="K57" s="8" t="s">
        <v>18</v>
      </c>
      <c r="L57" s="8" t="s">
        <v>20</v>
      </c>
      <c r="M57" s="8" t="s">
        <v>40</v>
      </c>
      <c r="N57" s="10" t="s">
        <v>21</v>
      </c>
    </row>
    <row r="58" spans="1:14">
      <c r="A58" s="9" t="s">
        <v>185</v>
      </c>
      <c r="B58" s="8" t="s">
        <v>186</v>
      </c>
      <c r="C58" s="8" t="s">
        <v>2446</v>
      </c>
      <c r="D58" s="8" t="s">
        <v>14</v>
      </c>
      <c r="E58" s="8" t="s">
        <v>187</v>
      </c>
      <c r="F58" s="8" t="s">
        <v>15</v>
      </c>
      <c r="G58" s="8" t="s">
        <v>16</v>
      </c>
      <c r="H58" s="8" t="s">
        <v>44</v>
      </c>
      <c r="I58" s="8" t="s">
        <v>188</v>
      </c>
      <c r="J58" s="8"/>
      <c r="K58" s="8" t="s">
        <v>18</v>
      </c>
      <c r="L58" s="8" t="s">
        <v>20</v>
      </c>
      <c r="M58" s="8" t="s">
        <v>2365</v>
      </c>
      <c r="N58" s="10" t="s">
        <v>21</v>
      </c>
    </row>
    <row r="59" spans="1:14">
      <c r="A59" s="9" t="s">
        <v>2991</v>
      </c>
      <c r="B59" s="8" t="s">
        <v>1947</v>
      </c>
      <c r="C59" s="8" t="s">
        <v>2992</v>
      </c>
      <c r="D59" s="8" t="s">
        <v>75</v>
      </c>
      <c r="E59" s="8" t="s">
        <v>2993</v>
      </c>
      <c r="F59" s="8" t="s">
        <v>15</v>
      </c>
      <c r="G59" s="8" t="s">
        <v>16</v>
      </c>
      <c r="H59" s="8" t="s">
        <v>17</v>
      </c>
      <c r="I59" s="8"/>
      <c r="J59" s="8"/>
      <c r="K59" s="8" t="s">
        <v>50</v>
      </c>
      <c r="L59" s="8" t="s">
        <v>20</v>
      </c>
      <c r="M59" s="8" t="s">
        <v>2443</v>
      </c>
      <c r="N59" s="10" t="s">
        <v>39</v>
      </c>
    </row>
    <row r="60" spans="1:14">
      <c r="A60" s="9" t="s">
        <v>2994</v>
      </c>
      <c r="B60" s="8" t="s">
        <v>2995</v>
      </c>
      <c r="C60" s="8" t="s">
        <v>2996</v>
      </c>
      <c r="D60" s="8" t="s">
        <v>75</v>
      </c>
      <c r="E60" s="8" t="s">
        <v>2997</v>
      </c>
      <c r="F60" s="8" t="s">
        <v>15</v>
      </c>
      <c r="G60" s="8" t="s">
        <v>16</v>
      </c>
      <c r="H60" s="8" t="s">
        <v>17</v>
      </c>
      <c r="I60" s="8"/>
      <c r="J60" s="8"/>
      <c r="K60" s="8" t="s">
        <v>50</v>
      </c>
      <c r="L60" s="8" t="s">
        <v>399</v>
      </c>
      <c r="M60" s="8" t="s">
        <v>742</v>
      </c>
      <c r="N60" s="10" t="s">
        <v>39</v>
      </c>
    </row>
    <row r="61" spans="1:14">
      <c r="A61" s="9" t="s">
        <v>189</v>
      </c>
      <c r="B61" s="8" t="s">
        <v>190</v>
      </c>
      <c r="C61" s="8" t="s">
        <v>2447</v>
      </c>
      <c r="D61" s="8" t="s">
        <v>75</v>
      </c>
      <c r="E61" s="8" t="s">
        <v>191</v>
      </c>
      <c r="F61" s="8" t="s">
        <v>15</v>
      </c>
      <c r="G61" s="8" t="s">
        <v>16</v>
      </c>
      <c r="H61" s="8" t="s">
        <v>17</v>
      </c>
      <c r="I61" s="8" t="s">
        <v>192</v>
      </c>
      <c r="J61" s="8" t="s">
        <v>147</v>
      </c>
      <c r="K61" s="8" t="s">
        <v>18</v>
      </c>
      <c r="L61" s="8" t="s">
        <v>20</v>
      </c>
      <c r="M61" s="8" t="s">
        <v>2365</v>
      </c>
      <c r="N61" s="10" t="s">
        <v>21</v>
      </c>
    </row>
    <row r="62" spans="1:14">
      <c r="A62" s="9" t="s">
        <v>193</v>
      </c>
      <c r="B62" s="8" t="s">
        <v>194</v>
      </c>
      <c r="C62" s="8" t="s">
        <v>2448</v>
      </c>
      <c r="D62" s="8" t="s">
        <v>14</v>
      </c>
      <c r="E62" s="8" t="s">
        <v>195</v>
      </c>
      <c r="F62" s="8" t="s">
        <v>15</v>
      </c>
      <c r="G62" s="8" t="s">
        <v>16</v>
      </c>
      <c r="H62" s="8" t="s">
        <v>44</v>
      </c>
      <c r="I62" s="8" t="s">
        <v>196</v>
      </c>
      <c r="J62" s="8"/>
      <c r="K62" s="8" t="s">
        <v>18</v>
      </c>
      <c r="L62" s="8" t="s">
        <v>20</v>
      </c>
      <c r="M62" s="8" t="s">
        <v>2390</v>
      </c>
      <c r="N62" s="10" t="s">
        <v>21</v>
      </c>
    </row>
    <row r="63" spans="1:14">
      <c r="A63" s="9" t="s">
        <v>197</v>
      </c>
      <c r="B63" s="8" t="s">
        <v>198</v>
      </c>
      <c r="C63" s="8" t="s">
        <v>2449</v>
      </c>
      <c r="D63" s="8" t="s">
        <v>14</v>
      </c>
      <c r="E63" s="8" t="s">
        <v>199</v>
      </c>
      <c r="F63" s="8" t="s">
        <v>15</v>
      </c>
      <c r="G63" s="8" t="s">
        <v>16</v>
      </c>
      <c r="H63" s="8" t="s">
        <v>44</v>
      </c>
      <c r="I63" s="8" t="s">
        <v>200</v>
      </c>
      <c r="J63" s="8"/>
      <c r="K63" s="8" t="s">
        <v>18</v>
      </c>
      <c r="L63" s="8" t="s">
        <v>20</v>
      </c>
      <c r="M63" s="8" t="s">
        <v>38</v>
      </c>
      <c r="N63" s="10" t="s">
        <v>39</v>
      </c>
    </row>
    <row r="64" spans="1:14">
      <c r="A64" s="9" t="s">
        <v>201</v>
      </c>
      <c r="B64" s="8" t="s">
        <v>202</v>
      </c>
      <c r="C64" s="8" t="s">
        <v>2450</v>
      </c>
      <c r="D64" s="8" t="s">
        <v>33</v>
      </c>
      <c r="E64" s="8" t="s">
        <v>34</v>
      </c>
      <c r="F64" s="8" t="s">
        <v>35</v>
      </c>
      <c r="G64" s="8" t="s">
        <v>16</v>
      </c>
      <c r="H64" s="8" t="s">
        <v>36</v>
      </c>
      <c r="I64" s="8" t="s">
        <v>37</v>
      </c>
      <c r="J64" s="8"/>
      <c r="K64" s="8" t="s">
        <v>18</v>
      </c>
      <c r="L64" s="8" t="s">
        <v>20</v>
      </c>
      <c r="M64" s="8" t="s">
        <v>38</v>
      </c>
      <c r="N64" s="10" t="s">
        <v>39</v>
      </c>
    </row>
    <row r="65" spans="1:14">
      <c r="A65" s="9" t="s">
        <v>203</v>
      </c>
      <c r="B65" s="8" t="s">
        <v>204</v>
      </c>
      <c r="C65" s="8" t="s">
        <v>2451</v>
      </c>
      <c r="D65" s="8" t="s">
        <v>33</v>
      </c>
      <c r="E65" s="8" t="s">
        <v>34</v>
      </c>
      <c r="F65" s="8" t="s">
        <v>35</v>
      </c>
      <c r="G65" s="8" t="s">
        <v>16</v>
      </c>
      <c r="H65" s="8" t="s">
        <v>36</v>
      </c>
      <c r="I65" s="8" t="s">
        <v>37</v>
      </c>
      <c r="J65" s="8"/>
      <c r="K65" s="8" t="s">
        <v>18</v>
      </c>
      <c r="L65" s="8" t="s">
        <v>20</v>
      </c>
      <c r="M65" s="8" t="s">
        <v>38</v>
      </c>
      <c r="N65" s="10" t="s">
        <v>39</v>
      </c>
    </row>
    <row r="66" spans="1:14">
      <c r="A66" s="9" t="s">
        <v>205</v>
      </c>
      <c r="B66" s="8" t="s">
        <v>206</v>
      </c>
      <c r="C66" s="8" t="s">
        <v>2452</v>
      </c>
      <c r="D66" s="8" t="s">
        <v>14</v>
      </c>
      <c r="E66" s="8" t="s">
        <v>207</v>
      </c>
      <c r="F66" s="8" t="s">
        <v>15</v>
      </c>
      <c r="G66" s="8" t="s">
        <v>16</v>
      </c>
      <c r="H66" s="8" t="s">
        <v>44</v>
      </c>
      <c r="I66" s="8" t="s">
        <v>208</v>
      </c>
      <c r="J66" s="8"/>
      <c r="K66" s="8" t="s">
        <v>18</v>
      </c>
      <c r="L66" s="8" t="s">
        <v>20</v>
      </c>
      <c r="M66" s="8" t="s">
        <v>2443</v>
      </c>
      <c r="N66" s="10" t="s">
        <v>39</v>
      </c>
    </row>
    <row r="67" spans="1:14">
      <c r="A67" s="9" t="s">
        <v>209</v>
      </c>
      <c r="B67" s="8" t="s">
        <v>210</v>
      </c>
      <c r="C67" s="8" t="s">
        <v>2453</v>
      </c>
      <c r="D67" s="8" t="s">
        <v>14</v>
      </c>
      <c r="E67" s="8" t="s">
        <v>211</v>
      </c>
      <c r="F67" s="8" t="s">
        <v>15</v>
      </c>
      <c r="G67" s="8" t="s">
        <v>16</v>
      </c>
      <c r="H67" s="8" t="s">
        <v>44</v>
      </c>
      <c r="I67" s="8" t="s">
        <v>212</v>
      </c>
      <c r="J67" s="8"/>
      <c r="K67" s="8" t="s">
        <v>18</v>
      </c>
      <c r="L67" s="8" t="s">
        <v>20</v>
      </c>
      <c r="M67" s="8" t="s">
        <v>40</v>
      </c>
      <c r="N67" s="10" t="s">
        <v>21</v>
      </c>
    </row>
    <row r="68" spans="1:14">
      <c r="A68" s="9" t="s">
        <v>213</v>
      </c>
      <c r="B68" s="8" t="s">
        <v>214</v>
      </c>
      <c r="C68" s="8" t="s">
        <v>2454</v>
      </c>
      <c r="D68" s="8" t="s">
        <v>215</v>
      </c>
      <c r="E68" s="8" t="s">
        <v>216</v>
      </c>
      <c r="F68" s="8" t="s">
        <v>15</v>
      </c>
      <c r="G68" s="8" t="s">
        <v>16</v>
      </c>
      <c r="H68" s="8" t="s">
        <v>64</v>
      </c>
      <c r="I68" s="8" t="s">
        <v>218</v>
      </c>
      <c r="J68" s="8" t="s">
        <v>217</v>
      </c>
      <c r="K68" s="8" t="s">
        <v>18</v>
      </c>
      <c r="L68" s="8" t="s">
        <v>20</v>
      </c>
      <c r="M68" s="8" t="s">
        <v>2365</v>
      </c>
      <c r="N68" s="10" t="s">
        <v>21</v>
      </c>
    </row>
    <row r="69" spans="1:14">
      <c r="A69" s="9" t="s">
        <v>2455</v>
      </c>
      <c r="B69" s="8" t="s">
        <v>2456</v>
      </c>
      <c r="C69" s="8" t="s">
        <v>2457</v>
      </c>
      <c r="D69" s="8" t="s">
        <v>215</v>
      </c>
      <c r="E69" s="8" t="s">
        <v>216</v>
      </c>
      <c r="F69" s="8" t="s">
        <v>15</v>
      </c>
      <c r="G69" s="8" t="s">
        <v>16</v>
      </c>
      <c r="H69" s="8" t="s">
        <v>64</v>
      </c>
      <c r="I69" s="8" t="s">
        <v>218</v>
      </c>
      <c r="J69" s="8" t="s">
        <v>217</v>
      </c>
      <c r="K69" s="8" t="s">
        <v>18</v>
      </c>
      <c r="L69" s="8" t="s">
        <v>20</v>
      </c>
      <c r="M69" s="8" t="s">
        <v>2365</v>
      </c>
      <c r="N69" s="10" t="s">
        <v>219</v>
      </c>
    </row>
    <row r="70" spans="1:14">
      <c r="A70" s="9" t="s">
        <v>220</v>
      </c>
      <c r="B70" s="8" t="s">
        <v>221</v>
      </c>
      <c r="C70" s="8" t="s">
        <v>2458</v>
      </c>
      <c r="D70" s="8" t="s">
        <v>14</v>
      </c>
      <c r="E70" s="8" t="s">
        <v>222</v>
      </c>
      <c r="F70" s="8" t="s">
        <v>15</v>
      </c>
      <c r="G70" s="8" t="s">
        <v>16</v>
      </c>
      <c r="H70" s="8" t="s">
        <v>44</v>
      </c>
      <c r="I70" s="8" t="s">
        <v>79</v>
      </c>
      <c r="J70" s="8"/>
      <c r="K70" s="8" t="s">
        <v>18</v>
      </c>
      <c r="L70" s="8" t="s">
        <v>20</v>
      </c>
      <c r="M70" s="8" t="s">
        <v>2390</v>
      </c>
      <c r="N70" s="10" t="s">
        <v>219</v>
      </c>
    </row>
    <row r="71" spans="1:14">
      <c r="A71" s="9" t="s">
        <v>223</v>
      </c>
      <c r="B71" s="8" t="s">
        <v>224</v>
      </c>
      <c r="C71" s="8" t="s">
        <v>2459</v>
      </c>
      <c r="D71" s="8" t="s">
        <v>14</v>
      </c>
      <c r="E71" s="8" t="s">
        <v>225</v>
      </c>
      <c r="F71" s="8" t="s">
        <v>15</v>
      </c>
      <c r="G71" s="8" t="s">
        <v>16</v>
      </c>
      <c r="H71" s="8" t="s">
        <v>44</v>
      </c>
      <c r="I71" s="8" t="s">
        <v>45</v>
      </c>
      <c r="J71" s="8"/>
      <c r="K71" s="8" t="s">
        <v>18</v>
      </c>
      <c r="L71" s="8" t="s">
        <v>20</v>
      </c>
      <c r="M71" s="8" t="s">
        <v>38</v>
      </c>
      <c r="N71" s="10" t="s">
        <v>39</v>
      </c>
    </row>
    <row r="72" spans="1:14">
      <c r="A72" s="9" t="s">
        <v>226</v>
      </c>
      <c r="B72" s="8" t="s">
        <v>227</v>
      </c>
      <c r="C72" s="8" t="s">
        <v>2460</v>
      </c>
      <c r="D72" s="8" t="s">
        <v>33</v>
      </c>
      <c r="E72" s="8" t="s">
        <v>34</v>
      </c>
      <c r="F72" s="8" t="s">
        <v>35</v>
      </c>
      <c r="G72" s="8" t="s">
        <v>16</v>
      </c>
      <c r="H72" s="8" t="s">
        <v>36</v>
      </c>
      <c r="I72" s="8" t="s">
        <v>37</v>
      </c>
      <c r="J72" s="8"/>
      <c r="K72" s="8" t="s">
        <v>18</v>
      </c>
      <c r="L72" s="8" t="s">
        <v>20</v>
      </c>
      <c r="M72" s="8" t="s">
        <v>38</v>
      </c>
      <c r="N72" s="10" t="s">
        <v>21</v>
      </c>
    </row>
    <row r="73" spans="1:14">
      <c r="A73" s="9" t="s">
        <v>228</v>
      </c>
      <c r="B73" s="8" t="s">
        <v>229</v>
      </c>
      <c r="C73" s="8" t="s">
        <v>2461</v>
      </c>
      <c r="D73" s="8" t="s">
        <v>14</v>
      </c>
      <c r="E73" s="8" t="s">
        <v>230</v>
      </c>
      <c r="F73" s="8" t="s">
        <v>15</v>
      </c>
      <c r="G73" s="8" t="s">
        <v>16</v>
      </c>
      <c r="H73" s="8" t="s">
        <v>44</v>
      </c>
      <c r="I73" s="8" t="s">
        <v>231</v>
      </c>
      <c r="J73" s="8"/>
      <c r="K73" s="8" t="s">
        <v>18</v>
      </c>
      <c r="L73" s="8" t="s">
        <v>20</v>
      </c>
      <c r="M73" s="8" t="s">
        <v>2365</v>
      </c>
      <c r="N73" s="10" t="s">
        <v>21</v>
      </c>
    </row>
    <row r="74" spans="1:14">
      <c r="A74" s="9" t="s">
        <v>232</v>
      </c>
      <c r="B74" s="8" t="s">
        <v>233</v>
      </c>
      <c r="C74" s="8" t="s">
        <v>2462</v>
      </c>
      <c r="D74" s="8" t="s">
        <v>14</v>
      </c>
      <c r="E74" s="8" t="s">
        <v>234</v>
      </c>
      <c r="F74" s="8" t="s">
        <v>15</v>
      </c>
      <c r="G74" s="8" t="s">
        <v>16</v>
      </c>
      <c r="H74" s="8" t="s">
        <v>44</v>
      </c>
      <c r="I74" s="8" t="s">
        <v>235</v>
      </c>
      <c r="J74" s="8"/>
      <c r="K74" s="8" t="s">
        <v>18</v>
      </c>
      <c r="L74" s="8" t="s">
        <v>20</v>
      </c>
      <c r="M74" s="8" t="s">
        <v>2365</v>
      </c>
      <c r="N74" s="10" t="s">
        <v>21</v>
      </c>
    </row>
    <row r="75" spans="1:14">
      <c r="A75" s="9" t="s">
        <v>237</v>
      </c>
      <c r="B75" s="8" t="s">
        <v>238</v>
      </c>
      <c r="C75" s="8" t="s">
        <v>2463</v>
      </c>
      <c r="D75" s="8" t="s">
        <v>48</v>
      </c>
      <c r="E75" s="8" t="s">
        <v>239</v>
      </c>
      <c r="F75" s="8" t="s">
        <v>15</v>
      </c>
      <c r="G75" s="8" t="s">
        <v>16</v>
      </c>
      <c r="H75" s="8" t="s">
        <v>64</v>
      </c>
      <c r="I75" s="8" t="s">
        <v>240</v>
      </c>
      <c r="J75" s="8"/>
      <c r="K75" s="8" t="s">
        <v>18</v>
      </c>
      <c r="L75" s="8" t="s">
        <v>20</v>
      </c>
      <c r="M75" s="8" t="s">
        <v>2365</v>
      </c>
      <c r="N75" s="10" t="s">
        <v>21</v>
      </c>
    </row>
    <row r="76" spans="1:14">
      <c r="A76" s="9" t="s">
        <v>241</v>
      </c>
      <c r="B76" s="8" t="s">
        <v>242</v>
      </c>
      <c r="C76" s="8" t="s">
        <v>2464</v>
      </c>
      <c r="D76" s="8" t="s">
        <v>14</v>
      </c>
      <c r="E76" s="8" t="s">
        <v>243</v>
      </c>
      <c r="F76" s="8" t="s">
        <v>15</v>
      </c>
      <c r="G76" s="8" t="s">
        <v>16</v>
      </c>
      <c r="H76" s="8" t="s">
        <v>44</v>
      </c>
      <c r="I76" s="8" t="s">
        <v>244</v>
      </c>
      <c r="J76" s="8"/>
      <c r="K76" s="8" t="s">
        <v>18</v>
      </c>
      <c r="L76" s="8" t="s">
        <v>20</v>
      </c>
      <c r="M76" s="8" t="s">
        <v>2403</v>
      </c>
      <c r="N76" s="10" t="s">
        <v>21</v>
      </c>
    </row>
    <row r="77" spans="1:14">
      <c r="A77" s="9" t="s">
        <v>245</v>
      </c>
      <c r="B77" s="8" t="s">
        <v>246</v>
      </c>
      <c r="C77" s="8" t="s">
        <v>2465</v>
      </c>
      <c r="D77" s="8" t="s">
        <v>33</v>
      </c>
      <c r="E77" s="8" t="s">
        <v>34</v>
      </c>
      <c r="F77" s="8" t="s">
        <v>35</v>
      </c>
      <c r="G77" s="8" t="s">
        <v>16</v>
      </c>
      <c r="H77" s="8" t="s">
        <v>36</v>
      </c>
      <c r="I77" s="8" t="s">
        <v>37</v>
      </c>
      <c r="J77" s="8"/>
      <c r="K77" s="8" t="s">
        <v>18</v>
      </c>
      <c r="L77" s="8" t="s">
        <v>20</v>
      </c>
      <c r="M77" s="8" t="s">
        <v>38</v>
      </c>
      <c r="N77" s="10" t="s">
        <v>39</v>
      </c>
    </row>
    <row r="78" spans="1:14">
      <c r="A78" s="9" t="s">
        <v>247</v>
      </c>
      <c r="B78" s="8" t="s">
        <v>248</v>
      </c>
      <c r="C78" s="8" t="s">
        <v>2466</v>
      </c>
      <c r="D78" s="8" t="s">
        <v>14</v>
      </c>
      <c r="E78" s="8" t="s">
        <v>249</v>
      </c>
      <c r="F78" s="8" t="s">
        <v>15</v>
      </c>
      <c r="G78" s="8" t="s">
        <v>16</v>
      </c>
      <c r="H78" s="8" t="s">
        <v>44</v>
      </c>
      <c r="I78" s="8" t="s">
        <v>188</v>
      </c>
      <c r="J78" s="8"/>
      <c r="K78" s="8" t="s">
        <v>18</v>
      </c>
      <c r="L78" s="8" t="s">
        <v>2438</v>
      </c>
      <c r="M78" s="8" t="s">
        <v>40</v>
      </c>
      <c r="N78" s="10" t="s">
        <v>39</v>
      </c>
    </row>
    <row r="79" spans="1:14">
      <c r="A79" s="9" t="s">
        <v>250</v>
      </c>
      <c r="B79" s="8" t="s">
        <v>251</v>
      </c>
      <c r="C79" s="8" t="s">
        <v>2467</v>
      </c>
      <c r="D79" s="8" t="s">
        <v>14</v>
      </c>
      <c r="E79" s="8" t="s">
        <v>252</v>
      </c>
      <c r="F79" s="8" t="s">
        <v>15</v>
      </c>
      <c r="G79" s="8" t="s">
        <v>16</v>
      </c>
      <c r="H79" s="8" t="s">
        <v>44</v>
      </c>
      <c r="I79" s="8" t="s">
        <v>45</v>
      </c>
      <c r="J79" s="8"/>
      <c r="K79" s="8" t="s">
        <v>18</v>
      </c>
      <c r="L79" s="8" t="s">
        <v>20</v>
      </c>
      <c r="M79" s="8" t="s">
        <v>38</v>
      </c>
      <c r="N79" s="10" t="s">
        <v>39</v>
      </c>
    </row>
    <row r="80" spans="1:14">
      <c r="A80" s="9" t="s">
        <v>253</v>
      </c>
      <c r="B80" s="8" t="s">
        <v>254</v>
      </c>
      <c r="C80" s="8" t="s">
        <v>2468</v>
      </c>
      <c r="D80" s="8" t="s">
        <v>88</v>
      </c>
      <c r="E80" s="8" t="s">
        <v>255</v>
      </c>
      <c r="F80" s="8" t="s">
        <v>15</v>
      </c>
      <c r="G80" s="8" t="s">
        <v>16</v>
      </c>
      <c r="H80" s="8" t="s">
        <v>44</v>
      </c>
      <c r="I80" s="8" t="s">
        <v>256</v>
      </c>
      <c r="J80" s="8"/>
      <c r="K80" s="8" t="s">
        <v>18</v>
      </c>
      <c r="L80" s="8" t="s">
        <v>20</v>
      </c>
      <c r="M80" s="8" t="s">
        <v>2443</v>
      </c>
      <c r="N80" s="10" t="s">
        <v>39</v>
      </c>
    </row>
    <row r="81" spans="1:14">
      <c r="A81" s="9" t="s">
        <v>257</v>
      </c>
      <c r="B81" s="8" t="s">
        <v>258</v>
      </c>
      <c r="C81" s="8" t="s">
        <v>2469</v>
      </c>
      <c r="D81" s="8" t="s">
        <v>88</v>
      </c>
      <c r="E81" s="8" t="s">
        <v>255</v>
      </c>
      <c r="F81" s="8" t="s">
        <v>15</v>
      </c>
      <c r="G81" s="8" t="s">
        <v>16</v>
      </c>
      <c r="H81" s="8" t="s">
        <v>44</v>
      </c>
      <c r="I81" s="8" t="s">
        <v>256</v>
      </c>
      <c r="J81" s="8"/>
      <c r="K81" s="8" t="s">
        <v>18</v>
      </c>
      <c r="L81" s="8" t="s">
        <v>20</v>
      </c>
      <c r="M81" s="8" t="s">
        <v>2443</v>
      </c>
      <c r="N81" s="10" t="s">
        <v>39</v>
      </c>
    </row>
    <row r="82" spans="1:14">
      <c r="A82" s="9" t="s">
        <v>259</v>
      </c>
      <c r="B82" s="8" t="s">
        <v>260</v>
      </c>
      <c r="C82" s="8" t="s">
        <v>2470</v>
      </c>
      <c r="D82" s="8" t="s">
        <v>88</v>
      </c>
      <c r="E82" s="8" t="s">
        <v>255</v>
      </c>
      <c r="F82" s="8" t="s">
        <v>15</v>
      </c>
      <c r="G82" s="8" t="s">
        <v>16</v>
      </c>
      <c r="H82" s="8" t="s">
        <v>44</v>
      </c>
      <c r="I82" s="8" t="s">
        <v>256</v>
      </c>
      <c r="J82" s="8"/>
      <c r="K82" s="8" t="s">
        <v>18</v>
      </c>
      <c r="L82" s="8" t="s">
        <v>20</v>
      </c>
      <c r="M82" s="8" t="s">
        <v>2443</v>
      </c>
      <c r="N82" s="10" t="s">
        <v>39</v>
      </c>
    </row>
    <row r="83" spans="1:14">
      <c r="A83" s="9" t="s">
        <v>261</v>
      </c>
      <c r="B83" s="8" t="s">
        <v>262</v>
      </c>
      <c r="C83" s="8" t="s">
        <v>2471</v>
      </c>
      <c r="D83" s="8" t="s">
        <v>14</v>
      </c>
      <c r="E83" s="8" t="s">
        <v>263</v>
      </c>
      <c r="F83" s="8" t="s">
        <v>15</v>
      </c>
      <c r="G83" s="8" t="s">
        <v>16</v>
      </c>
      <c r="H83" s="8" t="s">
        <v>44</v>
      </c>
      <c r="I83" s="8" t="s">
        <v>188</v>
      </c>
      <c r="J83" s="8"/>
      <c r="K83" s="8" t="s">
        <v>18</v>
      </c>
      <c r="L83" s="8" t="s">
        <v>20</v>
      </c>
      <c r="M83" s="8" t="s">
        <v>2443</v>
      </c>
      <c r="N83" s="10" t="s">
        <v>39</v>
      </c>
    </row>
    <row r="84" spans="1:14">
      <c r="A84" s="9" t="s">
        <v>264</v>
      </c>
      <c r="B84" s="8" t="s">
        <v>265</v>
      </c>
      <c r="C84" s="8" t="s">
        <v>2472</v>
      </c>
      <c r="D84" s="8" t="s">
        <v>14</v>
      </c>
      <c r="E84" s="8" t="s">
        <v>266</v>
      </c>
      <c r="F84" s="8" t="s">
        <v>15</v>
      </c>
      <c r="G84" s="8" t="s">
        <v>16</v>
      </c>
      <c r="H84" s="8" t="s">
        <v>44</v>
      </c>
      <c r="I84" s="8" t="s">
        <v>267</v>
      </c>
      <c r="J84" s="8"/>
      <c r="K84" s="8" t="s">
        <v>18</v>
      </c>
      <c r="L84" s="8" t="s">
        <v>20</v>
      </c>
      <c r="M84" s="8" t="s">
        <v>2365</v>
      </c>
      <c r="N84" s="10" t="s">
        <v>21</v>
      </c>
    </row>
    <row r="85" spans="1:14">
      <c r="A85" s="9" t="s">
        <v>268</v>
      </c>
      <c r="B85" s="8" t="s">
        <v>269</v>
      </c>
      <c r="C85" s="8" t="s">
        <v>2473</v>
      </c>
      <c r="D85" s="8" t="s">
        <v>14</v>
      </c>
      <c r="E85" s="8" t="s">
        <v>270</v>
      </c>
      <c r="F85" s="8" t="s">
        <v>15</v>
      </c>
      <c r="G85" s="8" t="s">
        <v>16</v>
      </c>
      <c r="H85" s="8" t="s">
        <v>44</v>
      </c>
      <c r="I85" s="8" t="s">
        <v>271</v>
      </c>
      <c r="J85" s="8"/>
      <c r="K85" s="8" t="s">
        <v>18</v>
      </c>
      <c r="L85" s="8" t="s">
        <v>20</v>
      </c>
      <c r="M85" s="8" t="s">
        <v>2365</v>
      </c>
      <c r="N85" s="10" t="s">
        <v>21</v>
      </c>
    </row>
    <row r="86" spans="1:14">
      <c r="A86" s="9" t="s">
        <v>272</v>
      </c>
      <c r="B86" s="8" t="s">
        <v>273</v>
      </c>
      <c r="C86" s="8" t="s">
        <v>2474</v>
      </c>
      <c r="D86" s="8" t="s">
        <v>33</v>
      </c>
      <c r="E86" s="8" t="s">
        <v>34</v>
      </c>
      <c r="F86" s="8" t="s">
        <v>35</v>
      </c>
      <c r="G86" s="8" t="s">
        <v>16</v>
      </c>
      <c r="H86" s="8" t="s">
        <v>36</v>
      </c>
      <c r="I86" s="8" t="s">
        <v>37</v>
      </c>
      <c r="J86" s="8"/>
      <c r="K86" s="8" t="s">
        <v>18</v>
      </c>
      <c r="L86" s="8" t="s">
        <v>20</v>
      </c>
      <c r="M86" s="8" t="s">
        <v>2443</v>
      </c>
      <c r="N86" s="10" t="s">
        <v>39</v>
      </c>
    </row>
    <row r="87" spans="1:14">
      <c r="A87" s="9" t="s">
        <v>274</v>
      </c>
      <c r="B87" s="8" t="s">
        <v>275</v>
      </c>
      <c r="C87" s="8" t="s">
        <v>2475</v>
      </c>
      <c r="D87" s="8" t="s">
        <v>14</v>
      </c>
      <c r="E87" s="8" t="s">
        <v>276</v>
      </c>
      <c r="F87" s="8" t="s">
        <v>15</v>
      </c>
      <c r="G87" s="8" t="s">
        <v>16</v>
      </c>
      <c r="H87" s="8" t="s">
        <v>44</v>
      </c>
      <c r="I87" s="8" t="s">
        <v>217</v>
      </c>
      <c r="J87" s="8"/>
      <c r="K87" s="8" t="s">
        <v>18</v>
      </c>
      <c r="L87" s="8" t="s">
        <v>20</v>
      </c>
      <c r="M87" s="8" t="s">
        <v>2390</v>
      </c>
      <c r="N87" s="10" t="s">
        <v>21</v>
      </c>
    </row>
    <row r="88" spans="1:14">
      <c r="A88" s="9" t="s">
        <v>277</v>
      </c>
      <c r="B88" s="8" t="s">
        <v>278</v>
      </c>
      <c r="C88" s="8" t="s">
        <v>2476</v>
      </c>
      <c r="D88" s="8" t="s">
        <v>138</v>
      </c>
      <c r="E88" s="8" t="s">
        <v>279</v>
      </c>
      <c r="F88" s="8" t="s">
        <v>15</v>
      </c>
      <c r="G88" s="8" t="s">
        <v>16</v>
      </c>
      <c r="H88" s="8" t="s">
        <v>44</v>
      </c>
      <c r="I88" s="8" t="s">
        <v>65</v>
      </c>
      <c r="J88" s="8"/>
      <c r="K88" s="8" t="s">
        <v>18</v>
      </c>
      <c r="L88" s="8" t="s">
        <v>20</v>
      </c>
      <c r="M88" s="8" t="s">
        <v>38</v>
      </c>
      <c r="N88" s="10" t="s">
        <v>39</v>
      </c>
    </row>
    <row r="89" spans="1:14">
      <c r="A89" s="9" t="s">
        <v>280</v>
      </c>
      <c r="B89" s="8" t="s">
        <v>281</v>
      </c>
      <c r="C89" s="8" t="s">
        <v>2477</v>
      </c>
      <c r="D89" s="8" t="s">
        <v>138</v>
      </c>
      <c r="E89" s="8" t="s">
        <v>279</v>
      </c>
      <c r="F89" s="8" t="s">
        <v>15</v>
      </c>
      <c r="G89" s="8" t="s">
        <v>16</v>
      </c>
      <c r="H89" s="8" t="s">
        <v>44</v>
      </c>
      <c r="I89" s="8" t="s">
        <v>65</v>
      </c>
      <c r="J89" s="8"/>
      <c r="K89" s="8" t="s">
        <v>18</v>
      </c>
      <c r="L89" s="8" t="s">
        <v>20</v>
      </c>
      <c r="M89" s="8" t="s">
        <v>38</v>
      </c>
      <c r="N89" s="10" t="s">
        <v>39</v>
      </c>
    </row>
    <row r="90" spans="1:14">
      <c r="A90" s="9" t="s">
        <v>282</v>
      </c>
      <c r="B90" s="8" t="s">
        <v>283</v>
      </c>
      <c r="C90" s="8" t="s">
        <v>2478</v>
      </c>
      <c r="D90" s="8" t="s">
        <v>14</v>
      </c>
      <c r="E90" s="8" t="s">
        <v>284</v>
      </c>
      <c r="F90" s="8" t="s">
        <v>15</v>
      </c>
      <c r="G90" s="8" t="s">
        <v>16</v>
      </c>
      <c r="H90" s="8" t="s">
        <v>44</v>
      </c>
      <c r="I90" s="8" t="s">
        <v>285</v>
      </c>
      <c r="J90" s="8"/>
      <c r="K90" s="8" t="s">
        <v>18</v>
      </c>
      <c r="L90" s="8" t="s">
        <v>20</v>
      </c>
      <c r="M90" s="8" t="s">
        <v>2390</v>
      </c>
      <c r="N90" s="10" t="s">
        <v>21</v>
      </c>
    </row>
    <row r="91" spans="1:14">
      <c r="A91" s="9" t="s">
        <v>286</v>
      </c>
      <c r="B91" s="8" t="s">
        <v>287</v>
      </c>
      <c r="C91" s="8" t="s">
        <v>2479</v>
      </c>
      <c r="D91" s="8" t="s">
        <v>14</v>
      </c>
      <c r="E91" s="8" t="s">
        <v>288</v>
      </c>
      <c r="F91" s="8" t="s">
        <v>15</v>
      </c>
      <c r="G91" s="8" t="s">
        <v>16</v>
      </c>
      <c r="H91" s="8" t="s">
        <v>44</v>
      </c>
      <c r="I91" s="8" t="s">
        <v>289</v>
      </c>
      <c r="J91" s="8"/>
      <c r="K91" s="8" t="s">
        <v>18</v>
      </c>
      <c r="L91" s="8" t="s">
        <v>20</v>
      </c>
      <c r="M91" s="8" t="s">
        <v>2365</v>
      </c>
      <c r="N91" s="10" t="s">
        <v>21</v>
      </c>
    </row>
    <row r="92" spans="1:14">
      <c r="A92" s="9" t="s">
        <v>291</v>
      </c>
      <c r="B92" s="8" t="s">
        <v>292</v>
      </c>
      <c r="C92" s="8" t="s">
        <v>2480</v>
      </c>
      <c r="D92" s="8" t="s">
        <v>14</v>
      </c>
      <c r="E92" s="8" t="s">
        <v>288</v>
      </c>
      <c r="F92" s="8" t="s">
        <v>15</v>
      </c>
      <c r="G92" s="8" t="s">
        <v>16</v>
      </c>
      <c r="H92" s="8" t="s">
        <v>44</v>
      </c>
      <c r="I92" s="8" t="s">
        <v>289</v>
      </c>
      <c r="J92" s="8"/>
      <c r="K92" s="8" t="s">
        <v>18</v>
      </c>
      <c r="L92" s="8" t="s">
        <v>20</v>
      </c>
      <c r="M92" s="8" t="s">
        <v>2390</v>
      </c>
      <c r="N92" s="10" t="s">
        <v>21</v>
      </c>
    </row>
    <row r="93" spans="1:14">
      <c r="A93" s="9" t="s">
        <v>293</v>
      </c>
      <c r="B93" s="8" t="s">
        <v>294</v>
      </c>
      <c r="C93" s="8" t="s">
        <v>2481</v>
      </c>
      <c r="D93" s="8" t="s">
        <v>14</v>
      </c>
      <c r="E93" s="8" t="s">
        <v>288</v>
      </c>
      <c r="F93" s="8" t="s">
        <v>15</v>
      </c>
      <c r="G93" s="8" t="s">
        <v>16</v>
      </c>
      <c r="H93" s="8" t="s">
        <v>44</v>
      </c>
      <c r="I93" s="8" t="s">
        <v>289</v>
      </c>
      <c r="J93" s="8"/>
      <c r="K93" s="8" t="s">
        <v>18</v>
      </c>
      <c r="L93" s="8" t="s">
        <v>20</v>
      </c>
      <c r="M93" s="8" t="s">
        <v>2365</v>
      </c>
      <c r="N93" s="10" t="s">
        <v>21</v>
      </c>
    </row>
    <row r="94" spans="1:14">
      <c r="A94" s="9" t="s">
        <v>295</v>
      </c>
      <c r="B94" s="8" t="s">
        <v>296</v>
      </c>
      <c r="C94" s="8" t="s">
        <v>2482</v>
      </c>
      <c r="D94" s="8" t="s">
        <v>14</v>
      </c>
      <c r="E94" s="8" t="s">
        <v>288</v>
      </c>
      <c r="F94" s="8" t="s">
        <v>15</v>
      </c>
      <c r="G94" s="8" t="s">
        <v>16</v>
      </c>
      <c r="H94" s="8" t="s">
        <v>44</v>
      </c>
      <c r="I94" s="8" t="s">
        <v>289</v>
      </c>
      <c r="J94" s="8"/>
      <c r="K94" s="8" t="s">
        <v>18</v>
      </c>
      <c r="L94" s="8" t="s">
        <v>20</v>
      </c>
      <c r="M94" s="8" t="s">
        <v>2390</v>
      </c>
      <c r="N94" s="10" t="s">
        <v>21</v>
      </c>
    </row>
    <row r="95" spans="1:14">
      <c r="A95" s="9" t="s">
        <v>297</v>
      </c>
      <c r="B95" s="8" t="s">
        <v>298</v>
      </c>
      <c r="C95" s="8" t="s">
        <v>2483</v>
      </c>
      <c r="D95" s="8" t="s">
        <v>14</v>
      </c>
      <c r="E95" s="8" t="s">
        <v>288</v>
      </c>
      <c r="F95" s="8" t="s">
        <v>15</v>
      </c>
      <c r="G95" s="8" t="s">
        <v>16</v>
      </c>
      <c r="H95" s="8" t="s">
        <v>44</v>
      </c>
      <c r="I95" s="8" t="s">
        <v>289</v>
      </c>
      <c r="J95" s="8"/>
      <c r="K95" s="8" t="s">
        <v>18</v>
      </c>
      <c r="L95" s="8" t="s">
        <v>20</v>
      </c>
      <c r="M95" s="8" t="s">
        <v>2390</v>
      </c>
      <c r="N95" s="10" t="s">
        <v>21</v>
      </c>
    </row>
    <row r="96" spans="1:14">
      <c r="A96" s="9" t="s">
        <v>299</v>
      </c>
      <c r="B96" s="8" t="s">
        <v>300</v>
      </c>
      <c r="C96" s="8" t="s">
        <v>2484</v>
      </c>
      <c r="D96" s="8" t="s">
        <v>14</v>
      </c>
      <c r="E96" s="8" t="s">
        <v>288</v>
      </c>
      <c r="F96" s="8" t="s">
        <v>15</v>
      </c>
      <c r="G96" s="8" t="s">
        <v>16</v>
      </c>
      <c r="H96" s="8" t="s">
        <v>44</v>
      </c>
      <c r="I96" s="8" t="s">
        <v>289</v>
      </c>
      <c r="J96" s="8"/>
      <c r="K96" s="8" t="s">
        <v>18</v>
      </c>
      <c r="L96" s="8" t="s">
        <v>20</v>
      </c>
      <c r="M96" s="8" t="s">
        <v>2390</v>
      </c>
      <c r="N96" s="10" t="s">
        <v>21</v>
      </c>
    </row>
    <row r="97" spans="1:14">
      <c r="A97" s="9" t="s">
        <v>2485</v>
      </c>
      <c r="B97" s="8" t="s">
        <v>592</v>
      </c>
      <c r="C97" s="8" t="s">
        <v>2486</v>
      </c>
      <c r="D97" s="8" t="s">
        <v>48</v>
      </c>
      <c r="E97" s="8" t="s">
        <v>893</v>
      </c>
      <c r="F97" s="8" t="s">
        <v>15</v>
      </c>
      <c r="G97" s="8" t="s">
        <v>16</v>
      </c>
      <c r="H97" s="8" t="s">
        <v>64</v>
      </c>
      <c r="I97" s="8"/>
      <c r="J97" s="8"/>
      <c r="K97" s="8" t="s">
        <v>18</v>
      </c>
      <c r="L97" s="8" t="s">
        <v>166</v>
      </c>
      <c r="M97" s="8" t="s">
        <v>40</v>
      </c>
      <c r="N97" s="10" t="s">
        <v>21</v>
      </c>
    </row>
    <row r="98" spans="1:14">
      <c r="A98" s="9" t="s">
        <v>2487</v>
      </c>
      <c r="B98" s="8" t="s">
        <v>593</v>
      </c>
      <c r="C98" s="8" t="s">
        <v>2488</v>
      </c>
      <c r="D98" s="8" t="s">
        <v>48</v>
      </c>
      <c r="E98" s="8" t="s">
        <v>893</v>
      </c>
      <c r="F98" s="8" t="s">
        <v>15</v>
      </c>
      <c r="G98" s="8" t="s">
        <v>16</v>
      </c>
      <c r="H98" s="8" t="s">
        <v>64</v>
      </c>
      <c r="I98" s="8"/>
      <c r="J98" s="8"/>
      <c r="K98" s="8" t="s">
        <v>18</v>
      </c>
      <c r="L98" s="8" t="s">
        <v>166</v>
      </c>
      <c r="M98" s="8" t="s">
        <v>40</v>
      </c>
      <c r="N98" s="10" t="s">
        <v>21</v>
      </c>
    </row>
    <row r="99" spans="1:14">
      <c r="A99" s="9" t="s">
        <v>2489</v>
      </c>
      <c r="B99" s="8" t="s">
        <v>2490</v>
      </c>
      <c r="C99" s="8" t="s">
        <v>2491</v>
      </c>
      <c r="D99" s="8" t="s">
        <v>48</v>
      </c>
      <c r="E99" s="8" t="s">
        <v>893</v>
      </c>
      <c r="F99" s="8" t="s">
        <v>15</v>
      </c>
      <c r="G99" s="8" t="s">
        <v>16</v>
      </c>
      <c r="H99" s="8" t="s">
        <v>64</v>
      </c>
      <c r="I99" s="8"/>
      <c r="J99" s="8"/>
      <c r="K99" s="8" t="s">
        <v>18</v>
      </c>
      <c r="L99" s="8" t="s">
        <v>166</v>
      </c>
      <c r="M99" s="8" t="s">
        <v>40</v>
      </c>
      <c r="N99" s="10" t="s">
        <v>21</v>
      </c>
    </row>
    <row r="100" spans="1:14">
      <c r="A100" s="9" t="s">
        <v>2492</v>
      </c>
      <c r="B100" s="8" t="s">
        <v>2493</v>
      </c>
      <c r="C100" s="8" t="s">
        <v>2494</v>
      </c>
      <c r="D100" s="8" t="s">
        <v>48</v>
      </c>
      <c r="E100" s="8" t="s">
        <v>893</v>
      </c>
      <c r="F100" s="8" t="s">
        <v>15</v>
      </c>
      <c r="G100" s="8" t="s">
        <v>16</v>
      </c>
      <c r="H100" s="8" t="s">
        <v>64</v>
      </c>
      <c r="I100" s="8"/>
      <c r="J100" s="8"/>
      <c r="K100" s="8" t="s">
        <v>18</v>
      </c>
      <c r="L100" s="8" t="s">
        <v>166</v>
      </c>
      <c r="M100" s="8" t="s">
        <v>40</v>
      </c>
      <c r="N100" s="10" t="s">
        <v>21</v>
      </c>
    </row>
    <row r="101" spans="1:14">
      <c r="A101" s="9" t="s">
        <v>301</v>
      </c>
      <c r="B101" s="8" t="s">
        <v>302</v>
      </c>
      <c r="C101" s="8" t="s">
        <v>2495</v>
      </c>
      <c r="D101" s="8" t="s">
        <v>14</v>
      </c>
      <c r="E101" s="8" t="s">
        <v>288</v>
      </c>
      <c r="F101" s="8" t="s">
        <v>15</v>
      </c>
      <c r="G101" s="8" t="s">
        <v>16</v>
      </c>
      <c r="H101" s="8" t="s">
        <v>44</v>
      </c>
      <c r="I101" s="8" t="s">
        <v>289</v>
      </c>
      <c r="J101" s="8"/>
      <c r="K101" s="8" t="s">
        <v>18</v>
      </c>
      <c r="L101" s="8" t="s">
        <v>20</v>
      </c>
      <c r="M101" s="8" t="s">
        <v>2390</v>
      </c>
      <c r="N101" s="10" t="s">
        <v>21</v>
      </c>
    </row>
    <row r="102" spans="1:14">
      <c r="A102" s="9" t="s">
        <v>303</v>
      </c>
      <c r="B102" s="8" t="s">
        <v>304</v>
      </c>
      <c r="C102" s="8" t="s">
        <v>2496</v>
      </c>
      <c r="D102" s="8" t="s">
        <v>14</v>
      </c>
      <c r="E102" s="8" t="s">
        <v>288</v>
      </c>
      <c r="F102" s="8" t="s">
        <v>15</v>
      </c>
      <c r="G102" s="8" t="s">
        <v>16</v>
      </c>
      <c r="H102" s="8" t="s">
        <v>44</v>
      </c>
      <c r="I102" s="8" t="s">
        <v>289</v>
      </c>
      <c r="J102" s="8"/>
      <c r="K102" s="8" t="s">
        <v>18</v>
      </c>
      <c r="L102" s="8" t="s">
        <v>20</v>
      </c>
      <c r="M102" s="8" t="s">
        <v>2390</v>
      </c>
      <c r="N102" s="10" t="s">
        <v>21</v>
      </c>
    </row>
    <row r="103" spans="1:14">
      <c r="A103" s="9" t="s">
        <v>2497</v>
      </c>
      <c r="B103" s="8" t="s">
        <v>290</v>
      </c>
      <c r="C103" s="8" t="s">
        <v>2498</v>
      </c>
      <c r="D103" s="8" t="s">
        <v>14</v>
      </c>
      <c r="E103" s="8" t="s">
        <v>288</v>
      </c>
      <c r="F103" s="8" t="s">
        <v>15</v>
      </c>
      <c r="G103" s="8" t="s">
        <v>16</v>
      </c>
      <c r="H103" s="8" t="s">
        <v>44</v>
      </c>
      <c r="I103" s="8" t="s">
        <v>289</v>
      </c>
      <c r="J103" s="8"/>
      <c r="K103" s="8" t="s">
        <v>18</v>
      </c>
      <c r="L103" s="8" t="s">
        <v>20</v>
      </c>
      <c r="M103" s="8" t="s">
        <v>2390</v>
      </c>
      <c r="N103" s="10" t="s">
        <v>21</v>
      </c>
    </row>
    <row r="104" spans="1:14">
      <c r="A104" s="9" t="s">
        <v>305</v>
      </c>
      <c r="B104" s="8" t="s">
        <v>306</v>
      </c>
      <c r="C104" s="8" t="s">
        <v>2499</v>
      </c>
      <c r="D104" s="8" t="s">
        <v>14</v>
      </c>
      <c r="E104" s="8" t="s">
        <v>307</v>
      </c>
      <c r="F104" s="8" t="s">
        <v>15</v>
      </c>
      <c r="G104" s="8" t="s">
        <v>16</v>
      </c>
      <c r="H104" s="8" t="s">
        <v>44</v>
      </c>
      <c r="I104" s="8" t="s">
        <v>308</v>
      </c>
      <c r="J104" s="8"/>
      <c r="K104" s="8" t="s">
        <v>18</v>
      </c>
      <c r="L104" s="8" t="s">
        <v>20</v>
      </c>
      <c r="M104" s="8" t="s">
        <v>2365</v>
      </c>
      <c r="N104" s="10" t="s">
        <v>21</v>
      </c>
    </row>
    <row r="105" spans="1:14">
      <c r="A105" s="9" t="s">
        <v>309</v>
      </c>
      <c r="B105" s="8" t="s">
        <v>310</v>
      </c>
      <c r="C105" s="8" t="s">
        <v>2500</v>
      </c>
      <c r="D105" s="8" t="s">
        <v>14</v>
      </c>
      <c r="E105" s="8" t="s">
        <v>288</v>
      </c>
      <c r="F105" s="8" t="s">
        <v>15</v>
      </c>
      <c r="G105" s="8" t="s">
        <v>16</v>
      </c>
      <c r="H105" s="8" t="s">
        <v>44</v>
      </c>
      <c r="I105" s="8" t="s">
        <v>289</v>
      </c>
      <c r="J105" s="8"/>
      <c r="K105" s="8" t="s">
        <v>18</v>
      </c>
      <c r="L105" s="8" t="s">
        <v>20</v>
      </c>
      <c r="M105" s="8" t="s">
        <v>2365</v>
      </c>
      <c r="N105" s="10" t="s">
        <v>21</v>
      </c>
    </row>
    <row r="106" spans="1:14">
      <c r="A106" s="9" t="s">
        <v>311</v>
      </c>
      <c r="B106" s="8" t="s">
        <v>312</v>
      </c>
      <c r="C106" s="8" t="s">
        <v>2501</v>
      </c>
      <c r="D106" s="8" t="s">
        <v>48</v>
      </c>
      <c r="E106" s="8" t="s">
        <v>313</v>
      </c>
      <c r="F106" s="8" t="s">
        <v>15</v>
      </c>
      <c r="G106" s="8" t="s">
        <v>16</v>
      </c>
      <c r="H106" s="8" t="s">
        <v>64</v>
      </c>
      <c r="I106" s="8" t="s">
        <v>314</v>
      </c>
      <c r="J106" s="8"/>
      <c r="K106" s="8" t="s">
        <v>18</v>
      </c>
      <c r="L106" s="8" t="s">
        <v>20</v>
      </c>
      <c r="M106" s="8" t="s">
        <v>40</v>
      </c>
      <c r="N106" s="10" t="s">
        <v>39</v>
      </c>
    </row>
    <row r="107" spans="1:14">
      <c r="A107" s="9" t="s">
        <v>315</v>
      </c>
      <c r="B107" s="8" t="s">
        <v>316</v>
      </c>
      <c r="C107" s="8" t="s">
        <v>2502</v>
      </c>
      <c r="D107" s="8" t="s">
        <v>14</v>
      </c>
      <c r="E107" s="8" t="s">
        <v>288</v>
      </c>
      <c r="F107" s="8" t="s">
        <v>15</v>
      </c>
      <c r="G107" s="8" t="s">
        <v>16</v>
      </c>
      <c r="H107" s="8" t="s">
        <v>44</v>
      </c>
      <c r="I107" s="8" t="s">
        <v>317</v>
      </c>
      <c r="J107" s="8"/>
      <c r="K107" s="8" t="s">
        <v>18</v>
      </c>
      <c r="L107" s="8" t="s">
        <v>20</v>
      </c>
      <c r="M107" s="8" t="s">
        <v>2390</v>
      </c>
      <c r="N107" s="10" t="s">
        <v>21</v>
      </c>
    </row>
    <row r="108" spans="1:14">
      <c r="A108" s="9" t="s">
        <v>318</v>
      </c>
      <c r="B108" s="8" t="s">
        <v>319</v>
      </c>
      <c r="C108" s="8" t="s">
        <v>2503</v>
      </c>
      <c r="D108" s="8" t="s">
        <v>14</v>
      </c>
      <c r="E108" s="8" t="s">
        <v>288</v>
      </c>
      <c r="F108" s="8" t="s">
        <v>15</v>
      </c>
      <c r="G108" s="8" t="s">
        <v>16</v>
      </c>
      <c r="H108" s="8" t="s">
        <v>44</v>
      </c>
      <c r="I108" s="8" t="s">
        <v>289</v>
      </c>
      <c r="J108" s="8"/>
      <c r="K108" s="8" t="s">
        <v>18</v>
      </c>
      <c r="L108" s="8" t="s">
        <v>20</v>
      </c>
      <c r="M108" s="8" t="s">
        <v>2390</v>
      </c>
      <c r="N108" s="10" t="s">
        <v>21</v>
      </c>
    </row>
    <row r="109" spans="1:14">
      <c r="A109" s="9" t="s">
        <v>320</v>
      </c>
      <c r="B109" s="8" t="s">
        <v>321</v>
      </c>
      <c r="C109" s="8" t="s">
        <v>2504</v>
      </c>
      <c r="D109" s="8" t="s">
        <v>14</v>
      </c>
      <c r="E109" s="8" t="s">
        <v>322</v>
      </c>
      <c r="F109" s="8" t="s">
        <v>15</v>
      </c>
      <c r="G109" s="8" t="s">
        <v>16</v>
      </c>
      <c r="H109" s="8" t="s">
        <v>44</v>
      </c>
      <c r="I109" s="8" t="s">
        <v>323</v>
      </c>
      <c r="J109" s="8"/>
      <c r="K109" s="8" t="s">
        <v>18</v>
      </c>
      <c r="L109" s="8" t="s">
        <v>20</v>
      </c>
      <c r="M109" s="8" t="s">
        <v>40</v>
      </c>
      <c r="N109" s="10" t="s">
        <v>39</v>
      </c>
    </row>
    <row r="110" spans="1:14">
      <c r="A110" s="9" t="s">
        <v>327</v>
      </c>
      <c r="B110" s="8" t="s">
        <v>328</v>
      </c>
      <c r="C110" s="8" t="s">
        <v>2505</v>
      </c>
      <c r="D110" s="8" t="s">
        <v>14</v>
      </c>
      <c r="E110" s="8" t="s">
        <v>329</v>
      </c>
      <c r="F110" s="8" t="s">
        <v>15</v>
      </c>
      <c r="G110" s="8" t="s">
        <v>16</v>
      </c>
      <c r="H110" s="8" t="s">
        <v>44</v>
      </c>
      <c r="I110" s="8" t="s">
        <v>330</v>
      </c>
      <c r="J110" s="8"/>
      <c r="K110" s="8" t="s">
        <v>18</v>
      </c>
      <c r="L110" s="8" t="s">
        <v>20</v>
      </c>
      <c r="M110" s="8" t="s">
        <v>40</v>
      </c>
      <c r="N110" s="10" t="s">
        <v>21</v>
      </c>
    </row>
    <row r="111" spans="1:14">
      <c r="A111" s="9" t="s">
        <v>331</v>
      </c>
      <c r="B111" s="8" t="s">
        <v>332</v>
      </c>
      <c r="C111" s="8" t="s">
        <v>2506</v>
      </c>
      <c r="D111" s="8" t="s">
        <v>14</v>
      </c>
      <c r="E111" s="8" t="s">
        <v>333</v>
      </c>
      <c r="F111" s="8" t="s">
        <v>15</v>
      </c>
      <c r="G111" s="8" t="s">
        <v>16</v>
      </c>
      <c r="H111" s="8" t="s">
        <v>44</v>
      </c>
      <c r="I111" s="8" t="s">
        <v>334</v>
      </c>
      <c r="J111" s="8"/>
      <c r="K111" s="8" t="s">
        <v>18</v>
      </c>
      <c r="L111" s="8" t="s">
        <v>20</v>
      </c>
      <c r="M111" s="8" t="s">
        <v>2403</v>
      </c>
      <c r="N111" s="10" t="s">
        <v>21</v>
      </c>
    </row>
    <row r="112" spans="1:14">
      <c r="A112" s="9" t="s">
        <v>335</v>
      </c>
      <c r="B112" s="8" t="s">
        <v>336</v>
      </c>
      <c r="C112" s="8" t="s">
        <v>2507</v>
      </c>
      <c r="D112" s="8" t="s">
        <v>33</v>
      </c>
      <c r="E112" s="8" t="s">
        <v>34</v>
      </c>
      <c r="F112" s="8" t="s">
        <v>35</v>
      </c>
      <c r="G112" s="8" t="s">
        <v>16</v>
      </c>
      <c r="H112" s="8" t="s">
        <v>36</v>
      </c>
      <c r="I112" s="8" t="s">
        <v>37</v>
      </c>
      <c r="J112" s="8"/>
      <c r="K112" s="8" t="s">
        <v>18</v>
      </c>
      <c r="L112" s="8" t="s">
        <v>20</v>
      </c>
      <c r="M112" s="8" t="s">
        <v>40</v>
      </c>
      <c r="N112" s="10" t="s">
        <v>21</v>
      </c>
    </row>
    <row r="113" spans="1:14">
      <c r="A113" s="9" t="s">
        <v>2508</v>
      </c>
      <c r="B113" s="8" t="s">
        <v>588</v>
      </c>
      <c r="C113" s="8" t="s">
        <v>2509</v>
      </c>
      <c r="D113" s="8" t="s">
        <v>14</v>
      </c>
      <c r="E113" s="8" t="s">
        <v>343</v>
      </c>
      <c r="F113" s="8" t="s">
        <v>15</v>
      </c>
      <c r="G113" s="8" t="s">
        <v>16</v>
      </c>
      <c r="H113" s="8" t="s">
        <v>44</v>
      </c>
      <c r="I113" s="8"/>
      <c r="J113" s="8"/>
      <c r="K113" s="8" t="s">
        <v>18</v>
      </c>
      <c r="L113" s="8" t="s">
        <v>166</v>
      </c>
      <c r="M113" s="8" t="s">
        <v>40</v>
      </c>
      <c r="N113" s="10" t="s">
        <v>21</v>
      </c>
    </row>
    <row r="114" spans="1:14">
      <c r="A114" s="9" t="s">
        <v>2510</v>
      </c>
      <c r="B114" s="8" t="s">
        <v>589</v>
      </c>
      <c r="C114" s="8" t="s">
        <v>2511</v>
      </c>
      <c r="D114" s="8" t="s">
        <v>14</v>
      </c>
      <c r="E114" s="8" t="s">
        <v>343</v>
      </c>
      <c r="F114" s="8" t="s">
        <v>15</v>
      </c>
      <c r="G114" s="8" t="s">
        <v>16</v>
      </c>
      <c r="H114" s="8" t="s">
        <v>44</v>
      </c>
      <c r="I114" s="8"/>
      <c r="J114" s="8"/>
      <c r="K114" s="8" t="s">
        <v>18</v>
      </c>
      <c r="L114" s="8" t="s">
        <v>166</v>
      </c>
      <c r="M114" s="8" t="s">
        <v>40</v>
      </c>
      <c r="N114" s="10" t="s">
        <v>21</v>
      </c>
    </row>
    <row r="115" spans="1:14">
      <c r="A115" s="9" t="s">
        <v>337</v>
      </c>
      <c r="B115" s="8" t="s">
        <v>338</v>
      </c>
      <c r="C115" s="8" t="s">
        <v>2512</v>
      </c>
      <c r="D115" s="8" t="s">
        <v>14</v>
      </c>
      <c r="E115" s="8" t="s">
        <v>339</v>
      </c>
      <c r="F115" s="8" t="s">
        <v>15</v>
      </c>
      <c r="G115" s="8" t="s">
        <v>16</v>
      </c>
      <c r="H115" s="8" t="s">
        <v>44</v>
      </c>
      <c r="I115" s="8" t="s">
        <v>340</v>
      </c>
      <c r="J115" s="8"/>
      <c r="K115" s="8" t="s">
        <v>18</v>
      </c>
      <c r="L115" s="8" t="s">
        <v>20</v>
      </c>
      <c r="M115" s="8" t="s">
        <v>2365</v>
      </c>
      <c r="N115" s="10" t="s">
        <v>21</v>
      </c>
    </row>
    <row r="116" spans="1:14">
      <c r="A116" s="9" t="s">
        <v>341</v>
      </c>
      <c r="B116" s="8" t="s">
        <v>342</v>
      </c>
      <c r="C116" s="8" t="s">
        <v>2513</v>
      </c>
      <c r="D116" s="8" t="s">
        <v>14</v>
      </c>
      <c r="E116" s="8" t="s">
        <v>343</v>
      </c>
      <c r="F116" s="8" t="s">
        <v>15</v>
      </c>
      <c r="G116" s="8" t="s">
        <v>16</v>
      </c>
      <c r="H116" s="8" t="s">
        <v>44</v>
      </c>
      <c r="I116" s="8" t="s">
        <v>344</v>
      </c>
      <c r="J116" s="8"/>
      <c r="K116" s="8" t="s">
        <v>18</v>
      </c>
      <c r="L116" s="8" t="s">
        <v>20</v>
      </c>
      <c r="M116" s="8" t="s">
        <v>2443</v>
      </c>
      <c r="N116" s="10" t="s">
        <v>39</v>
      </c>
    </row>
    <row r="117" spans="1:14">
      <c r="A117" s="9" t="s">
        <v>355</v>
      </c>
      <c r="B117" s="8" t="s">
        <v>356</v>
      </c>
      <c r="C117" s="8" t="s">
        <v>2514</v>
      </c>
      <c r="D117" s="8" t="s">
        <v>14</v>
      </c>
      <c r="E117" s="8" t="s">
        <v>2515</v>
      </c>
      <c r="F117" s="8" t="s">
        <v>15</v>
      </c>
      <c r="G117" s="8" t="s">
        <v>16</v>
      </c>
      <c r="H117" s="8" t="s">
        <v>44</v>
      </c>
      <c r="I117" s="8" t="s">
        <v>357</v>
      </c>
      <c r="J117" s="8"/>
      <c r="K117" s="8" t="s">
        <v>18</v>
      </c>
      <c r="L117" s="8" t="s">
        <v>166</v>
      </c>
      <c r="M117" s="8" t="s">
        <v>40</v>
      </c>
      <c r="N117" s="10" t="s">
        <v>39</v>
      </c>
    </row>
    <row r="118" spans="1:14">
      <c r="A118" s="9" t="s">
        <v>358</v>
      </c>
      <c r="B118" s="8" t="s">
        <v>359</v>
      </c>
      <c r="C118" s="8" t="s">
        <v>2516</v>
      </c>
      <c r="D118" s="8" t="s">
        <v>14</v>
      </c>
      <c r="E118" s="8" t="s">
        <v>360</v>
      </c>
      <c r="F118" s="8" t="s">
        <v>15</v>
      </c>
      <c r="G118" s="8" t="s">
        <v>16</v>
      </c>
      <c r="H118" s="8" t="s">
        <v>44</v>
      </c>
      <c r="I118" s="8" t="s">
        <v>361</v>
      </c>
      <c r="J118" s="8"/>
      <c r="K118" s="8" t="s">
        <v>18</v>
      </c>
      <c r="L118" s="8" t="s">
        <v>20</v>
      </c>
      <c r="M118" s="8" t="s">
        <v>2443</v>
      </c>
      <c r="N118" s="10" t="s">
        <v>39</v>
      </c>
    </row>
    <row r="119" spans="1:14">
      <c r="A119" s="9" t="s">
        <v>362</v>
      </c>
      <c r="B119" s="8" t="s">
        <v>363</v>
      </c>
      <c r="C119" s="8" t="s">
        <v>2517</v>
      </c>
      <c r="D119" s="8" t="s">
        <v>14</v>
      </c>
      <c r="E119" s="8" t="s">
        <v>364</v>
      </c>
      <c r="F119" s="8" t="s">
        <v>15</v>
      </c>
      <c r="G119" s="8" t="s">
        <v>16</v>
      </c>
      <c r="H119" s="8" t="s">
        <v>44</v>
      </c>
      <c r="I119" s="8" t="s">
        <v>365</v>
      </c>
      <c r="J119" s="8"/>
      <c r="K119" s="8" t="s">
        <v>18</v>
      </c>
      <c r="L119" s="8" t="s">
        <v>20</v>
      </c>
      <c r="M119" s="8" t="s">
        <v>2443</v>
      </c>
      <c r="N119" s="10" t="s">
        <v>39</v>
      </c>
    </row>
    <row r="120" spans="1:14">
      <c r="A120" s="9" t="s">
        <v>366</v>
      </c>
      <c r="B120" s="8" t="s">
        <v>367</v>
      </c>
      <c r="C120" s="8" t="s">
        <v>2518</v>
      </c>
      <c r="D120" s="8" t="s">
        <v>14</v>
      </c>
      <c r="E120" s="8" t="s">
        <v>368</v>
      </c>
      <c r="F120" s="8" t="s">
        <v>15</v>
      </c>
      <c r="G120" s="8" t="s">
        <v>16</v>
      </c>
      <c r="H120" s="8" t="s">
        <v>44</v>
      </c>
      <c r="I120" s="8" t="s">
        <v>256</v>
      </c>
      <c r="J120" s="8"/>
      <c r="K120" s="8" t="s">
        <v>18</v>
      </c>
      <c r="L120" s="8" t="s">
        <v>20</v>
      </c>
      <c r="M120" s="8" t="s">
        <v>2365</v>
      </c>
      <c r="N120" s="10" t="s">
        <v>21</v>
      </c>
    </row>
    <row r="121" spans="1:14">
      <c r="A121" s="9" t="s">
        <v>371</v>
      </c>
      <c r="B121" s="8" t="s">
        <v>372</v>
      </c>
      <c r="C121" s="8" t="s">
        <v>2519</v>
      </c>
      <c r="D121" s="8" t="s">
        <v>33</v>
      </c>
      <c r="E121" s="8" t="s">
        <v>34</v>
      </c>
      <c r="F121" s="8" t="s">
        <v>35</v>
      </c>
      <c r="G121" s="8" t="s">
        <v>16</v>
      </c>
      <c r="H121" s="8" t="s">
        <v>36</v>
      </c>
      <c r="I121" s="8" t="s">
        <v>37</v>
      </c>
      <c r="J121" s="8"/>
      <c r="K121" s="8" t="s">
        <v>18</v>
      </c>
      <c r="L121" s="8" t="s">
        <v>20</v>
      </c>
      <c r="M121" s="8" t="s">
        <v>38</v>
      </c>
      <c r="N121" s="10" t="s">
        <v>39</v>
      </c>
    </row>
    <row r="122" spans="1:14">
      <c r="A122" s="9" t="s">
        <v>373</v>
      </c>
      <c r="B122" s="8" t="s">
        <v>374</v>
      </c>
      <c r="C122" s="8" t="s">
        <v>2520</v>
      </c>
      <c r="D122" s="8" t="s">
        <v>33</v>
      </c>
      <c r="E122" s="8" t="s">
        <v>34</v>
      </c>
      <c r="F122" s="8" t="s">
        <v>35</v>
      </c>
      <c r="G122" s="8" t="s">
        <v>16</v>
      </c>
      <c r="H122" s="8" t="s">
        <v>36</v>
      </c>
      <c r="I122" s="8" t="s">
        <v>37</v>
      </c>
      <c r="J122" s="8"/>
      <c r="K122" s="8" t="s">
        <v>18</v>
      </c>
      <c r="L122" s="8" t="s">
        <v>20</v>
      </c>
      <c r="M122" s="8" t="s">
        <v>38</v>
      </c>
      <c r="N122" s="10" t="s">
        <v>39</v>
      </c>
    </row>
    <row r="123" spans="1:14">
      <c r="A123" s="9" t="s">
        <v>376</v>
      </c>
      <c r="B123" s="8" t="s">
        <v>377</v>
      </c>
      <c r="C123" s="8" t="s">
        <v>2521</v>
      </c>
      <c r="D123" s="8" t="s">
        <v>14</v>
      </c>
      <c r="E123" s="8" t="s">
        <v>378</v>
      </c>
      <c r="F123" s="8" t="s">
        <v>15</v>
      </c>
      <c r="G123" s="8" t="s">
        <v>16</v>
      </c>
      <c r="H123" s="8" t="s">
        <v>44</v>
      </c>
      <c r="I123" s="8" t="s">
        <v>340</v>
      </c>
      <c r="J123" s="8"/>
      <c r="K123" s="8" t="s">
        <v>18</v>
      </c>
      <c r="L123" s="8" t="s">
        <v>20</v>
      </c>
      <c r="M123" s="8" t="s">
        <v>38</v>
      </c>
      <c r="N123" s="10" t="s">
        <v>39</v>
      </c>
    </row>
    <row r="124" spans="1:14">
      <c r="A124" s="9" t="s">
        <v>2522</v>
      </c>
      <c r="B124" s="8" t="s">
        <v>353</v>
      </c>
      <c r="C124" s="8" t="s">
        <v>2523</v>
      </c>
      <c r="D124" s="8" t="s">
        <v>88</v>
      </c>
      <c r="E124" s="8" t="s">
        <v>345</v>
      </c>
      <c r="F124" s="8" t="s">
        <v>15</v>
      </c>
      <c r="G124" s="8" t="s">
        <v>16</v>
      </c>
      <c r="H124" s="8" t="s">
        <v>44</v>
      </c>
      <c r="I124" s="8" t="s">
        <v>200</v>
      </c>
      <c r="J124" s="8"/>
      <c r="K124" s="8" t="s">
        <v>18</v>
      </c>
      <c r="L124" s="8" t="s">
        <v>20</v>
      </c>
      <c r="M124" s="8" t="s">
        <v>38</v>
      </c>
      <c r="N124" s="10" t="s">
        <v>39</v>
      </c>
    </row>
    <row r="125" spans="1:14">
      <c r="A125" s="9" t="s">
        <v>2524</v>
      </c>
      <c r="B125" s="8" t="s">
        <v>348</v>
      </c>
      <c r="C125" s="8" t="s">
        <v>2525</v>
      </c>
      <c r="D125" s="8" t="s">
        <v>88</v>
      </c>
      <c r="E125" s="8" t="s">
        <v>346</v>
      </c>
      <c r="F125" s="8" t="s">
        <v>15</v>
      </c>
      <c r="G125" s="8" t="s">
        <v>16</v>
      </c>
      <c r="H125" s="8" t="s">
        <v>44</v>
      </c>
      <c r="I125" s="8" t="s">
        <v>200</v>
      </c>
      <c r="J125" s="8"/>
      <c r="K125" s="8" t="s">
        <v>18</v>
      </c>
      <c r="L125" s="8" t="s">
        <v>20</v>
      </c>
      <c r="M125" s="8" t="s">
        <v>38</v>
      </c>
      <c r="N125" s="10" t="s">
        <v>39</v>
      </c>
    </row>
    <row r="126" spans="1:14">
      <c r="A126" s="9" t="s">
        <v>2526</v>
      </c>
      <c r="B126" s="8" t="s">
        <v>351</v>
      </c>
      <c r="C126" s="8" t="s">
        <v>2527</v>
      </c>
      <c r="D126" s="8" t="s">
        <v>88</v>
      </c>
      <c r="E126" s="8" t="s">
        <v>347</v>
      </c>
      <c r="F126" s="8" t="s">
        <v>15</v>
      </c>
      <c r="G126" s="8" t="s">
        <v>16</v>
      </c>
      <c r="H126" s="8" t="s">
        <v>44</v>
      </c>
      <c r="I126" s="8" t="s">
        <v>200</v>
      </c>
      <c r="J126" s="8"/>
      <c r="K126" s="8" t="s">
        <v>18</v>
      </c>
      <c r="L126" s="8" t="s">
        <v>20</v>
      </c>
      <c r="M126" s="8" t="s">
        <v>38</v>
      </c>
      <c r="N126" s="10" t="s">
        <v>39</v>
      </c>
    </row>
    <row r="127" spans="1:14">
      <c r="A127" s="9" t="s">
        <v>2528</v>
      </c>
      <c r="B127" s="8" t="s">
        <v>349</v>
      </c>
      <c r="C127" s="8" t="s">
        <v>2529</v>
      </c>
      <c r="D127" s="8" t="s">
        <v>88</v>
      </c>
      <c r="E127" s="8" t="s">
        <v>352</v>
      </c>
      <c r="F127" s="8" t="s">
        <v>15</v>
      </c>
      <c r="G127" s="8" t="s">
        <v>16</v>
      </c>
      <c r="H127" s="8" t="s">
        <v>44</v>
      </c>
      <c r="I127" s="8" t="s">
        <v>200</v>
      </c>
      <c r="J127" s="8"/>
      <c r="K127" s="8" t="s">
        <v>18</v>
      </c>
      <c r="L127" s="8" t="s">
        <v>20</v>
      </c>
      <c r="M127" s="8" t="s">
        <v>38</v>
      </c>
      <c r="N127" s="10" t="s">
        <v>39</v>
      </c>
    </row>
    <row r="128" spans="1:14">
      <c r="A128" s="9" t="s">
        <v>2530</v>
      </c>
      <c r="B128" s="8" t="s">
        <v>350</v>
      </c>
      <c r="C128" s="8" t="s">
        <v>2531</v>
      </c>
      <c r="D128" s="8" t="s">
        <v>88</v>
      </c>
      <c r="E128" s="8" t="s">
        <v>354</v>
      </c>
      <c r="F128" s="8" t="s">
        <v>15</v>
      </c>
      <c r="G128" s="8" t="s">
        <v>16</v>
      </c>
      <c r="H128" s="8" t="s">
        <v>44</v>
      </c>
      <c r="I128" s="8" t="s">
        <v>200</v>
      </c>
      <c r="J128" s="8"/>
      <c r="K128" s="8" t="s">
        <v>18</v>
      </c>
      <c r="L128" s="8" t="s">
        <v>20</v>
      </c>
      <c r="M128" s="8" t="s">
        <v>38</v>
      </c>
      <c r="N128" s="10" t="s">
        <v>39</v>
      </c>
    </row>
    <row r="129" spans="1:14">
      <c r="A129" s="9" t="s">
        <v>379</v>
      </c>
      <c r="B129" s="8" t="s">
        <v>380</v>
      </c>
      <c r="C129" s="8" t="s">
        <v>2532</v>
      </c>
      <c r="D129" s="8" t="s">
        <v>14</v>
      </c>
      <c r="E129" s="8" t="s">
        <v>381</v>
      </c>
      <c r="F129" s="8" t="s">
        <v>15</v>
      </c>
      <c r="G129" s="8" t="s">
        <v>16</v>
      </c>
      <c r="H129" s="8" t="s">
        <v>44</v>
      </c>
      <c r="I129" s="8" t="s">
        <v>382</v>
      </c>
      <c r="J129" s="8"/>
      <c r="K129" s="8" t="s">
        <v>18</v>
      </c>
      <c r="L129" s="8" t="s">
        <v>2438</v>
      </c>
      <c r="M129" s="8" t="s">
        <v>40</v>
      </c>
      <c r="N129" s="10" t="s">
        <v>39</v>
      </c>
    </row>
    <row r="130" spans="1:14">
      <c r="A130" s="9" t="s">
        <v>2998</v>
      </c>
      <c r="B130" s="8" t="s">
        <v>959</v>
      </c>
      <c r="C130" s="8" t="s">
        <v>2999</v>
      </c>
      <c r="D130" s="8" t="s">
        <v>75</v>
      </c>
      <c r="E130" s="8" t="s">
        <v>960</v>
      </c>
      <c r="F130" s="8" t="s">
        <v>15</v>
      </c>
      <c r="G130" s="8" t="s">
        <v>16</v>
      </c>
      <c r="H130" s="8" t="s">
        <v>17</v>
      </c>
      <c r="I130" s="8" t="s">
        <v>961</v>
      </c>
      <c r="J130" s="8"/>
      <c r="K130" s="8" t="s">
        <v>18</v>
      </c>
      <c r="L130" s="8" t="s">
        <v>20</v>
      </c>
      <c r="M130" s="8" t="s">
        <v>2365</v>
      </c>
      <c r="N130" s="10" t="s">
        <v>21</v>
      </c>
    </row>
    <row r="131" spans="1:14">
      <c r="A131" s="9" t="s">
        <v>383</v>
      </c>
      <c r="B131" s="8" t="s">
        <v>384</v>
      </c>
      <c r="C131" s="8" t="s">
        <v>2533</v>
      </c>
      <c r="D131" s="8" t="s">
        <v>14</v>
      </c>
      <c r="E131" s="8" t="s">
        <v>385</v>
      </c>
      <c r="F131" s="8" t="s">
        <v>15</v>
      </c>
      <c r="G131" s="8" t="s">
        <v>16</v>
      </c>
      <c r="H131" s="8" t="s">
        <v>44</v>
      </c>
      <c r="I131" s="8" t="s">
        <v>386</v>
      </c>
      <c r="J131" s="8"/>
      <c r="K131" s="8" t="s">
        <v>18</v>
      </c>
      <c r="L131" s="8" t="s">
        <v>20</v>
      </c>
      <c r="M131" s="8" t="s">
        <v>2365</v>
      </c>
      <c r="N131" s="10" t="s">
        <v>21</v>
      </c>
    </row>
    <row r="132" spans="1:14">
      <c r="A132" s="9" t="s">
        <v>387</v>
      </c>
      <c r="B132" s="8" t="s">
        <v>388</v>
      </c>
      <c r="C132" s="8" t="s">
        <v>2534</v>
      </c>
      <c r="D132" s="8" t="s">
        <v>48</v>
      </c>
      <c r="E132" s="8" t="s">
        <v>389</v>
      </c>
      <c r="F132" s="8" t="s">
        <v>15</v>
      </c>
      <c r="G132" s="8" t="s">
        <v>16</v>
      </c>
      <c r="H132" s="8" t="s">
        <v>64</v>
      </c>
      <c r="I132" s="8" t="s">
        <v>317</v>
      </c>
      <c r="J132" s="8"/>
      <c r="K132" s="8" t="s">
        <v>18</v>
      </c>
      <c r="L132" s="8" t="s">
        <v>20</v>
      </c>
      <c r="M132" s="8" t="s">
        <v>2365</v>
      </c>
      <c r="N132" s="10" t="s">
        <v>21</v>
      </c>
    </row>
    <row r="133" spans="1:14">
      <c r="A133" s="9" t="s">
        <v>390</v>
      </c>
      <c r="B133" s="8" t="s">
        <v>391</v>
      </c>
      <c r="C133" s="8" t="s">
        <v>2535</v>
      </c>
      <c r="D133" s="8" t="s">
        <v>33</v>
      </c>
      <c r="E133" s="8" t="s">
        <v>34</v>
      </c>
      <c r="F133" s="8" t="s">
        <v>35</v>
      </c>
      <c r="G133" s="8" t="s">
        <v>16</v>
      </c>
      <c r="H133" s="8" t="s">
        <v>36</v>
      </c>
      <c r="I133" s="8" t="s">
        <v>37</v>
      </c>
      <c r="J133" s="8"/>
      <c r="K133" s="8" t="s">
        <v>18</v>
      </c>
      <c r="L133" s="8" t="s">
        <v>2438</v>
      </c>
      <c r="M133" s="8" t="s">
        <v>40</v>
      </c>
      <c r="N133" s="10" t="s">
        <v>21</v>
      </c>
    </row>
    <row r="134" spans="1:14">
      <c r="A134" s="9" t="s">
        <v>392</v>
      </c>
      <c r="B134" s="8" t="s">
        <v>393</v>
      </c>
      <c r="C134" s="8" t="s">
        <v>2536</v>
      </c>
      <c r="D134" s="8" t="s">
        <v>14</v>
      </c>
      <c r="E134" s="8" t="s">
        <v>394</v>
      </c>
      <c r="F134" s="8" t="s">
        <v>15</v>
      </c>
      <c r="G134" s="8" t="s">
        <v>16</v>
      </c>
      <c r="H134" s="8" t="s">
        <v>44</v>
      </c>
      <c r="I134" s="8" t="s">
        <v>330</v>
      </c>
      <c r="J134" s="8"/>
      <c r="K134" s="8" t="s">
        <v>18</v>
      </c>
      <c r="L134" s="8" t="s">
        <v>20</v>
      </c>
      <c r="M134" s="8" t="s">
        <v>2390</v>
      </c>
      <c r="N134" s="10" t="s">
        <v>219</v>
      </c>
    </row>
    <row r="135" spans="1:14">
      <c r="A135" s="9" t="s">
        <v>395</v>
      </c>
      <c r="B135" s="8" t="s">
        <v>396</v>
      </c>
      <c r="C135" s="8" t="s">
        <v>2537</v>
      </c>
      <c r="D135" s="8" t="s">
        <v>48</v>
      </c>
      <c r="E135" s="8" t="s">
        <v>745</v>
      </c>
      <c r="F135" s="8" t="s">
        <v>15</v>
      </c>
      <c r="G135" s="8" t="s">
        <v>16</v>
      </c>
      <c r="H135" s="8" t="s">
        <v>64</v>
      </c>
      <c r="I135" s="8" t="s">
        <v>23</v>
      </c>
      <c r="J135" s="8"/>
      <c r="K135" s="8" t="s">
        <v>18</v>
      </c>
      <c r="L135" s="8" t="s">
        <v>20</v>
      </c>
      <c r="M135" s="8" t="s">
        <v>2390</v>
      </c>
      <c r="N135" s="10" t="s">
        <v>21</v>
      </c>
    </row>
    <row r="136" spans="1:14">
      <c r="A136" s="9" t="s">
        <v>397</v>
      </c>
      <c r="B136" s="8" t="s">
        <v>398</v>
      </c>
      <c r="C136" s="8" t="s">
        <v>2538</v>
      </c>
      <c r="D136" s="8" t="s">
        <v>33</v>
      </c>
      <c r="E136" s="8" t="s">
        <v>34</v>
      </c>
      <c r="F136" s="8" t="s">
        <v>35</v>
      </c>
      <c r="G136" s="8" t="s">
        <v>16</v>
      </c>
      <c r="H136" s="8" t="s">
        <v>36</v>
      </c>
      <c r="I136" s="8" t="s">
        <v>37</v>
      </c>
      <c r="J136" s="8"/>
      <c r="K136" s="8" t="s">
        <v>18</v>
      </c>
      <c r="L136" s="8" t="s">
        <v>399</v>
      </c>
      <c r="M136" s="8" t="s">
        <v>40</v>
      </c>
      <c r="N136" s="10" t="s">
        <v>39</v>
      </c>
    </row>
    <row r="137" spans="1:14">
      <c r="A137" s="9" t="s">
        <v>400</v>
      </c>
      <c r="B137" s="8" t="s">
        <v>401</v>
      </c>
      <c r="C137" s="8" t="s">
        <v>2539</v>
      </c>
      <c r="D137" s="8" t="s">
        <v>14</v>
      </c>
      <c r="E137" s="8" t="s">
        <v>402</v>
      </c>
      <c r="F137" s="8" t="s">
        <v>15</v>
      </c>
      <c r="G137" s="8" t="s">
        <v>16</v>
      </c>
      <c r="H137" s="8" t="s">
        <v>44</v>
      </c>
      <c r="I137" s="8" t="s">
        <v>323</v>
      </c>
      <c r="J137" s="8"/>
      <c r="K137" s="8" t="s">
        <v>18</v>
      </c>
      <c r="L137" s="8" t="s">
        <v>20</v>
      </c>
      <c r="M137" s="8" t="s">
        <v>40</v>
      </c>
      <c r="N137" s="10" t="s">
        <v>21</v>
      </c>
    </row>
    <row r="138" spans="1:14">
      <c r="A138" s="9" t="s">
        <v>403</v>
      </c>
      <c r="B138" s="8" t="s">
        <v>404</v>
      </c>
      <c r="C138" s="8" t="s">
        <v>2540</v>
      </c>
      <c r="D138" s="8" t="s">
        <v>33</v>
      </c>
      <c r="E138" s="8" t="s">
        <v>34</v>
      </c>
      <c r="F138" s="8" t="s">
        <v>35</v>
      </c>
      <c r="G138" s="8" t="s">
        <v>16</v>
      </c>
      <c r="H138" s="8" t="s">
        <v>36</v>
      </c>
      <c r="I138" s="8" t="s">
        <v>37</v>
      </c>
      <c r="J138" s="8"/>
      <c r="K138" s="8" t="s">
        <v>18</v>
      </c>
      <c r="L138" s="8" t="s">
        <v>20</v>
      </c>
      <c r="M138" s="8" t="s">
        <v>38</v>
      </c>
      <c r="N138" s="10" t="s">
        <v>39</v>
      </c>
    </row>
    <row r="139" spans="1:14">
      <c r="A139" s="9" t="s">
        <v>405</v>
      </c>
      <c r="B139" s="8" t="s">
        <v>406</v>
      </c>
      <c r="C139" s="8" t="s">
        <v>2541</v>
      </c>
      <c r="D139" s="8" t="s">
        <v>33</v>
      </c>
      <c r="E139" s="8" t="s">
        <v>34</v>
      </c>
      <c r="F139" s="8" t="s">
        <v>35</v>
      </c>
      <c r="G139" s="8" t="s">
        <v>16</v>
      </c>
      <c r="H139" s="8" t="s">
        <v>36</v>
      </c>
      <c r="I139" s="8" t="s">
        <v>37</v>
      </c>
      <c r="J139" s="8"/>
      <c r="K139" s="8" t="s">
        <v>18</v>
      </c>
      <c r="L139" s="8" t="s">
        <v>166</v>
      </c>
      <c r="M139" s="8" t="s">
        <v>40</v>
      </c>
      <c r="N139" s="10" t="s">
        <v>39</v>
      </c>
    </row>
    <row r="140" spans="1:14">
      <c r="A140" s="9" t="s">
        <v>407</v>
      </c>
      <c r="B140" s="8" t="s">
        <v>408</v>
      </c>
      <c r="C140" s="8" t="s">
        <v>2542</v>
      </c>
      <c r="D140" s="8" t="s">
        <v>33</v>
      </c>
      <c r="E140" s="8" t="s">
        <v>34</v>
      </c>
      <c r="F140" s="8" t="s">
        <v>35</v>
      </c>
      <c r="G140" s="8" t="s">
        <v>16</v>
      </c>
      <c r="H140" s="8" t="s">
        <v>36</v>
      </c>
      <c r="I140" s="8" t="s">
        <v>37</v>
      </c>
      <c r="J140" s="8"/>
      <c r="K140" s="8" t="s">
        <v>18</v>
      </c>
      <c r="L140" s="8" t="s">
        <v>20</v>
      </c>
      <c r="M140" s="8" t="s">
        <v>38</v>
      </c>
      <c r="N140" s="10" t="s">
        <v>39</v>
      </c>
    </row>
    <row r="141" spans="1:14">
      <c r="A141" s="9" t="s">
        <v>409</v>
      </c>
      <c r="B141" s="8" t="s">
        <v>410</v>
      </c>
      <c r="C141" s="8" t="s">
        <v>2543</v>
      </c>
      <c r="D141" s="8" t="s">
        <v>48</v>
      </c>
      <c r="E141" s="8" t="s">
        <v>411</v>
      </c>
      <c r="F141" s="8" t="s">
        <v>15</v>
      </c>
      <c r="G141" s="8" t="s">
        <v>16</v>
      </c>
      <c r="H141" s="8" t="s">
        <v>64</v>
      </c>
      <c r="I141" s="8" t="s">
        <v>153</v>
      </c>
      <c r="J141" s="8"/>
      <c r="K141" s="8" t="s">
        <v>18</v>
      </c>
      <c r="L141" s="8" t="s">
        <v>2438</v>
      </c>
      <c r="M141" s="8" t="s">
        <v>40</v>
      </c>
      <c r="N141" s="10" t="s">
        <v>39</v>
      </c>
    </row>
    <row r="142" spans="1:14">
      <c r="A142" s="9" t="s">
        <v>412</v>
      </c>
      <c r="B142" s="8" t="s">
        <v>413</v>
      </c>
      <c r="C142" s="8" t="s">
        <v>2544</v>
      </c>
      <c r="D142" s="8" t="s">
        <v>14</v>
      </c>
      <c r="E142" s="8" t="s">
        <v>414</v>
      </c>
      <c r="F142" s="8" t="s">
        <v>15</v>
      </c>
      <c r="G142" s="8" t="s">
        <v>16</v>
      </c>
      <c r="H142" s="8" t="s">
        <v>44</v>
      </c>
      <c r="I142" s="8" t="s">
        <v>415</v>
      </c>
      <c r="J142" s="8"/>
      <c r="K142" s="8" t="s">
        <v>18</v>
      </c>
      <c r="L142" s="8" t="s">
        <v>20</v>
      </c>
      <c r="M142" s="8" t="s">
        <v>2403</v>
      </c>
      <c r="N142" s="10" t="s">
        <v>21</v>
      </c>
    </row>
    <row r="143" spans="1:14">
      <c r="A143" s="9" t="s">
        <v>416</v>
      </c>
      <c r="B143" s="8" t="s">
        <v>417</v>
      </c>
      <c r="C143" s="8" t="s">
        <v>2545</v>
      </c>
      <c r="D143" s="8" t="s">
        <v>75</v>
      </c>
      <c r="E143" s="8" t="s">
        <v>418</v>
      </c>
      <c r="F143" s="8" t="s">
        <v>15</v>
      </c>
      <c r="G143" s="8" t="s">
        <v>16</v>
      </c>
      <c r="H143" s="8" t="s">
        <v>17</v>
      </c>
      <c r="I143" s="8" t="s">
        <v>419</v>
      </c>
      <c r="J143" s="8" t="s">
        <v>365</v>
      </c>
      <c r="K143" s="8" t="s">
        <v>18</v>
      </c>
      <c r="L143" s="8" t="s">
        <v>20</v>
      </c>
      <c r="M143" s="8" t="s">
        <v>2365</v>
      </c>
      <c r="N143" s="10" t="s">
        <v>21</v>
      </c>
    </row>
    <row r="144" spans="1:14">
      <c r="A144" s="9" t="s">
        <v>420</v>
      </c>
      <c r="B144" s="8" t="s">
        <v>421</v>
      </c>
      <c r="C144" s="8" t="s">
        <v>2546</v>
      </c>
      <c r="D144" s="8" t="s">
        <v>14</v>
      </c>
      <c r="E144" s="8" t="s">
        <v>422</v>
      </c>
      <c r="F144" s="8" t="s">
        <v>15</v>
      </c>
      <c r="G144" s="8" t="s">
        <v>16</v>
      </c>
      <c r="H144" s="8" t="s">
        <v>44</v>
      </c>
      <c r="I144" s="8" t="s">
        <v>423</v>
      </c>
      <c r="J144" s="8"/>
      <c r="K144" s="8" t="s">
        <v>18</v>
      </c>
      <c r="L144" s="8" t="s">
        <v>20</v>
      </c>
      <c r="M144" s="8" t="s">
        <v>2403</v>
      </c>
      <c r="N144" s="10" t="s">
        <v>21</v>
      </c>
    </row>
    <row r="145" spans="1:14">
      <c r="A145" s="9" t="s">
        <v>424</v>
      </c>
      <c r="B145" s="8" t="s">
        <v>425</v>
      </c>
      <c r="C145" s="8" t="s">
        <v>2547</v>
      </c>
      <c r="D145" s="8" t="s">
        <v>33</v>
      </c>
      <c r="E145" s="8" t="s">
        <v>34</v>
      </c>
      <c r="F145" s="8" t="s">
        <v>35</v>
      </c>
      <c r="G145" s="8" t="s">
        <v>16</v>
      </c>
      <c r="H145" s="8" t="s">
        <v>36</v>
      </c>
      <c r="I145" s="8" t="s">
        <v>37</v>
      </c>
      <c r="J145" s="8"/>
      <c r="K145" s="8" t="s">
        <v>18</v>
      </c>
      <c r="L145" s="8" t="s">
        <v>166</v>
      </c>
      <c r="M145" s="8" t="s">
        <v>2390</v>
      </c>
      <c r="N145" s="10" t="s">
        <v>39</v>
      </c>
    </row>
    <row r="146" spans="1:14">
      <c r="A146" s="9" t="s">
        <v>426</v>
      </c>
      <c r="B146" s="8" t="s">
        <v>427</v>
      </c>
      <c r="C146" s="8" t="s">
        <v>428</v>
      </c>
      <c r="D146" s="8" t="s">
        <v>14</v>
      </c>
      <c r="E146" s="8" t="s">
        <v>429</v>
      </c>
      <c r="F146" s="8" t="s">
        <v>15</v>
      </c>
      <c r="G146" s="8" t="s">
        <v>16</v>
      </c>
      <c r="H146" s="8" t="s">
        <v>44</v>
      </c>
      <c r="I146" s="8" t="s">
        <v>159</v>
      </c>
      <c r="J146" s="8"/>
      <c r="K146" s="8" t="s">
        <v>18</v>
      </c>
      <c r="L146" s="8" t="s">
        <v>20</v>
      </c>
      <c r="M146" s="8" t="s">
        <v>2548</v>
      </c>
      <c r="N146" s="10" t="s">
        <v>21</v>
      </c>
    </row>
    <row r="147" spans="1:14">
      <c r="A147" s="9" t="s">
        <v>430</v>
      </c>
      <c r="B147" s="8" t="s">
        <v>431</v>
      </c>
      <c r="C147" s="8" t="s">
        <v>2549</v>
      </c>
      <c r="D147" s="8" t="s">
        <v>48</v>
      </c>
      <c r="E147" s="8" t="s">
        <v>432</v>
      </c>
      <c r="F147" s="8" t="s">
        <v>15</v>
      </c>
      <c r="G147" s="8" t="s">
        <v>16</v>
      </c>
      <c r="H147" s="8" t="s">
        <v>64</v>
      </c>
      <c r="I147" s="8" t="s">
        <v>433</v>
      </c>
      <c r="J147" s="8"/>
      <c r="K147" s="8" t="s">
        <v>18</v>
      </c>
      <c r="L147" s="8" t="s">
        <v>20</v>
      </c>
      <c r="M147" s="8" t="s">
        <v>2365</v>
      </c>
      <c r="N147" s="10" t="s">
        <v>39</v>
      </c>
    </row>
    <row r="148" spans="1:14">
      <c r="A148" s="9" t="s">
        <v>434</v>
      </c>
      <c r="B148" s="8" t="s">
        <v>435</v>
      </c>
      <c r="C148" s="8" t="s">
        <v>2550</v>
      </c>
      <c r="D148" s="8" t="s">
        <v>14</v>
      </c>
      <c r="E148" s="8" t="s">
        <v>436</v>
      </c>
      <c r="F148" s="8" t="s">
        <v>15</v>
      </c>
      <c r="G148" s="8" t="s">
        <v>16</v>
      </c>
      <c r="H148" s="8" t="s">
        <v>44</v>
      </c>
      <c r="I148" s="8" t="s">
        <v>326</v>
      </c>
      <c r="J148" s="8"/>
      <c r="K148" s="8" t="s">
        <v>18</v>
      </c>
      <c r="L148" s="8" t="s">
        <v>20</v>
      </c>
      <c r="M148" s="8" t="s">
        <v>38</v>
      </c>
      <c r="N148" s="10" t="s">
        <v>39</v>
      </c>
    </row>
    <row r="149" spans="1:14">
      <c r="A149" s="9" t="s">
        <v>437</v>
      </c>
      <c r="B149" s="8" t="s">
        <v>438</v>
      </c>
      <c r="C149" s="8" t="s">
        <v>2551</v>
      </c>
      <c r="D149" s="8" t="s">
        <v>14</v>
      </c>
      <c r="E149" s="8" t="s">
        <v>439</v>
      </c>
      <c r="F149" s="8" t="s">
        <v>15</v>
      </c>
      <c r="G149" s="8" t="s">
        <v>16</v>
      </c>
      <c r="H149" s="8" t="s">
        <v>44</v>
      </c>
      <c r="I149" s="8" t="s">
        <v>440</v>
      </c>
      <c r="J149" s="8"/>
      <c r="K149" s="8" t="s">
        <v>18</v>
      </c>
      <c r="L149" s="8" t="s">
        <v>20</v>
      </c>
      <c r="M149" s="8" t="s">
        <v>2403</v>
      </c>
      <c r="N149" s="10" t="s">
        <v>21</v>
      </c>
    </row>
    <row r="150" spans="1:14">
      <c r="A150" s="9" t="s">
        <v>441</v>
      </c>
      <c r="B150" s="8" t="s">
        <v>442</v>
      </c>
      <c r="C150" s="8" t="s">
        <v>2552</v>
      </c>
      <c r="D150" s="8" t="s">
        <v>48</v>
      </c>
      <c r="E150" s="8" t="s">
        <v>216</v>
      </c>
      <c r="F150" s="8" t="s">
        <v>15</v>
      </c>
      <c r="G150" s="8" t="s">
        <v>16</v>
      </c>
      <c r="H150" s="8" t="s">
        <v>64</v>
      </c>
      <c r="I150" s="8" t="s">
        <v>176</v>
      </c>
      <c r="J150" s="8"/>
      <c r="K150" s="8" t="s">
        <v>18</v>
      </c>
      <c r="L150" s="8" t="s">
        <v>20</v>
      </c>
      <c r="M150" s="8" t="s">
        <v>40</v>
      </c>
      <c r="N150" s="10" t="s">
        <v>39</v>
      </c>
    </row>
    <row r="151" spans="1:14">
      <c r="A151" s="9" t="s">
        <v>443</v>
      </c>
      <c r="B151" s="8" t="s">
        <v>444</v>
      </c>
      <c r="C151" s="8" t="s">
        <v>2553</v>
      </c>
      <c r="D151" s="8" t="s">
        <v>48</v>
      </c>
      <c r="E151" s="8" t="s">
        <v>445</v>
      </c>
      <c r="F151" s="8" t="s">
        <v>15</v>
      </c>
      <c r="G151" s="8" t="s">
        <v>16</v>
      </c>
      <c r="H151" s="8" t="s">
        <v>64</v>
      </c>
      <c r="I151" s="8" t="s">
        <v>446</v>
      </c>
      <c r="J151" s="8"/>
      <c r="K151" s="8" t="s">
        <v>18</v>
      </c>
      <c r="L151" s="8" t="s">
        <v>20</v>
      </c>
      <c r="M151" s="8" t="s">
        <v>40</v>
      </c>
      <c r="N151" s="10" t="s">
        <v>39</v>
      </c>
    </row>
    <row r="152" spans="1:14">
      <c r="A152" s="9" t="s">
        <v>447</v>
      </c>
      <c r="B152" s="8" t="s">
        <v>448</v>
      </c>
      <c r="C152" s="8" t="s">
        <v>2554</v>
      </c>
      <c r="D152" s="8" t="s">
        <v>33</v>
      </c>
      <c r="E152" s="8" t="s">
        <v>34</v>
      </c>
      <c r="F152" s="8" t="s">
        <v>35</v>
      </c>
      <c r="G152" s="8" t="s">
        <v>16</v>
      </c>
      <c r="H152" s="8" t="s">
        <v>36</v>
      </c>
      <c r="I152" s="8" t="s">
        <v>37</v>
      </c>
      <c r="J152" s="8"/>
      <c r="K152" s="8" t="s">
        <v>18</v>
      </c>
      <c r="L152" s="8" t="s">
        <v>20</v>
      </c>
      <c r="M152" s="8" t="s">
        <v>38</v>
      </c>
      <c r="N152" s="10" t="s">
        <v>39</v>
      </c>
    </row>
    <row r="153" spans="1:14">
      <c r="A153" s="9" t="s">
        <v>449</v>
      </c>
      <c r="B153" s="8" t="s">
        <v>450</v>
      </c>
      <c r="C153" s="8" t="s">
        <v>2555</v>
      </c>
      <c r="D153" s="8" t="s">
        <v>14</v>
      </c>
      <c r="E153" s="8" t="s">
        <v>451</v>
      </c>
      <c r="F153" s="8" t="s">
        <v>15</v>
      </c>
      <c r="G153" s="8" t="s">
        <v>16</v>
      </c>
      <c r="H153" s="8" t="s">
        <v>44</v>
      </c>
      <c r="I153" s="8" t="s">
        <v>452</v>
      </c>
      <c r="J153" s="8"/>
      <c r="K153" s="8" t="s">
        <v>18</v>
      </c>
      <c r="L153" s="8" t="s">
        <v>20</v>
      </c>
      <c r="M153" s="8" t="s">
        <v>2365</v>
      </c>
      <c r="N153" s="10" t="s">
        <v>21</v>
      </c>
    </row>
    <row r="154" spans="1:14">
      <c r="A154" s="9" t="s">
        <v>453</v>
      </c>
      <c r="B154" s="8" t="s">
        <v>454</v>
      </c>
      <c r="C154" s="8" t="s">
        <v>2556</v>
      </c>
      <c r="D154" s="8" t="s">
        <v>48</v>
      </c>
      <c r="E154" s="8" t="s">
        <v>455</v>
      </c>
      <c r="F154" s="8" t="s">
        <v>15</v>
      </c>
      <c r="G154" s="8" t="s">
        <v>16</v>
      </c>
      <c r="H154" s="8" t="s">
        <v>64</v>
      </c>
      <c r="I154" s="8" t="s">
        <v>267</v>
      </c>
      <c r="J154" s="8"/>
      <c r="K154" s="8" t="s">
        <v>18</v>
      </c>
      <c r="L154" s="8" t="s">
        <v>20</v>
      </c>
      <c r="M154" s="8" t="s">
        <v>2365</v>
      </c>
      <c r="N154" s="10" t="s">
        <v>21</v>
      </c>
    </row>
    <row r="155" spans="1:14">
      <c r="A155" s="9" t="s">
        <v>456</v>
      </c>
      <c r="B155" s="8" t="s">
        <v>457</v>
      </c>
      <c r="C155" s="8" t="s">
        <v>2557</v>
      </c>
      <c r="D155" s="8" t="s">
        <v>75</v>
      </c>
      <c r="E155" s="8" t="s">
        <v>458</v>
      </c>
      <c r="F155" s="8" t="s">
        <v>15</v>
      </c>
      <c r="G155" s="8" t="s">
        <v>16</v>
      </c>
      <c r="H155" s="8" t="s">
        <v>44</v>
      </c>
      <c r="I155" s="8" t="s">
        <v>176</v>
      </c>
      <c r="J155" s="8"/>
      <c r="K155" s="8" t="s">
        <v>18</v>
      </c>
      <c r="L155" s="8" t="s">
        <v>20</v>
      </c>
      <c r="M155" s="8" t="s">
        <v>2365</v>
      </c>
      <c r="N155" s="10" t="s">
        <v>21</v>
      </c>
    </row>
    <row r="156" spans="1:14">
      <c r="A156" s="9" t="s">
        <v>2558</v>
      </c>
      <c r="B156" s="8" t="s">
        <v>865</v>
      </c>
      <c r="C156" s="8" t="s">
        <v>2559</v>
      </c>
      <c r="D156" s="8" t="s">
        <v>22</v>
      </c>
      <c r="E156" s="8" t="s">
        <v>866</v>
      </c>
      <c r="F156" s="8" t="s">
        <v>15</v>
      </c>
      <c r="G156" s="8" t="s">
        <v>16</v>
      </c>
      <c r="H156" s="8" t="s">
        <v>17</v>
      </c>
      <c r="I156" s="8" t="s">
        <v>754</v>
      </c>
      <c r="J156" s="8"/>
      <c r="K156" s="8" t="s">
        <v>18</v>
      </c>
      <c r="L156" s="8" t="s">
        <v>20</v>
      </c>
      <c r="M156" s="8" t="s">
        <v>2365</v>
      </c>
      <c r="N156" s="10" t="s">
        <v>24</v>
      </c>
    </row>
    <row r="157" spans="1:14">
      <c r="A157" s="9" t="s">
        <v>2560</v>
      </c>
      <c r="B157" s="8" t="s">
        <v>971</v>
      </c>
      <c r="C157" s="8" t="s">
        <v>2561</v>
      </c>
      <c r="D157" s="8" t="s">
        <v>14</v>
      </c>
      <c r="E157" s="8" t="s">
        <v>972</v>
      </c>
      <c r="F157" s="8" t="s">
        <v>15</v>
      </c>
      <c r="G157" s="8" t="s">
        <v>16</v>
      </c>
      <c r="H157" s="8" t="s">
        <v>44</v>
      </c>
      <c r="I157" s="8" t="s">
        <v>886</v>
      </c>
      <c r="J157" s="8"/>
      <c r="K157" s="8" t="s">
        <v>18</v>
      </c>
      <c r="L157" s="8" t="s">
        <v>20</v>
      </c>
      <c r="M157" s="8" t="s">
        <v>2365</v>
      </c>
      <c r="N157" s="10" t="s">
        <v>21</v>
      </c>
    </row>
    <row r="158" spans="1:14">
      <c r="A158" s="9" t="s">
        <v>460</v>
      </c>
      <c r="B158" s="8" t="s">
        <v>461</v>
      </c>
      <c r="C158" s="8" t="s">
        <v>2562</v>
      </c>
      <c r="D158" s="8" t="s">
        <v>14</v>
      </c>
      <c r="E158" s="8" t="s">
        <v>462</v>
      </c>
      <c r="F158" s="8" t="s">
        <v>15</v>
      </c>
      <c r="G158" s="8" t="s">
        <v>16</v>
      </c>
      <c r="H158" s="8" t="s">
        <v>44</v>
      </c>
      <c r="I158" s="8" t="s">
        <v>208</v>
      </c>
      <c r="J158" s="8"/>
      <c r="K158" s="8" t="s">
        <v>18</v>
      </c>
      <c r="L158" s="8" t="s">
        <v>20</v>
      </c>
      <c r="M158" s="8" t="s">
        <v>2443</v>
      </c>
      <c r="N158" s="10" t="s">
        <v>39</v>
      </c>
    </row>
    <row r="159" spans="1:14">
      <c r="A159" s="9" t="s">
        <v>463</v>
      </c>
      <c r="B159" s="8" t="s">
        <v>464</v>
      </c>
      <c r="C159" s="8" t="s">
        <v>2563</v>
      </c>
      <c r="D159" s="8" t="s">
        <v>14</v>
      </c>
      <c r="E159" s="8" t="s">
        <v>465</v>
      </c>
      <c r="F159" s="8" t="s">
        <v>15</v>
      </c>
      <c r="G159" s="8" t="s">
        <v>16</v>
      </c>
      <c r="H159" s="8" t="s">
        <v>44</v>
      </c>
      <c r="I159" s="8" t="s">
        <v>466</v>
      </c>
      <c r="J159" s="8"/>
      <c r="K159" s="8" t="s">
        <v>18</v>
      </c>
      <c r="L159" s="8" t="s">
        <v>20</v>
      </c>
      <c r="M159" s="8" t="s">
        <v>2390</v>
      </c>
      <c r="N159" s="10" t="s">
        <v>21</v>
      </c>
    </row>
    <row r="160" spans="1:14">
      <c r="A160" s="9" t="s">
        <v>467</v>
      </c>
      <c r="B160" s="8" t="s">
        <v>468</v>
      </c>
      <c r="C160" s="8" t="s">
        <v>2564</v>
      </c>
      <c r="D160" s="8" t="s">
        <v>33</v>
      </c>
      <c r="E160" s="8" t="s">
        <v>34</v>
      </c>
      <c r="F160" s="8" t="s">
        <v>35</v>
      </c>
      <c r="G160" s="8" t="s">
        <v>16</v>
      </c>
      <c r="H160" s="8" t="s">
        <v>36</v>
      </c>
      <c r="I160" s="8" t="s">
        <v>37</v>
      </c>
      <c r="J160" s="8"/>
      <c r="K160" s="8" t="s">
        <v>18</v>
      </c>
      <c r="L160" s="8" t="s">
        <v>20</v>
      </c>
      <c r="M160" s="8" t="s">
        <v>38</v>
      </c>
      <c r="N160" s="10" t="s">
        <v>39</v>
      </c>
    </row>
    <row r="161" spans="1:14">
      <c r="A161" s="9" t="s">
        <v>469</v>
      </c>
      <c r="B161" s="8" t="s">
        <v>470</v>
      </c>
      <c r="C161" s="8" t="s">
        <v>2565</v>
      </c>
      <c r="D161" s="8" t="s">
        <v>14</v>
      </c>
      <c r="E161" s="8" t="s">
        <v>471</v>
      </c>
      <c r="F161" s="8" t="s">
        <v>15</v>
      </c>
      <c r="G161" s="8" t="s">
        <v>16</v>
      </c>
      <c r="H161" s="8" t="s">
        <v>44</v>
      </c>
      <c r="I161" s="8" t="s">
        <v>289</v>
      </c>
      <c r="J161" s="8"/>
      <c r="K161" s="8" t="s">
        <v>18</v>
      </c>
      <c r="L161" s="8" t="s">
        <v>20</v>
      </c>
      <c r="M161" s="8" t="s">
        <v>2390</v>
      </c>
      <c r="N161" s="10" t="s">
        <v>219</v>
      </c>
    </row>
    <row r="162" spans="1:14">
      <c r="A162" s="9" t="s">
        <v>472</v>
      </c>
      <c r="B162" s="8" t="s">
        <v>473</v>
      </c>
      <c r="C162" s="8" t="s">
        <v>2566</v>
      </c>
      <c r="D162" s="8" t="s">
        <v>33</v>
      </c>
      <c r="E162" s="8" t="s">
        <v>34</v>
      </c>
      <c r="F162" s="8" t="s">
        <v>35</v>
      </c>
      <c r="G162" s="8" t="s">
        <v>16</v>
      </c>
      <c r="H162" s="8" t="s">
        <v>36</v>
      </c>
      <c r="I162" s="8" t="s">
        <v>37</v>
      </c>
      <c r="J162" s="8"/>
      <c r="K162" s="8" t="s">
        <v>18</v>
      </c>
      <c r="L162" s="8" t="s">
        <v>20</v>
      </c>
      <c r="M162" s="8" t="s">
        <v>38</v>
      </c>
      <c r="N162" s="10" t="s">
        <v>39</v>
      </c>
    </row>
    <row r="163" spans="1:14">
      <c r="A163" s="9" t="s">
        <v>474</v>
      </c>
      <c r="B163" s="8" t="s">
        <v>475</v>
      </c>
      <c r="C163" s="8" t="s">
        <v>2567</v>
      </c>
      <c r="D163" s="8" t="s">
        <v>14</v>
      </c>
      <c r="E163" s="8" t="s">
        <v>476</v>
      </c>
      <c r="F163" s="8" t="s">
        <v>15</v>
      </c>
      <c r="G163" s="8" t="s">
        <v>16</v>
      </c>
      <c r="H163" s="8" t="s">
        <v>44</v>
      </c>
      <c r="I163" s="8" t="s">
        <v>357</v>
      </c>
      <c r="J163" s="8"/>
      <c r="K163" s="8" t="s">
        <v>18</v>
      </c>
      <c r="L163" s="8" t="s">
        <v>20</v>
      </c>
      <c r="M163" s="8" t="s">
        <v>38</v>
      </c>
      <c r="N163" s="10" t="s">
        <v>39</v>
      </c>
    </row>
    <row r="164" spans="1:14">
      <c r="A164" s="9" t="s">
        <v>477</v>
      </c>
      <c r="B164" s="8" t="s">
        <v>478</v>
      </c>
      <c r="C164" s="8" t="s">
        <v>2568</v>
      </c>
      <c r="D164" s="8" t="s">
        <v>33</v>
      </c>
      <c r="E164" s="8" t="s">
        <v>34</v>
      </c>
      <c r="F164" s="8" t="s">
        <v>35</v>
      </c>
      <c r="G164" s="8" t="s">
        <v>16</v>
      </c>
      <c r="H164" s="8" t="s">
        <v>36</v>
      </c>
      <c r="I164" s="8" t="s">
        <v>37</v>
      </c>
      <c r="J164" s="8"/>
      <c r="K164" s="8" t="s">
        <v>18</v>
      </c>
      <c r="L164" s="8" t="s">
        <v>20</v>
      </c>
      <c r="M164" s="8" t="s">
        <v>2443</v>
      </c>
      <c r="N164" s="10" t="s">
        <v>39</v>
      </c>
    </row>
    <row r="165" spans="1:14">
      <c r="A165" s="9" t="s">
        <v>479</v>
      </c>
      <c r="B165" s="8" t="s">
        <v>480</v>
      </c>
      <c r="C165" s="8" t="s">
        <v>2569</v>
      </c>
      <c r="D165" s="8" t="s">
        <v>33</v>
      </c>
      <c r="E165" s="8" t="s">
        <v>34</v>
      </c>
      <c r="F165" s="8" t="s">
        <v>35</v>
      </c>
      <c r="G165" s="8" t="s">
        <v>16</v>
      </c>
      <c r="H165" s="8" t="s">
        <v>36</v>
      </c>
      <c r="I165" s="8" t="s">
        <v>37</v>
      </c>
      <c r="J165" s="8"/>
      <c r="K165" s="8" t="s">
        <v>18</v>
      </c>
      <c r="L165" s="8" t="s">
        <v>20</v>
      </c>
      <c r="M165" s="8" t="s">
        <v>2443</v>
      </c>
      <c r="N165" s="10" t="s">
        <v>39</v>
      </c>
    </row>
    <row r="166" spans="1:14">
      <c r="A166" s="9" t="s">
        <v>481</v>
      </c>
      <c r="B166" s="8" t="s">
        <v>482</v>
      </c>
      <c r="C166" s="8" t="s">
        <v>2570</v>
      </c>
      <c r="D166" s="8" t="s">
        <v>33</v>
      </c>
      <c r="E166" s="8" t="s">
        <v>34</v>
      </c>
      <c r="F166" s="8" t="s">
        <v>35</v>
      </c>
      <c r="G166" s="8" t="s">
        <v>16</v>
      </c>
      <c r="H166" s="8" t="s">
        <v>36</v>
      </c>
      <c r="I166" s="8" t="s">
        <v>37</v>
      </c>
      <c r="J166" s="8"/>
      <c r="K166" s="8" t="s">
        <v>18</v>
      </c>
      <c r="L166" s="8" t="s">
        <v>20</v>
      </c>
      <c r="M166" s="8" t="s">
        <v>2390</v>
      </c>
      <c r="N166" s="10" t="s">
        <v>39</v>
      </c>
    </row>
    <row r="167" spans="1:14">
      <c r="A167" s="9" t="s">
        <v>483</v>
      </c>
      <c r="B167" s="8" t="s">
        <v>484</v>
      </c>
      <c r="C167" s="8" t="s">
        <v>2571</v>
      </c>
      <c r="D167" s="8" t="s">
        <v>14</v>
      </c>
      <c r="E167" s="8" t="s">
        <v>485</v>
      </c>
      <c r="F167" s="8" t="s">
        <v>15</v>
      </c>
      <c r="G167" s="8" t="s">
        <v>16</v>
      </c>
      <c r="H167" s="8" t="s">
        <v>44</v>
      </c>
      <c r="I167" s="8" t="s">
        <v>71</v>
      </c>
      <c r="J167" s="8"/>
      <c r="K167" s="8" t="s">
        <v>18</v>
      </c>
      <c r="L167" s="8" t="s">
        <v>20</v>
      </c>
      <c r="M167" s="8" t="s">
        <v>38</v>
      </c>
      <c r="N167" s="10" t="s">
        <v>39</v>
      </c>
    </row>
    <row r="168" spans="1:14">
      <c r="A168" s="9" t="s">
        <v>486</v>
      </c>
      <c r="B168" s="8" t="s">
        <v>487</v>
      </c>
      <c r="C168" s="8" t="s">
        <v>2572</v>
      </c>
      <c r="D168" s="8" t="s">
        <v>14</v>
      </c>
      <c r="E168" s="8" t="s">
        <v>488</v>
      </c>
      <c r="F168" s="8" t="s">
        <v>15</v>
      </c>
      <c r="G168" s="8" t="s">
        <v>16</v>
      </c>
      <c r="H168" s="8" t="s">
        <v>44</v>
      </c>
      <c r="I168" s="8" t="s">
        <v>65</v>
      </c>
      <c r="J168" s="8"/>
      <c r="K168" s="8" t="s">
        <v>18</v>
      </c>
      <c r="L168" s="8" t="s">
        <v>20</v>
      </c>
      <c r="M168" s="8" t="s">
        <v>2365</v>
      </c>
      <c r="N168" s="10" t="s">
        <v>21</v>
      </c>
    </row>
    <row r="169" spans="1:14">
      <c r="A169" s="9" t="s">
        <v>489</v>
      </c>
      <c r="B169" s="8" t="s">
        <v>490</v>
      </c>
      <c r="C169" s="8" t="s">
        <v>2573</v>
      </c>
      <c r="D169" s="8" t="s">
        <v>14</v>
      </c>
      <c r="E169" s="8" t="s">
        <v>491</v>
      </c>
      <c r="F169" s="8" t="s">
        <v>15</v>
      </c>
      <c r="G169" s="8" t="s">
        <v>16</v>
      </c>
      <c r="H169" s="8" t="s">
        <v>44</v>
      </c>
      <c r="I169" s="8" t="s">
        <v>492</v>
      </c>
      <c r="J169" s="8"/>
      <c r="K169" s="8" t="s">
        <v>18</v>
      </c>
      <c r="L169" s="8" t="s">
        <v>20</v>
      </c>
      <c r="M169" s="8" t="s">
        <v>2365</v>
      </c>
      <c r="N169" s="10" t="s">
        <v>21</v>
      </c>
    </row>
    <row r="170" spans="1:14">
      <c r="A170" s="9" t="s">
        <v>493</v>
      </c>
      <c r="B170" s="8" t="s">
        <v>494</v>
      </c>
      <c r="C170" s="8" t="s">
        <v>2574</v>
      </c>
      <c r="D170" s="8" t="s">
        <v>495</v>
      </c>
      <c r="E170" s="8" t="s">
        <v>926</v>
      </c>
      <c r="F170" s="8" t="s">
        <v>15</v>
      </c>
      <c r="G170" s="8" t="s">
        <v>16</v>
      </c>
      <c r="H170" s="8" t="s">
        <v>496</v>
      </c>
      <c r="I170" s="8"/>
      <c r="J170" s="8" t="s">
        <v>147</v>
      </c>
      <c r="K170" s="8" t="s">
        <v>18</v>
      </c>
      <c r="L170" s="8" t="s">
        <v>166</v>
      </c>
      <c r="M170" s="8" t="s">
        <v>40</v>
      </c>
      <c r="N170" s="10" t="s">
        <v>40</v>
      </c>
    </row>
    <row r="171" spans="1:14">
      <c r="A171" s="9" t="s">
        <v>2575</v>
      </c>
      <c r="B171" s="8" t="s">
        <v>324</v>
      </c>
      <c r="C171" s="8" t="s">
        <v>2576</v>
      </c>
      <c r="D171" s="8" t="s">
        <v>14</v>
      </c>
      <c r="E171" s="8" t="s">
        <v>325</v>
      </c>
      <c r="F171" s="8" t="s">
        <v>15</v>
      </c>
      <c r="G171" s="8" t="s">
        <v>16</v>
      </c>
      <c r="H171" s="8" t="s">
        <v>44</v>
      </c>
      <c r="I171" s="8" t="s">
        <v>326</v>
      </c>
      <c r="J171" s="8"/>
      <c r="K171" s="8" t="s">
        <v>18</v>
      </c>
      <c r="L171" s="8" t="s">
        <v>20</v>
      </c>
      <c r="M171" s="8" t="s">
        <v>2365</v>
      </c>
      <c r="N171" s="10" t="s">
        <v>21</v>
      </c>
    </row>
    <row r="172" spans="1:14">
      <c r="A172" s="9" t="s">
        <v>2577</v>
      </c>
      <c r="B172" s="8" t="s">
        <v>2578</v>
      </c>
      <c r="C172" s="8" t="s">
        <v>2579</v>
      </c>
      <c r="D172" s="8" t="s">
        <v>22</v>
      </c>
      <c r="E172" s="8" t="s">
        <v>2580</v>
      </c>
      <c r="F172" s="8" t="s">
        <v>2581</v>
      </c>
      <c r="G172" s="8" t="s">
        <v>16</v>
      </c>
      <c r="H172" s="8" t="s">
        <v>2582</v>
      </c>
      <c r="I172" s="8"/>
      <c r="J172" s="8"/>
      <c r="K172" s="8" t="s">
        <v>50</v>
      </c>
      <c r="L172" s="8" t="s">
        <v>20</v>
      </c>
      <c r="M172" s="8" t="s">
        <v>2390</v>
      </c>
      <c r="N172" s="10" t="s">
        <v>24</v>
      </c>
    </row>
    <row r="173" spans="1:14">
      <c r="A173" s="9" t="s">
        <v>497</v>
      </c>
      <c r="B173" s="8" t="s">
        <v>498</v>
      </c>
      <c r="C173" s="8" t="s">
        <v>2583</v>
      </c>
      <c r="D173" s="8" t="s">
        <v>14</v>
      </c>
      <c r="E173" s="8" t="s">
        <v>499</v>
      </c>
      <c r="F173" s="8" t="s">
        <v>15</v>
      </c>
      <c r="G173" s="8" t="s">
        <v>16</v>
      </c>
      <c r="H173" s="8" t="s">
        <v>44</v>
      </c>
      <c r="I173" s="8" t="s">
        <v>308</v>
      </c>
      <c r="J173" s="8" t="s">
        <v>500</v>
      </c>
      <c r="K173" s="8" t="s">
        <v>18</v>
      </c>
      <c r="L173" s="8" t="s">
        <v>20</v>
      </c>
      <c r="M173" s="8" t="s">
        <v>2365</v>
      </c>
      <c r="N173" s="10" t="s">
        <v>21</v>
      </c>
    </row>
    <row r="174" spans="1:14">
      <c r="A174" s="9" t="s">
        <v>501</v>
      </c>
      <c r="B174" s="8" t="s">
        <v>502</v>
      </c>
      <c r="C174" s="8" t="s">
        <v>2584</v>
      </c>
      <c r="D174" s="8" t="s">
        <v>14</v>
      </c>
      <c r="E174" s="8" t="s">
        <v>503</v>
      </c>
      <c r="F174" s="8" t="s">
        <v>15</v>
      </c>
      <c r="G174" s="8" t="s">
        <v>16</v>
      </c>
      <c r="H174" s="8" t="s">
        <v>44</v>
      </c>
      <c r="I174" s="8" t="s">
        <v>235</v>
      </c>
      <c r="J174" s="8"/>
      <c r="K174" s="8" t="s">
        <v>18</v>
      </c>
      <c r="L174" s="8" t="s">
        <v>20</v>
      </c>
      <c r="M174" s="8" t="s">
        <v>2403</v>
      </c>
      <c r="N174" s="10" t="s">
        <v>21</v>
      </c>
    </row>
    <row r="175" spans="1:14">
      <c r="A175" s="9" t="s">
        <v>504</v>
      </c>
      <c r="B175" s="8" t="s">
        <v>505</v>
      </c>
      <c r="C175" s="8" t="s">
        <v>2585</v>
      </c>
      <c r="D175" s="8" t="s">
        <v>14</v>
      </c>
      <c r="E175" s="8" t="s">
        <v>506</v>
      </c>
      <c r="F175" s="8" t="s">
        <v>15</v>
      </c>
      <c r="G175" s="8" t="s">
        <v>16</v>
      </c>
      <c r="H175" s="8" t="s">
        <v>44</v>
      </c>
      <c r="I175" s="8" t="s">
        <v>507</v>
      </c>
      <c r="J175" s="8"/>
      <c r="K175" s="8" t="s">
        <v>18</v>
      </c>
      <c r="L175" s="8" t="s">
        <v>20</v>
      </c>
      <c r="M175" s="8" t="s">
        <v>38</v>
      </c>
      <c r="N175" s="10" t="s">
        <v>39</v>
      </c>
    </row>
    <row r="176" spans="1:14">
      <c r="A176" s="9" t="s">
        <v>508</v>
      </c>
      <c r="B176" s="8" t="s">
        <v>509</v>
      </c>
      <c r="C176" s="8" t="s">
        <v>2586</v>
      </c>
      <c r="D176" s="8" t="s">
        <v>48</v>
      </c>
      <c r="E176" s="8" t="s">
        <v>510</v>
      </c>
      <c r="F176" s="8" t="s">
        <v>15</v>
      </c>
      <c r="G176" s="8" t="s">
        <v>16</v>
      </c>
      <c r="H176" s="8" t="s">
        <v>64</v>
      </c>
      <c r="I176" s="8" t="s">
        <v>375</v>
      </c>
      <c r="J176" s="8"/>
      <c r="K176" s="8" t="s">
        <v>18</v>
      </c>
      <c r="L176" s="8" t="s">
        <v>20</v>
      </c>
      <c r="M176" s="8" t="s">
        <v>2390</v>
      </c>
      <c r="N176" s="10" t="s">
        <v>21</v>
      </c>
    </row>
    <row r="177" spans="1:14">
      <c r="A177" s="9" t="s">
        <v>511</v>
      </c>
      <c r="B177" s="8" t="s">
        <v>512</v>
      </c>
      <c r="C177" s="8" t="s">
        <v>2587</v>
      </c>
      <c r="D177" s="8" t="s">
        <v>33</v>
      </c>
      <c r="E177" s="8" t="s">
        <v>34</v>
      </c>
      <c r="F177" s="8" t="s">
        <v>35</v>
      </c>
      <c r="G177" s="8" t="s">
        <v>16</v>
      </c>
      <c r="H177" s="8" t="s">
        <v>36</v>
      </c>
      <c r="I177" s="8" t="s">
        <v>37</v>
      </c>
      <c r="J177" s="8"/>
      <c r="K177" s="8" t="s">
        <v>18</v>
      </c>
      <c r="L177" s="8" t="s">
        <v>20</v>
      </c>
      <c r="M177" s="8" t="s">
        <v>38</v>
      </c>
      <c r="N177" s="10" t="s">
        <v>39</v>
      </c>
    </row>
    <row r="178" spans="1:14">
      <c r="A178" s="9" t="s">
        <v>513</v>
      </c>
      <c r="B178" s="8" t="s">
        <v>514</v>
      </c>
      <c r="C178" s="8" t="s">
        <v>2588</v>
      </c>
      <c r="D178" s="8" t="s">
        <v>48</v>
      </c>
      <c r="E178" s="8" t="s">
        <v>515</v>
      </c>
      <c r="F178" s="8" t="s">
        <v>15</v>
      </c>
      <c r="G178" s="8" t="s">
        <v>16</v>
      </c>
      <c r="H178" s="8" t="s">
        <v>64</v>
      </c>
      <c r="I178" s="8" t="s">
        <v>83</v>
      </c>
      <c r="J178" s="8"/>
      <c r="K178" s="8" t="s">
        <v>18</v>
      </c>
      <c r="L178" s="8" t="s">
        <v>20</v>
      </c>
      <c r="M178" s="8" t="s">
        <v>2390</v>
      </c>
      <c r="N178" s="10" t="s">
        <v>21</v>
      </c>
    </row>
    <row r="179" spans="1:14">
      <c r="A179" s="9" t="s">
        <v>516</v>
      </c>
      <c r="B179" s="8" t="s">
        <v>517</v>
      </c>
      <c r="C179" s="8" t="s">
        <v>2589</v>
      </c>
      <c r="D179" s="8" t="s">
        <v>48</v>
      </c>
      <c r="E179" s="8" t="s">
        <v>518</v>
      </c>
      <c r="F179" s="8" t="s">
        <v>15</v>
      </c>
      <c r="G179" s="8" t="s">
        <v>16</v>
      </c>
      <c r="H179" s="8" t="s">
        <v>64</v>
      </c>
      <c r="I179" s="8" t="s">
        <v>188</v>
      </c>
      <c r="J179" s="8"/>
      <c r="K179" s="8" t="s">
        <v>18</v>
      </c>
      <c r="L179" s="8" t="s">
        <v>20</v>
      </c>
      <c r="M179" s="8" t="s">
        <v>2390</v>
      </c>
      <c r="N179" s="10" t="s">
        <v>219</v>
      </c>
    </row>
    <row r="180" spans="1:14">
      <c r="A180" s="9" t="s">
        <v>519</v>
      </c>
      <c r="B180" s="8" t="s">
        <v>520</v>
      </c>
      <c r="C180" s="8" t="s">
        <v>2590</v>
      </c>
      <c r="D180" s="8" t="s">
        <v>14</v>
      </c>
      <c r="E180" s="8" t="s">
        <v>521</v>
      </c>
      <c r="F180" s="8" t="s">
        <v>15</v>
      </c>
      <c r="G180" s="8" t="s">
        <v>16</v>
      </c>
      <c r="H180" s="8" t="s">
        <v>44</v>
      </c>
      <c r="I180" s="8" t="s">
        <v>522</v>
      </c>
      <c r="J180" s="8"/>
      <c r="K180" s="8" t="s">
        <v>18</v>
      </c>
      <c r="L180" s="8" t="s">
        <v>20</v>
      </c>
      <c r="M180" s="8" t="s">
        <v>2403</v>
      </c>
      <c r="N180" s="10" t="s">
        <v>21</v>
      </c>
    </row>
    <row r="181" spans="1:14">
      <c r="A181" s="9" t="s">
        <v>523</v>
      </c>
      <c r="B181" s="8" t="s">
        <v>524</v>
      </c>
      <c r="C181" s="8" t="s">
        <v>2591</v>
      </c>
      <c r="D181" s="8" t="s">
        <v>33</v>
      </c>
      <c r="E181" s="8" t="s">
        <v>34</v>
      </c>
      <c r="F181" s="8" t="s">
        <v>35</v>
      </c>
      <c r="G181" s="8" t="s">
        <v>16</v>
      </c>
      <c r="H181" s="8" t="s">
        <v>36</v>
      </c>
      <c r="I181" s="8" t="s">
        <v>60</v>
      </c>
      <c r="J181" s="8"/>
      <c r="K181" s="8" t="s">
        <v>18</v>
      </c>
      <c r="L181" s="8" t="s">
        <v>20</v>
      </c>
      <c r="M181" s="8" t="s">
        <v>2390</v>
      </c>
      <c r="N181" s="10" t="s">
        <v>21</v>
      </c>
    </row>
    <row r="182" spans="1:14">
      <c r="A182" s="9" t="s">
        <v>525</v>
      </c>
      <c r="B182" s="8" t="s">
        <v>526</v>
      </c>
      <c r="C182" s="8" t="s">
        <v>2592</v>
      </c>
      <c r="D182" s="8" t="s">
        <v>14</v>
      </c>
      <c r="E182" s="8" t="s">
        <v>527</v>
      </c>
      <c r="F182" s="8" t="s">
        <v>15</v>
      </c>
      <c r="G182" s="8" t="s">
        <v>16</v>
      </c>
      <c r="H182" s="8" t="s">
        <v>44</v>
      </c>
      <c r="I182" s="8" t="s">
        <v>382</v>
      </c>
      <c r="J182" s="8"/>
      <c r="K182" s="8" t="s">
        <v>18</v>
      </c>
      <c r="L182" s="8" t="s">
        <v>20</v>
      </c>
      <c r="M182" s="8" t="s">
        <v>2365</v>
      </c>
      <c r="N182" s="10" t="s">
        <v>21</v>
      </c>
    </row>
    <row r="183" spans="1:14">
      <c r="A183" s="9" t="s">
        <v>3018</v>
      </c>
      <c r="B183" s="8" t="s">
        <v>369</v>
      </c>
      <c r="C183" s="8" t="s">
        <v>3019</v>
      </c>
      <c r="D183" s="8" t="s">
        <v>14</v>
      </c>
      <c r="E183" s="8" t="s">
        <v>370</v>
      </c>
      <c r="F183" s="8" t="s">
        <v>15</v>
      </c>
      <c r="G183" s="8" t="s">
        <v>16</v>
      </c>
      <c r="H183" s="8" t="s">
        <v>44</v>
      </c>
      <c r="I183" s="8" t="s">
        <v>196</v>
      </c>
      <c r="J183" s="8"/>
      <c r="K183" s="8" t="s">
        <v>18</v>
      </c>
      <c r="L183" s="8" t="s">
        <v>20</v>
      </c>
      <c r="M183" s="8" t="s">
        <v>2365</v>
      </c>
      <c r="N183" s="10" t="s">
        <v>21</v>
      </c>
    </row>
    <row r="184" spans="1:14">
      <c r="A184" s="9" t="s">
        <v>528</v>
      </c>
      <c r="B184" s="8" t="s">
        <v>529</v>
      </c>
      <c r="C184" s="8" t="s">
        <v>2593</v>
      </c>
      <c r="D184" s="8" t="s">
        <v>33</v>
      </c>
      <c r="E184" s="8" t="s">
        <v>34</v>
      </c>
      <c r="F184" s="8" t="s">
        <v>35</v>
      </c>
      <c r="G184" s="8" t="s">
        <v>16</v>
      </c>
      <c r="H184" s="8" t="s">
        <v>36</v>
      </c>
      <c r="I184" s="8" t="s">
        <v>530</v>
      </c>
      <c r="J184" s="8"/>
      <c r="K184" s="8" t="s">
        <v>18</v>
      </c>
      <c r="L184" s="8" t="s">
        <v>20</v>
      </c>
      <c r="M184" s="8" t="s">
        <v>38</v>
      </c>
      <c r="N184" s="10" t="s">
        <v>39</v>
      </c>
    </row>
    <row r="185" spans="1:14">
      <c r="A185" s="9" t="s">
        <v>531</v>
      </c>
      <c r="B185" s="8" t="s">
        <v>532</v>
      </c>
      <c r="C185" s="8" t="s">
        <v>2594</v>
      </c>
      <c r="D185" s="8" t="s">
        <v>14</v>
      </c>
      <c r="E185" s="8" t="s">
        <v>533</v>
      </c>
      <c r="F185" s="8" t="s">
        <v>15</v>
      </c>
      <c r="G185" s="8" t="s">
        <v>16</v>
      </c>
      <c r="H185" s="8" t="s">
        <v>44</v>
      </c>
      <c r="I185" s="8" t="s">
        <v>534</v>
      </c>
      <c r="J185" s="8"/>
      <c r="K185" s="8" t="s">
        <v>18</v>
      </c>
      <c r="L185" s="8" t="s">
        <v>20</v>
      </c>
      <c r="M185" s="8" t="s">
        <v>2403</v>
      </c>
      <c r="N185" s="10" t="s">
        <v>21</v>
      </c>
    </row>
    <row r="186" spans="1:14">
      <c r="A186" s="9" t="s">
        <v>535</v>
      </c>
      <c r="B186" s="8" t="s">
        <v>536</v>
      </c>
      <c r="C186" s="8" t="s">
        <v>2595</v>
      </c>
      <c r="D186" s="8" t="s">
        <v>14</v>
      </c>
      <c r="E186" s="8" t="s">
        <v>537</v>
      </c>
      <c r="F186" s="8" t="s">
        <v>15</v>
      </c>
      <c r="G186" s="8" t="s">
        <v>16</v>
      </c>
      <c r="H186" s="8" t="s">
        <v>44</v>
      </c>
      <c r="I186" s="8" t="s">
        <v>538</v>
      </c>
      <c r="J186" s="8"/>
      <c r="K186" s="8" t="s">
        <v>18</v>
      </c>
      <c r="L186" s="8" t="s">
        <v>20</v>
      </c>
      <c r="M186" s="8" t="s">
        <v>2365</v>
      </c>
      <c r="N186" s="10" t="s">
        <v>21</v>
      </c>
    </row>
    <row r="187" spans="1:14">
      <c r="A187" s="9" t="s">
        <v>539</v>
      </c>
      <c r="B187" s="8" t="s">
        <v>540</v>
      </c>
      <c r="C187" s="8" t="s">
        <v>2596</v>
      </c>
      <c r="D187" s="8" t="s">
        <v>14</v>
      </c>
      <c r="E187" s="8" t="s">
        <v>288</v>
      </c>
      <c r="F187" s="8" t="s">
        <v>15</v>
      </c>
      <c r="G187" s="8" t="s">
        <v>16</v>
      </c>
      <c r="H187" s="8" t="s">
        <v>44</v>
      </c>
      <c r="I187" s="8"/>
      <c r="J187" s="8"/>
      <c r="K187" s="8" t="s">
        <v>18</v>
      </c>
      <c r="L187" s="8" t="s">
        <v>20</v>
      </c>
      <c r="M187" s="8" t="s">
        <v>40</v>
      </c>
      <c r="N187" s="10" t="s">
        <v>39</v>
      </c>
    </row>
    <row r="188" spans="1:14">
      <c r="A188" s="9" t="s">
        <v>541</v>
      </c>
      <c r="B188" s="8" t="s">
        <v>542</v>
      </c>
      <c r="C188" s="8" t="s">
        <v>2597</v>
      </c>
      <c r="D188" s="8" t="s">
        <v>33</v>
      </c>
      <c r="E188" s="8" t="s">
        <v>34</v>
      </c>
      <c r="F188" s="8" t="s">
        <v>35</v>
      </c>
      <c r="G188" s="8" t="s">
        <v>16</v>
      </c>
      <c r="H188" s="8" t="s">
        <v>36</v>
      </c>
      <c r="I188" s="8" t="s">
        <v>37</v>
      </c>
      <c r="J188" s="8"/>
      <c r="K188" s="8" t="s">
        <v>18</v>
      </c>
      <c r="L188" s="8" t="s">
        <v>20</v>
      </c>
      <c r="M188" s="8" t="s">
        <v>2365</v>
      </c>
      <c r="N188" s="10" t="s">
        <v>21</v>
      </c>
    </row>
    <row r="189" spans="1:14">
      <c r="A189" s="9" t="s">
        <v>543</v>
      </c>
      <c r="B189" s="8" t="s">
        <v>544</v>
      </c>
      <c r="C189" s="8" t="s">
        <v>2598</v>
      </c>
      <c r="D189" s="8" t="s">
        <v>14</v>
      </c>
      <c r="E189" s="8" t="s">
        <v>545</v>
      </c>
      <c r="F189" s="8" t="s">
        <v>15</v>
      </c>
      <c r="G189" s="8" t="s">
        <v>16</v>
      </c>
      <c r="H189" s="8" t="s">
        <v>44</v>
      </c>
      <c r="I189" s="8" t="s">
        <v>159</v>
      </c>
      <c r="J189" s="8"/>
      <c r="K189" s="8" t="s">
        <v>18</v>
      </c>
      <c r="L189" s="8" t="s">
        <v>20</v>
      </c>
      <c r="M189" s="8" t="s">
        <v>2403</v>
      </c>
      <c r="N189" s="10" t="s">
        <v>21</v>
      </c>
    </row>
    <row r="190" spans="1:14">
      <c r="A190" s="9" t="s">
        <v>546</v>
      </c>
      <c r="B190" s="8" t="s">
        <v>547</v>
      </c>
      <c r="C190" s="8" t="s">
        <v>2599</v>
      </c>
      <c r="D190" s="8" t="s">
        <v>88</v>
      </c>
      <c r="E190" s="8" t="s">
        <v>548</v>
      </c>
      <c r="F190" s="8" t="s">
        <v>15</v>
      </c>
      <c r="G190" s="8" t="s">
        <v>16</v>
      </c>
      <c r="H190" s="8" t="s">
        <v>44</v>
      </c>
      <c r="I190" s="8" t="s">
        <v>289</v>
      </c>
      <c r="J190" s="8"/>
      <c r="K190" s="8" t="s">
        <v>18</v>
      </c>
      <c r="L190" s="8" t="s">
        <v>20</v>
      </c>
      <c r="M190" s="8" t="s">
        <v>38</v>
      </c>
      <c r="N190" s="10" t="s">
        <v>39</v>
      </c>
    </row>
    <row r="191" spans="1:14">
      <c r="A191" s="9" t="s">
        <v>549</v>
      </c>
      <c r="B191" s="8" t="s">
        <v>550</v>
      </c>
      <c r="C191" s="8" t="s">
        <v>2600</v>
      </c>
      <c r="D191" s="8" t="s">
        <v>88</v>
      </c>
      <c r="E191" s="8" t="s">
        <v>548</v>
      </c>
      <c r="F191" s="8" t="s">
        <v>15</v>
      </c>
      <c r="G191" s="8" t="s">
        <v>16</v>
      </c>
      <c r="H191" s="8" t="s">
        <v>44</v>
      </c>
      <c r="I191" s="8" t="s">
        <v>289</v>
      </c>
      <c r="J191" s="8"/>
      <c r="K191" s="8" t="s">
        <v>18</v>
      </c>
      <c r="L191" s="8" t="s">
        <v>20</v>
      </c>
      <c r="M191" s="8" t="s">
        <v>38</v>
      </c>
      <c r="N191" s="10" t="s">
        <v>39</v>
      </c>
    </row>
    <row r="192" spans="1:14">
      <c r="A192" s="9" t="s">
        <v>551</v>
      </c>
      <c r="B192" s="8" t="s">
        <v>552</v>
      </c>
      <c r="C192" s="8" t="s">
        <v>2601</v>
      </c>
      <c r="D192" s="8" t="s">
        <v>88</v>
      </c>
      <c r="E192" s="8" t="s">
        <v>548</v>
      </c>
      <c r="F192" s="8" t="s">
        <v>15</v>
      </c>
      <c r="G192" s="8" t="s">
        <v>16</v>
      </c>
      <c r="H192" s="8" t="s">
        <v>44</v>
      </c>
      <c r="I192" s="8" t="s">
        <v>289</v>
      </c>
      <c r="J192" s="8"/>
      <c r="K192" s="8" t="s">
        <v>18</v>
      </c>
      <c r="L192" s="8" t="s">
        <v>20</v>
      </c>
      <c r="M192" s="8" t="s">
        <v>38</v>
      </c>
      <c r="N192" s="10" t="s">
        <v>39</v>
      </c>
    </row>
    <row r="193" spans="1:14">
      <c r="A193" s="9" t="s">
        <v>553</v>
      </c>
      <c r="B193" s="8" t="s">
        <v>554</v>
      </c>
      <c r="C193" s="8" t="s">
        <v>2602</v>
      </c>
      <c r="D193" s="8" t="s">
        <v>88</v>
      </c>
      <c r="E193" s="8" t="s">
        <v>548</v>
      </c>
      <c r="F193" s="8" t="s">
        <v>15</v>
      </c>
      <c r="G193" s="8" t="s">
        <v>16</v>
      </c>
      <c r="H193" s="8" t="s">
        <v>44</v>
      </c>
      <c r="I193" s="8" t="s">
        <v>289</v>
      </c>
      <c r="J193" s="8"/>
      <c r="K193" s="8" t="s">
        <v>18</v>
      </c>
      <c r="L193" s="8" t="s">
        <v>20</v>
      </c>
      <c r="M193" s="8" t="s">
        <v>38</v>
      </c>
      <c r="N193" s="10" t="s">
        <v>39</v>
      </c>
    </row>
    <row r="194" spans="1:14">
      <c r="A194" s="9" t="s">
        <v>555</v>
      </c>
      <c r="B194" s="8" t="s">
        <v>556</v>
      </c>
      <c r="C194" s="8" t="s">
        <v>2603</v>
      </c>
      <c r="D194" s="8" t="s">
        <v>88</v>
      </c>
      <c r="E194" s="8" t="s">
        <v>548</v>
      </c>
      <c r="F194" s="8" t="s">
        <v>15</v>
      </c>
      <c r="G194" s="8" t="s">
        <v>16</v>
      </c>
      <c r="H194" s="8" t="s">
        <v>44</v>
      </c>
      <c r="I194" s="8" t="s">
        <v>289</v>
      </c>
      <c r="J194" s="8"/>
      <c r="K194" s="8" t="s">
        <v>18</v>
      </c>
      <c r="L194" s="8" t="s">
        <v>20</v>
      </c>
      <c r="M194" s="8" t="s">
        <v>38</v>
      </c>
      <c r="N194" s="10" t="s">
        <v>39</v>
      </c>
    </row>
    <row r="195" spans="1:14">
      <c r="A195" s="9" t="s">
        <v>557</v>
      </c>
      <c r="B195" s="8" t="s">
        <v>558</v>
      </c>
      <c r="C195" s="8" t="s">
        <v>2604</v>
      </c>
      <c r="D195" s="8" t="s">
        <v>88</v>
      </c>
      <c r="E195" s="8" t="s">
        <v>548</v>
      </c>
      <c r="F195" s="8" t="s">
        <v>15</v>
      </c>
      <c r="G195" s="8" t="s">
        <v>16</v>
      </c>
      <c r="H195" s="8" t="s">
        <v>44</v>
      </c>
      <c r="I195" s="8" t="s">
        <v>289</v>
      </c>
      <c r="J195" s="8"/>
      <c r="K195" s="8" t="s">
        <v>18</v>
      </c>
      <c r="L195" s="8" t="s">
        <v>20</v>
      </c>
      <c r="M195" s="8" t="s">
        <v>38</v>
      </c>
      <c r="N195" s="10" t="s">
        <v>39</v>
      </c>
    </row>
    <row r="196" spans="1:14">
      <c r="A196" s="9" t="s">
        <v>559</v>
      </c>
      <c r="B196" s="8" t="s">
        <v>560</v>
      </c>
      <c r="C196" s="8" t="s">
        <v>2605</v>
      </c>
      <c r="D196" s="8" t="s">
        <v>88</v>
      </c>
      <c r="E196" s="8" t="s">
        <v>561</v>
      </c>
      <c r="F196" s="8" t="s">
        <v>15</v>
      </c>
      <c r="G196" s="8" t="s">
        <v>16</v>
      </c>
      <c r="H196" s="8" t="s">
        <v>44</v>
      </c>
      <c r="I196" s="8" t="s">
        <v>289</v>
      </c>
      <c r="J196" s="8"/>
      <c r="K196" s="8" t="s">
        <v>18</v>
      </c>
      <c r="L196" s="8" t="s">
        <v>20</v>
      </c>
      <c r="M196" s="8" t="s">
        <v>38</v>
      </c>
      <c r="N196" s="10" t="s">
        <v>39</v>
      </c>
    </row>
    <row r="197" spans="1:14">
      <c r="A197" s="9" t="s">
        <v>562</v>
      </c>
      <c r="B197" s="8" t="s">
        <v>563</v>
      </c>
      <c r="C197" s="8" t="s">
        <v>2606</v>
      </c>
      <c r="D197" s="8" t="s">
        <v>88</v>
      </c>
      <c r="E197" s="8" t="s">
        <v>548</v>
      </c>
      <c r="F197" s="8" t="s">
        <v>15</v>
      </c>
      <c r="G197" s="8" t="s">
        <v>16</v>
      </c>
      <c r="H197" s="8" t="s">
        <v>44</v>
      </c>
      <c r="I197" s="8" t="s">
        <v>289</v>
      </c>
      <c r="J197" s="8"/>
      <c r="K197" s="8" t="s">
        <v>18</v>
      </c>
      <c r="L197" s="8" t="s">
        <v>20</v>
      </c>
      <c r="M197" s="8" t="s">
        <v>38</v>
      </c>
      <c r="N197" s="10" t="s">
        <v>39</v>
      </c>
    </row>
    <row r="198" spans="1:14">
      <c r="A198" s="9" t="s">
        <v>564</v>
      </c>
      <c r="B198" s="8" t="s">
        <v>565</v>
      </c>
      <c r="C198" s="8" t="s">
        <v>2607</v>
      </c>
      <c r="D198" s="8" t="s">
        <v>88</v>
      </c>
      <c r="E198" s="8" t="s">
        <v>548</v>
      </c>
      <c r="F198" s="8" t="s">
        <v>15</v>
      </c>
      <c r="G198" s="8" t="s">
        <v>16</v>
      </c>
      <c r="H198" s="8" t="s">
        <v>44</v>
      </c>
      <c r="I198" s="8" t="s">
        <v>289</v>
      </c>
      <c r="J198" s="8"/>
      <c r="K198" s="8" t="s">
        <v>18</v>
      </c>
      <c r="L198" s="8" t="s">
        <v>20</v>
      </c>
      <c r="M198" s="8" t="s">
        <v>38</v>
      </c>
      <c r="N198" s="10" t="s">
        <v>39</v>
      </c>
    </row>
    <row r="199" spans="1:14">
      <c r="A199" s="9" t="s">
        <v>566</v>
      </c>
      <c r="B199" s="8" t="s">
        <v>567</v>
      </c>
      <c r="C199" s="8" t="s">
        <v>2608</v>
      </c>
      <c r="D199" s="8" t="s">
        <v>88</v>
      </c>
      <c r="E199" s="8" t="s">
        <v>561</v>
      </c>
      <c r="F199" s="8" t="s">
        <v>15</v>
      </c>
      <c r="G199" s="8" t="s">
        <v>16</v>
      </c>
      <c r="H199" s="8" t="s">
        <v>44</v>
      </c>
      <c r="I199" s="8" t="s">
        <v>289</v>
      </c>
      <c r="J199" s="8"/>
      <c r="K199" s="8" t="s">
        <v>18</v>
      </c>
      <c r="L199" s="8" t="s">
        <v>20</v>
      </c>
      <c r="M199" s="8" t="s">
        <v>38</v>
      </c>
      <c r="N199" s="10" t="s">
        <v>39</v>
      </c>
    </row>
    <row r="200" spans="1:14">
      <c r="A200" s="9" t="s">
        <v>568</v>
      </c>
      <c r="B200" s="8" t="s">
        <v>569</v>
      </c>
      <c r="C200" s="8" t="s">
        <v>2609</v>
      </c>
      <c r="D200" s="8" t="s">
        <v>88</v>
      </c>
      <c r="E200" s="8" t="s">
        <v>548</v>
      </c>
      <c r="F200" s="8" t="s">
        <v>15</v>
      </c>
      <c r="G200" s="8" t="s">
        <v>16</v>
      </c>
      <c r="H200" s="8" t="s">
        <v>44</v>
      </c>
      <c r="I200" s="8" t="s">
        <v>289</v>
      </c>
      <c r="J200" s="8"/>
      <c r="K200" s="8" t="s">
        <v>18</v>
      </c>
      <c r="L200" s="8" t="s">
        <v>20</v>
      </c>
      <c r="M200" s="8" t="s">
        <v>38</v>
      </c>
      <c r="N200" s="10" t="s">
        <v>39</v>
      </c>
    </row>
    <row r="201" spans="1:14">
      <c r="A201" s="9" t="s">
        <v>570</v>
      </c>
      <c r="B201" s="8" t="s">
        <v>571</v>
      </c>
      <c r="C201" s="8" t="s">
        <v>2610</v>
      </c>
      <c r="D201" s="8" t="s">
        <v>33</v>
      </c>
      <c r="E201" s="8" t="s">
        <v>34</v>
      </c>
      <c r="F201" s="8" t="s">
        <v>35</v>
      </c>
      <c r="G201" s="8" t="s">
        <v>16</v>
      </c>
      <c r="H201" s="8" t="s">
        <v>36</v>
      </c>
      <c r="I201" s="8" t="s">
        <v>37</v>
      </c>
      <c r="J201" s="8"/>
      <c r="K201" s="8" t="s">
        <v>18</v>
      </c>
      <c r="L201" s="8" t="s">
        <v>20</v>
      </c>
      <c r="M201" s="8" t="s">
        <v>38</v>
      </c>
      <c r="N201" s="10" t="s">
        <v>39</v>
      </c>
    </row>
    <row r="202" spans="1:14">
      <c r="A202" s="9" t="s">
        <v>572</v>
      </c>
      <c r="B202" s="8" t="s">
        <v>573</v>
      </c>
      <c r="C202" s="8" t="s">
        <v>2611</v>
      </c>
      <c r="D202" s="8" t="s">
        <v>33</v>
      </c>
      <c r="E202" s="8" t="s">
        <v>34</v>
      </c>
      <c r="F202" s="8" t="s">
        <v>35</v>
      </c>
      <c r="G202" s="8" t="s">
        <v>16</v>
      </c>
      <c r="H202" s="8" t="s">
        <v>36</v>
      </c>
      <c r="I202" s="8" t="s">
        <v>37</v>
      </c>
      <c r="J202" s="8"/>
      <c r="K202" s="8" t="s">
        <v>18</v>
      </c>
      <c r="L202" s="8" t="s">
        <v>20</v>
      </c>
      <c r="M202" s="8" t="s">
        <v>38</v>
      </c>
      <c r="N202" s="10" t="s">
        <v>39</v>
      </c>
    </row>
    <row r="203" spans="1:14">
      <c r="A203" s="9" t="s">
        <v>574</v>
      </c>
      <c r="B203" s="8" t="s">
        <v>575</v>
      </c>
      <c r="C203" s="8" t="s">
        <v>2612</v>
      </c>
      <c r="D203" s="8" t="s">
        <v>48</v>
      </c>
      <c r="E203" s="8" t="s">
        <v>576</v>
      </c>
      <c r="F203" s="8" t="s">
        <v>15</v>
      </c>
      <c r="G203" s="8" t="s">
        <v>16</v>
      </c>
      <c r="H203" s="8" t="s">
        <v>64</v>
      </c>
      <c r="I203" s="8" t="s">
        <v>196</v>
      </c>
      <c r="J203" s="8"/>
      <c r="K203" s="8" t="s">
        <v>18</v>
      </c>
      <c r="L203" s="8" t="s">
        <v>20</v>
      </c>
      <c r="M203" s="8" t="s">
        <v>2365</v>
      </c>
      <c r="N203" s="10" t="s">
        <v>219</v>
      </c>
    </row>
    <row r="204" spans="1:14">
      <c r="A204" s="9" t="s">
        <v>577</v>
      </c>
      <c r="B204" s="8" t="s">
        <v>578</v>
      </c>
      <c r="C204" s="8" t="s">
        <v>3000</v>
      </c>
      <c r="D204" s="8" t="s">
        <v>14</v>
      </c>
      <c r="E204" s="8" t="s">
        <v>579</v>
      </c>
      <c r="F204" s="8" t="s">
        <v>15</v>
      </c>
      <c r="G204" s="8" t="s">
        <v>16</v>
      </c>
      <c r="H204" s="8" t="s">
        <v>44</v>
      </c>
      <c r="I204" s="8" t="s">
        <v>285</v>
      </c>
      <c r="J204" s="8"/>
      <c r="K204" s="8" t="s">
        <v>18</v>
      </c>
      <c r="L204" s="8" t="s">
        <v>20</v>
      </c>
      <c r="M204" s="8" t="s">
        <v>2390</v>
      </c>
      <c r="N204" s="10" t="s">
        <v>21</v>
      </c>
    </row>
    <row r="205" spans="1:14">
      <c r="A205" s="9" t="s">
        <v>580</v>
      </c>
      <c r="B205" s="8" t="s">
        <v>581</v>
      </c>
      <c r="C205" s="8" t="s">
        <v>2613</v>
      </c>
      <c r="D205" s="8" t="s">
        <v>14</v>
      </c>
      <c r="E205" s="8" t="s">
        <v>582</v>
      </c>
      <c r="F205" s="8" t="s">
        <v>15</v>
      </c>
      <c r="G205" s="8" t="s">
        <v>16</v>
      </c>
      <c r="H205" s="8" t="s">
        <v>44</v>
      </c>
      <c r="I205" s="8" t="s">
        <v>507</v>
      </c>
      <c r="J205" s="8"/>
      <c r="K205" s="8" t="s">
        <v>18</v>
      </c>
      <c r="L205" s="8" t="s">
        <v>20</v>
      </c>
      <c r="M205" s="8" t="s">
        <v>2365</v>
      </c>
      <c r="N205" s="10" t="s">
        <v>21</v>
      </c>
    </row>
    <row r="206" spans="1:14">
      <c r="A206" s="9" t="s">
        <v>590</v>
      </c>
      <c r="B206" s="8" t="s">
        <v>591</v>
      </c>
      <c r="C206" s="8" t="s">
        <v>2614</v>
      </c>
      <c r="D206" s="8" t="s">
        <v>48</v>
      </c>
      <c r="E206" s="8" t="s">
        <v>745</v>
      </c>
      <c r="F206" s="8" t="s">
        <v>15</v>
      </c>
      <c r="G206" s="8" t="s">
        <v>16</v>
      </c>
      <c r="H206" s="8" t="s">
        <v>64</v>
      </c>
      <c r="I206" s="8"/>
      <c r="J206" s="8"/>
      <c r="K206" s="8" t="s">
        <v>18</v>
      </c>
      <c r="L206" s="8" t="s">
        <v>166</v>
      </c>
      <c r="M206" s="8" t="s">
        <v>40</v>
      </c>
      <c r="N206" s="10" t="s">
        <v>21</v>
      </c>
    </row>
    <row r="207" spans="1:14">
      <c r="A207" s="9" t="s">
        <v>594</v>
      </c>
      <c r="B207" s="8" t="s">
        <v>595</v>
      </c>
      <c r="C207" s="8" t="s">
        <v>2615</v>
      </c>
      <c r="D207" s="8" t="s">
        <v>138</v>
      </c>
      <c r="E207" s="8" t="s">
        <v>598</v>
      </c>
      <c r="F207" s="8" t="s">
        <v>15</v>
      </c>
      <c r="G207" s="8" t="s">
        <v>16</v>
      </c>
      <c r="H207" s="8" t="s">
        <v>44</v>
      </c>
      <c r="I207" s="8" t="s">
        <v>141</v>
      </c>
      <c r="J207" s="8" t="s">
        <v>530</v>
      </c>
      <c r="K207" s="8" t="s">
        <v>18</v>
      </c>
      <c r="L207" s="8" t="s">
        <v>166</v>
      </c>
      <c r="M207" s="8" t="s">
        <v>40</v>
      </c>
      <c r="N207" s="10" t="s">
        <v>39</v>
      </c>
    </row>
    <row r="208" spans="1:14">
      <c r="A208" s="9" t="s">
        <v>596</v>
      </c>
      <c r="B208" s="8" t="s">
        <v>597</v>
      </c>
      <c r="C208" s="8" t="s">
        <v>2616</v>
      </c>
      <c r="D208" s="8" t="s">
        <v>138</v>
      </c>
      <c r="E208" s="8" t="s">
        <v>598</v>
      </c>
      <c r="F208" s="8" t="s">
        <v>15</v>
      </c>
      <c r="G208" s="8" t="s">
        <v>16</v>
      </c>
      <c r="H208" s="8" t="s">
        <v>44</v>
      </c>
      <c r="I208" s="8" t="s">
        <v>141</v>
      </c>
      <c r="J208" s="8" t="s">
        <v>530</v>
      </c>
      <c r="K208" s="8" t="s">
        <v>18</v>
      </c>
      <c r="L208" s="8" t="s">
        <v>166</v>
      </c>
      <c r="M208" s="8" t="s">
        <v>40</v>
      </c>
      <c r="N208" s="10" t="s">
        <v>39</v>
      </c>
    </row>
    <row r="209" spans="1:14">
      <c r="A209" s="9" t="s">
        <v>599</v>
      </c>
      <c r="B209" s="8" t="s">
        <v>600</v>
      </c>
      <c r="C209" s="8" t="s">
        <v>2617</v>
      </c>
      <c r="D209" s="8" t="s">
        <v>495</v>
      </c>
      <c r="E209" s="8" t="s">
        <v>926</v>
      </c>
      <c r="F209" s="8" t="s">
        <v>15</v>
      </c>
      <c r="G209" s="8" t="s">
        <v>16</v>
      </c>
      <c r="H209" s="8" t="s">
        <v>496</v>
      </c>
      <c r="I209" s="8"/>
      <c r="J209" s="8"/>
      <c r="K209" s="8" t="s">
        <v>18</v>
      </c>
      <c r="L209" s="8" t="s">
        <v>166</v>
      </c>
      <c r="M209" s="8" t="s">
        <v>40</v>
      </c>
      <c r="N209" s="10" t="s">
        <v>21</v>
      </c>
    </row>
    <row r="210" spans="1:14">
      <c r="A210" s="9" t="s">
        <v>2618</v>
      </c>
      <c r="B210" s="8" t="s">
        <v>758</v>
      </c>
      <c r="C210" s="8" t="s">
        <v>2619</v>
      </c>
      <c r="D210" s="8" t="s">
        <v>48</v>
      </c>
      <c r="E210" s="8" t="s">
        <v>759</v>
      </c>
      <c r="F210" s="8" t="s">
        <v>15</v>
      </c>
      <c r="G210" s="8" t="s">
        <v>16</v>
      </c>
      <c r="H210" s="8" t="s">
        <v>64</v>
      </c>
      <c r="I210" s="8" t="s">
        <v>754</v>
      </c>
      <c r="J210" s="8"/>
      <c r="K210" s="8" t="s">
        <v>18</v>
      </c>
      <c r="L210" s="8" t="s">
        <v>20</v>
      </c>
      <c r="M210" s="8" t="s">
        <v>2390</v>
      </c>
      <c r="N210" s="10" t="s">
        <v>21</v>
      </c>
    </row>
    <row r="211" spans="1:14">
      <c r="A211" s="9" t="s">
        <v>601</v>
      </c>
      <c r="B211" s="8" t="s">
        <v>602</v>
      </c>
      <c r="C211" s="8" t="s">
        <v>2620</v>
      </c>
      <c r="D211" s="8" t="s">
        <v>33</v>
      </c>
      <c r="E211" s="8" t="s">
        <v>34</v>
      </c>
      <c r="F211" s="8" t="s">
        <v>35</v>
      </c>
      <c r="G211" s="8" t="s">
        <v>16</v>
      </c>
      <c r="H211" s="8" t="s">
        <v>36</v>
      </c>
      <c r="I211" s="8" t="s">
        <v>37</v>
      </c>
      <c r="J211" s="8"/>
      <c r="K211" s="8" t="s">
        <v>18</v>
      </c>
      <c r="L211" s="8" t="s">
        <v>20</v>
      </c>
      <c r="M211" s="8" t="s">
        <v>38</v>
      </c>
      <c r="N211" s="10" t="s">
        <v>39</v>
      </c>
    </row>
    <row r="212" spans="1:14">
      <c r="A212" s="9" t="s">
        <v>603</v>
      </c>
      <c r="B212" s="8" t="s">
        <v>604</v>
      </c>
      <c r="C212" s="8" t="s">
        <v>2621</v>
      </c>
      <c r="D212" s="8" t="s">
        <v>88</v>
      </c>
      <c r="E212" s="8" t="s">
        <v>583</v>
      </c>
      <c r="F212" s="8" t="s">
        <v>15</v>
      </c>
      <c r="G212" s="8" t="s">
        <v>16</v>
      </c>
      <c r="H212" s="8" t="s">
        <v>44</v>
      </c>
      <c r="I212" s="8" t="s">
        <v>256</v>
      </c>
      <c r="J212" s="8"/>
      <c r="K212" s="8" t="s">
        <v>18</v>
      </c>
      <c r="L212" s="8" t="s">
        <v>20</v>
      </c>
      <c r="M212" s="8" t="s">
        <v>38</v>
      </c>
      <c r="N212" s="10" t="s">
        <v>39</v>
      </c>
    </row>
    <row r="213" spans="1:14">
      <c r="A213" s="9" t="s">
        <v>605</v>
      </c>
      <c r="B213" s="8" t="s">
        <v>606</v>
      </c>
      <c r="C213" s="8" t="s">
        <v>2622</v>
      </c>
      <c r="D213" s="8" t="s">
        <v>88</v>
      </c>
      <c r="E213" s="8" t="s">
        <v>583</v>
      </c>
      <c r="F213" s="8" t="s">
        <v>15</v>
      </c>
      <c r="G213" s="8" t="s">
        <v>16</v>
      </c>
      <c r="H213" s="8" t="s">
        <v>44</v>
      </c>
      <c r="I213" s="8" t="s">
        <v>256</v>
      </c>
      <c r="J213" s="8"/>
      <c r="K213" s="8" t="s">
        <v>18</v>
      </c>
      <c r="L213" s="8" t="s">
        <v>20</v>
      </c>
      <c r="M213" s="8" t="s">
        <v>38</v>
      </c>
      <c r="N213" s="10" t="s">
        <v>39</v>
      </c>
    </row>
    <row r="214" spans="1:14">
      <c r="A214" s="9" t="s">
        <v>607</v>
      </c>
      <c r="B214" s="8" t="s">
        <v>608</v>
      </c>
      <c r="C214" s="8" t="s">
        <v>2623</v>
      </c>
      <c r="D214" s="8" t="s">
        <v>88</v>
      </c>
      <c r="E214" s="8" t="s">
        <v>583</v>
      </c>
      <c r="F214" s="8" t="s">
        <v>15</v>
      </c>
      <c r="G214" s="8" t="s">
        <v>16</v>
      </c>
      <c r="H214" s="8" t="s">
        <v>44</v>
      </c>
      <c r="I214" s="8" t="s">
        <v>256</v>
      </c>
      <c r="J214" s="8"/>
      <c r="K214" s="8" t="s">
        <v>18</v>
      </c>
      <c r="L214" s="8" t="s">
        <v>20</v>
      </c>
      <c r="M214" s="8" t="s">
        <v>38</v>
      </c>
      <c r="N214" s="10" t="s">
        <v>39</v>
      </c>
    </row>
    <row r="215" spans="1:14">
      <c r="A215" s="9" t="s">
        <v>609</v>
      </c>
      <c r="B215" s="8" t="s">
        <v>610</v>
      </c>
      <c r="C215" s="8" t="s">
        <v>2624</v>
      </c>
      <c r="D215" s="8" t="s">
        <v>88</v>
      </c>
      <c r="E215" s="8" t="s">
        <v>583</v>
      </c>
      <c r="F215" s="8" t="s">
        <v>15</v>
      </c>
      <c r="G215" s="8" t="s">
        <v>16</v>
      </c>
      <c r="H215" s="8" t="s">
        <v>44</v>
      </c>
      <c r="I215" s="8" t="s">
        <v>256</v>
      </c>
      <c r="J215" s="8"/>
      <c r="K215" s="8" t="s">
        <v>18</v>
      </c>
      <c r="L215" s="8" t="s">
        <v>20</v>
      </c>
      <c r="M215" s="8" t="s">
        <v>38</v>
      </c>
      <c r="N215" s="10" t="s">
        <v>39</v>
      </c>
    </row>
    <row r="216" spans="1:14">
      <c r="A216" s="9" t="s">
        <v>611</v>
      </c>
      <c r="B216" s="8" t="s">
        <v>612</v>
      </c>
      <c r="C216" s="8" t="s">
        <v>2625</v>
      </c>
      <c r="D216" s="8" t="s">
        <v>88</v>
      </c>
      <c r="E216" s="8" t="s">
        <v>583</v>
      </c>
      <c r="F216" s="8" t="s">
        <v>15</v>
      </c>
      <c r="G216" s="8" t="s">
        <v>16</v>
      </c>
      <c r="H216" s="8" t="s">
        <v>44</v>
      </c>
      <c r="I216" s="8" t="s">
        <v>256</v>
      </c>
      <c r="J216" s="8"/>
      <c r="K216" s="8" t="s">
        <v>18</v>
      </c>
      <c r="L216" s="8" t="s">
        <v>20</v>
      </c>
      <c r="M216" s="8" t="s">
        <v>38</v>
      </c>
      <c r="N216" s="10" t="s">
        <v>39</v>
      </c>
    </row>
    <row r="217" spans="1:14">
      <c r="A217" s="9" t="s">
        <v>613</v>
      </c>
      <c r="B217" s="8" t="s">
        <v>614</v>
      </c>
      <c r="C217" s="8" t="s">
        <v>2626</v>
      </c>
      <c r="D217" s="8" t="s">
        <v>88</v>
      </c>
      <c r="E217" s="8" t="s">
        <v>583</v>
      </c>
      <c r="F217" s="8" t="s">
        <v>15</v>
      </c>
      <c r="G217" s="8" t="s">
        <v>16</v>
      </c>
      <c r="H217" s="8" t="s">
        <v>44</v>
      </c>
      <c r="I217" s="8" t="s">
        <v>256</v>
      </c>
      <c r="J217" s="8"/>
      <c r="K217" s="8" t="s">
        <v>18</v>
      </c>
      <c r="L217" s="8" t="s">
        <v>20</v>
      </c>
      <c r="M217" s="8" t="s">
        <v>38</v>
      </c>
      <c r="N217" s="10" t="s">
        <v>39</v>
      </c>
    </row>
    <row r="218" spans="1:14">
      <c r="A218" s="9" t="s">
        <v>615</v>
      </c>
      <c r="B218" s="8" t="s">
        <v>616</v>
      </c>
      <c r="C218" s="8" t="s">
        <v>2627</v>
      </c>
      <c r="D218" s="8" t="s">
        <v>88</v>
      </c>
      <c r="E218" s="8" t="s">
        <v>583</v>
      </c>
      <c r="F218" s="8" t="s">
        <v>15</v>
      </c>
      <c r="G218" s="8" t="s">
        <v>16</v>
      </c>
      <c r="H218" s="8" t="s">
        <v>44</v>
      </c>
      <c r="I218" s="8" t="s">
        <v>256</v>
      </c>
      <c r="J218" s="8"/>
      <c r="K218" s="8" t="s">
        <v>18</v>
      </c>
      <c r="L218" s="8" t="s">
        <v>20</v>
      </c>
      <c r="M218" s="8" t="s">
        <v>38</v>
      </c>
      <c r="N218" s="10" t="s">
        <v>39</v>
      </c>
    </row>
    <row r="219" spans="1:14">
      <c r="A219" s="9" t="s">
        <v>617</v>
      </c>
      <c r="B219" s="8" t="s">
        <v>618</v>
      </c>
      <c r="C219" s="8" t="s">
        <v>2628</v>
      </c>
      <c r="D219" s="8" t="s">
        <v>88</v>
      </c>
      <c r="E219" s="8" t="s">
        <v>583</v>
      </c>
      <c r="F219" s="8" t="s">
        <v>15</v>
      </c>
      <c r="G219" s="8" t="s">
        <v>16</v>
      </c>
      <c r="H219" s="8" t="s">
        <v>44</v>
      </c>
      <c r="I219" s="8" t="s">
        <v>256</v>
      </c>
      <c r="J219" s="8"/>
      <c r="K219" s="8" t="s">
        <v>18</v>
      </c>
      <c r="L219" s="8" t="s">
        <v>20</v>
      </c>
      <c r="M219" s="8" t="s">
        <v>38</v>
      </c>
      <c r="N219" s="10" t="s">
        <v>39</v>
      </c>
    </row>
    <row r="220" spans="1:14">
      <c r="A220" s="9" t="s">
        <v>619</v>
      </c>
      <c r="B220" s="8" t="s">
        <v>620</v>
      </c>
      <c r="C220" s="8" t="s">
        <v>2629</v>
      </c>
      <c r="D220" s="8" t="s">
        <v>88</v>
      </c>
      <c r="E220" s="8" t="s">
        <v>583</v>
      </c>
      <c r="F220" s="8" t="s">
        <v>15</v>
      </c>
      <c r="G220" s="8" t="s">
        <v>16</v>
      </c>
      <c r="H220" s="8" t="s">
        <v>44</v>
      </c>
      <c r="I220" s="8" t="s">
        <v>256</v>
      </c>
      <c r="J220" s="8"/>
      <c r="K220" s="8" t="s">
        <v>18</v>
      </c>
      <c r="L220" s="8" t="s">
        <v>20</v>
      </c>
      <c r="M220" s="8" t="s">
        <v>38</v>
      </c>
      <c r="N220" s="10" t="s">
        <v>39</v>
      </c>
    </row>
    <row r="221" spans="1:14">
      <c r="A221" s="9" t="s">
        <v>621</v>
      </c>
      <c r="B221" s="8" t="s">
        <v>622</v>
      </c>
      <c r="C221" s="8" t="s">
        <v>2630</v>
      </c>
      <c r="D221" s="8" t="s">
        <v>88</v>
      </c>
      <c r="E221" s="8" t="s">
        <v>583</v>
      </c>
      <c r="F221" s="8" t="s">
        <v>15</v>
      </c>
      <c r="G221" s="8" t="s">
        <v>16</v>
      </c>
      <c r="H221" s="8" t="s">
        <v>44</v>
      </c>
      <c r="I221" s="8" t="s">
        <v>256</v>
      </c>
      <c r="J221" s="8"/>
      <c r="K221" s="8" t="s">
        <v>18</v>
      </c>
      <c r="L221" s="8" t="s">
        <v>20</v>
      </c>
      <c r="M221" s="8" t="s">
        <v>38</v>
      </c>
      <c r="N221" s="10" t="s">
        <v>39</v>
      </c>
    </row>
    <row r="222" spans="1:14">
      <c r="A222" s="9" t="s">
        <v>623</v>
      </c>
      <c r="B222" s="8" t="s">
        <v>624</v>
      </c>
      <c r="C222" s="8" t="s">
        <v>2631</v>
      </c>
      <c r="D222" s="8" t="s">
        <v>88</v>
      </c>
      <c r="E222" s="8" t="s">
        <v>583</v>
      </c>
      <c r="F222" s="8" t="s">
        <v>15</v>
      </c>
      <c r="G222" s="8" t="s">
        <v>16</v>
      </c>
      <c r="H222" s="8" t="s">
        <v>44</v>
      </c>
      <c r="I222" s="8" t="s">
        <v>256</v>
      </c>
      <c r="J222" s="8"/>
      <c r="K222" s="8" t="s">
        <v>18</v>
      </c>
      <c r="L222" s="8" t="s">
        <v>20</v>
      </c>
      <c r="M222" s="8" t="s">
        <v>38</v>
      </c>
      <c r="N222" s="10" t="s">
        <v>39</v>
      </c>
    </row>
    <row r="223" spans="1:14">
      <c r="A223" s="9" t="s">
        <v>625</v>
      </c>
      <c r="B223" s="8" t="s">
        <v>626</v>
      </c>
      <c r="C223" s="8" t="s">
        <v>2632</v>
      </c>
      <c r="D223" s="8" t="s">
        <v>88</v>
      </c>
      <c r="E223" s="8" t="s">
        <v>583</v>
      </c>
      <c r="F223" s="8" t="s">
        <v>15</v>
      </c>
      <c r="G223" s="8" t="s">
        <v>16</v>
      </c>
      <c r="H223" s="8" t="s">
        <v>44</v>
      </c>
      <c r="I223" s="8" t="s">
        <v>256</v>
      </c>
      <c r="J223" s="8"/>
      <c r="K223" s="8" t="s">
        <v>18</v>
      </c>
      <c r="L223" s="8" t="s">
        <v>20</v>
      </c>
      <c r="M223" s="8" t="s">
        <v>38</v>
      </c>
      <c r="N223" s="10" t="s">
        <v>39</v>
      </c>
    </row>
    <row r="224" spans="1:14">
      <c r="A224" s="9" t="s">
        <v>627</v>
      </c>
      <c r="B224" s="8" t="s">
        <v>628</v>
      </c>
      <c r="C224" s="8" t="s">
        <v>2633</v>
      </c>
      <c r="D224" s="8" t="s">
        <v>88</v>
      </c>
      <c r="E224" s="8" t="s">
        <v>583</v>
      </c>
      <c r="F224" s="8" t="s">
        <v>15</v>
      </c>
      <c r="G224" s="8" t="s">
        <v>16</v>
      </c>
      <c r="H224" s="8" t="s">
        <v>44</v>
      </c>
      <c r="I224" s="8" t="s">
        <v>256</v>
      </c>
      <c r="J224" s="8"/>
      <c r="K224" s="8" t="s">
        <v>18</v>
      </c>
      <c r="L224" s="8" t="s">
        <v>20</v>
      </c>
      <c r="M224" s="8" t="s">
        <v>38</v>
      </c>
      <c r="N224" s="10" t="s">
        <v>39</v>
      </c>
    </row>
    <row r="225" spans="1:14">
      <c r="A225" s="9" t="s">
        <v>629</v>
      </c>
      <c r="B225" s="8" t="s">
        <v>630</v>
      </c>
      <c r="C225" s="8" t="s">
        <v>2634</v>
      </c>
      <c r="D225" s="8" t="s">
        <v>88</v>
      </c>
      <c r="E225" s="8" t="s">
        <v>583</v>
      </c>
      <c r="F225" s="8" t="s">
        <v>15</v>
      </c>
      <c r="G225" s="8" t="s">
        <v>16</v>
      </c>
      <c r="H225" s="8" t="s">
        <v>44</v>
      </c>
      <c r="I225" s="8" t="s">
        <v>256</v>
      </c>
      <c r="J225" s="8"/>
      <c r="K225" s="8" t="s">
        <v>18</v>
      </c>
      <c r="L225" s="8" t="s">
        <v>20</v>
      </c>
      <c r="M225" s="8" t="s">
        <v>38</v>
      </c>
      <c r="N225" s="10" t="s">
        <v>39</v>
      </c>
    </row>
    <row r="226" spans="1:14">
      <c r="A226" s="9" t="s">
        <v>631</v>
      </c>
      <c r="B226" s="8" t="s">
        <v>632</v>
      </c>
      <c r="C226" s="8" t="s">
        <v>2635</v>
      </c>
      <c r="D226" s="8" t="s">
        <v>88</v>
      </c>
      <c r="E226" s="8" t="s">
        <v>583</v>
      </c>
      <c r="F226" s="8" t="s">
        <v>15</v>
      </c>
      <c r="G226" s="8" t="s">
        <v>16</v>
      </c>
      <c r="H226" s="8" t="s">
        <v>44</v>
      </c>
      <c r="I226" s="8" t="s">
        <v>256</v>
      </c>
      <c r="J226" s="8"/>
      <c r="K226" s="8" t="s">
        <v>18</v>
      </c>
      <c r="L226" s="8" t="s">
        <v>20</v>
      </c>
      <c r="M226" s="8" t="s">
        <v>38</v>
      </c>
      <c r="N226" s="10" t="s">
        <v>39</v>
      </c>
    </row>
    <row r="227" spans="1:14">
      <c r="A227" s="9" t="s">
        <v>633</v>
      </c>
      <c r="B227" s="8" t="s">
        <v>634</v>
      </c>
      <c r="C227" s="8" t="s">
        <v>2636</v>
      </c>
      <c r="D227" s="8" t="s">
        <v>88</v>
      </c>
      <c r="E227" s="8" t="s">
        <v>583</v>
      </c>
      <c r="F227" s="8" t="s">
        <v>15</v>
      </c>
      <c r="G227" s="8" t="s">
        <v>16</v>
      </c>
      <c r="H227" s="8" t="s">
        <v>44</v>
      </c>
      <c r="I227" s="8" t="s">
        <v>256</v>
      </c>
      <c r="J227" s="8"/>
      <c r="K227" s="8" t="s">
        <v>18</v>
      </c>
      <c r="L227" s="8" t="s">
        <v>20</v>
      </c>
      <c r="M227" s="8" t="s">
        <v>38</v>
      </c>
      <c r="N227" s="10" t="s">
        <v>39</v>
      </c>
    </row>
    <row r="228" spans="1:14">
      <c r="A228" s="9" t="s">
        <v>635</v>
      </c>
      <c r="B228" s="8" t="s">
        <v>636</v>
      </c>
      <c r="C228" s="8" t="s">
        <v>2637</v>
      </c>
      <c r="D228" s="8" t="s">
        <v>88</v>
      </c>
      <c r="E228" s="8" t="s">
        <v>583</v>
      </c>
      <c r="F228" s="8" t="s">
        <v>15</v>
      </c>
      <c r="G228" s="8" t="s">
        <v>16</v>
      </c>
      <c r="H228" s="8" t="s">
        <v>44</v>
      </c>
      <c r="I228" s="8" t="s">
        <v>256</v>
      </c>
      <c r="J228" s="8"/>
      <c r="K228" s="8" t="s">
        <v>18</v>
      </c>
      <c r="L228" s="8" t="s">
        <v>20</v>
      </c>
      <c r="M228" s="8" t="s">
        <v>38</v>
      </c>
      <c r="N228" s="10" t="s">
        <v>39</v>
      </c>
    </row>
    <row r="229" spans="1:14">
      <c r="A229" s="9" t="s">
        <v>637</v>
      </c>
      <c r="B229" s="8" t="s">
        <v>638</v>
      </c>
      <c r="C229" s="8" t="s">
        <v>2638</v>
      </c>
      <c r="D229" s="8" t="s">
        <v>88</v>
      </c>
      <c r="E229" s="8" t="s">
        <v>583</v>
      </c>
      <c r="F229" s="8" t="s">
        <v>15</v>
      </c>
      <c r="G229" s="8" t="s">
        <v>16</v>
      </c>
      <c r="H229" s="8" t="s">
        <v>44</v>
      </c>
      <c r="I229" s="8" t="s">
        <v>256</v>
      </c>
      <c r="J229" s="8"/>
      <c r="K229" s="8" t="s">
        <v>18</v>
      </c>
      <c r="L229" s="8" t="s">
        <v>20</v>
      </c>
      <c r="M229" s="8" t="s">
        <v>38</v>
      </c>
      <c r="N229" s="10" t="s">
        <v>39</v>
      </c>
    </row>
    <row r="230" spans="1:14">
      <c r="A230" s="9" t="s">
        <v>639</v>
      </c>
      <c r="B230" s="8" t="s">
        <v>640</v>
      </c>
      <c r="C230" s="8" t="s">
        <v>2639</v>
      </c>
      <c r="D230" s="8" t="s">
        <v>88</v>
      </c>
      <c r="E230" s="8" t="s">
        <v>583</v>
      </c>
      <c r="F230" s="8" t="s">
        <v>15</v>
      </c>
      <c r="G230" s="8" t="s">
        <v>16</v>
      </c>
      <c r="H230" s="8" t="s">
        <v>44</v>
      </c>
      <c r="I230" s="8" t="s">
        <v>256</v>
      </c>
      <c r="J230" s="8"/>
      <c r="K230" s="8" t="s">
        <v>18</v>
      </c>
      <c r="L230" s="8" t="s">
        <v>20</v>
      </c>
      <c r="M230" s="8" t="s">
        <v>38</v>
      </c>
      <c r="N230" s="10" t="s">
        <v>39</v>
      </c>
    </row>
    <row r="231" spans="1:14">
      <c r="A231" s="9" t="s">
        <v>641</v>
      </c>
      <c r="B231" s="8" t="s">
        <v>642</v>
      </c>
      <c r="C231" s="8" t="s">
        <v>2640</v>
      </c>
      <c r="D231" s="8" t="s">
        <v>88</v>
      </c>
      <c r="E231" s="8" t="s">
        <v>583</v>
      </c>
      <c r="F231" s="8" t="s">
        <v>15</v>
      </c>
      <c r="G231" s="8" t="s">
        <v>16</v>
      </c>
      <c r="H231" s="8" t="s">
        <v>44</v>
      </c>
      <c r="I231" s="8" t="s">
        <v>256</v>
      </c>
      <c r="J231" s="8"/>
      <c r="K231" s="8" t="s">
        <v>18</v>
      </c>
      <c r="L231" s="8" t="s">
        <v>20</v>
      </c>
      <c r="M231" s="8" t="s">
        <v>38</v>
      </c>
      <c r="N231" s="10" t="s">
        <v>39</v>
      </c>
    </row>
    <row r="232" spans="1:14">
      <c r="A232" s="9" t="s">
        <v>643</v>
      </c>
      <c r="B232" s="8" t="s">
        <v>644</v>
      </c>
      <c r="C232" s="8" t="s">
        <v>2641</v>
      </c>
      <c r="D232" s="8" t="s">
        <v>88</v>
      </c>
      <c r="E232" s="8" t="s">
        <v>583</v>
      </c>
      <c r="F232" s="8" t="s">
        <v>15</v>
      </c>
      <c r="G232" s="8" t="s">
        <v>16</v>
      </c>
      <c r="H232" s="8" t="s">
        <v>44</v>
      </c>
      <c r="I232" s="8" t="s">
        <v>256</v>
      </c>
      <c r="J232" s="8"/>
      <c r="K232" s="8" t="s">
        <v>18</v>
      </c>
      <c r="L232" s="8" t="s">
        <v>20</v>
      </c>
      <c r="M232" s="8" t="s">
        <v>38</v>
      </c>
      <c r="N232" s="10" t="s">
        <v>39</v>
      </c>
    </row>
    <row r="233" spans="1:14">
      <c r="A233" s="9" t="s">
        <v>645</v>
      </c>
      <c r="B233" s="8" t="s">
        <v>646</v>
      </c>
      <c r="C233" s="8" t="s">
        <v>2642</v>
      </c>
      <c r="D233" s="8" t="s">
        <v>88</v>
      </c>
      <c r="E233" s="8" t="s">
        <v>583</v>
      </c>
      <c r="F233" s="8" t="s">
        <v>15</v>
      </c>
      <c r="G233" s="8" t="s">
        <v>16</v>
      </c>
      <c r="H233" s="8" t="s">
        <v>44</v>
      </c>
      <c r="I233" s="8" t="s">
        <v>256</v>
      </c>
      <c r="J233" s="8"/>
      <c r="K233" s="8" t="s">
        <v>18</v>
      </c>
      <c r="L233" s="8" t="s">
        <v>20</v>
      </c>
      <c r="M233" s="8" t="s">
        <v>38</v>
      </c>
      <c r="N233" s="10" t="s">
        <v>39</v>
      </c>
    </row>
    <row r="234" spans="1:14">
      <c r="A234" s="9" t="s">
        <v>647</v>
      </c>
      <c r="B234" s="8" t="s">
        <v>648</v>
      </c>
      <c r="C234" s="8" t="s">
        <v>2643</v>
      </c>
      <c r="D234" s="8" t="s">
        <v>88</v>
      </c>
      <c r="E234" s="8" t="s">
        <v>583</v>
      </c>
      <c r="F234" s="8" t="s">
        <v>15</v>
      </c>
      <c r="G234" s="8" t="s">
        <v>16</v>
      </c>
      <c r="H234" s="8" t="s">
        <v>44</v>
      </c>
      <c r="I234" s="8" t="s">
        <v>256</v>
      </c>
      <c r="J234" s="8"/>
      <c r="K234" s="8" t="s">
        <v>18</v>
      </c>
      <c r="L234" s="8" t="s">
        <v>20</v>
      </c>
      <c r="M234" s="8" t="s">
        <v>38</v>
      </c>
      <c r="N234" s="10" t="s">
        <v>39</v>
      </c>
    </row>
    <row r="235" spans="1:14">
      <c r="A235" s="9" t="s">
        <v>649</v>
      </c>
      <c r="B235" s="8" t="s">
        <v>650</v>
      </c>
      <c r="C235" s="8" t="s">
        <v>2644</v>
      </c>
      <c r="D235" s="8" t="s">
        <v>88</v>
      </c>
      <c r="E235" s="8" t="s">
        <v>583</v>
      </c>
      <c r="F235" s="8" t="s">
        <v>15</v>
      </c>
      <c r="G235" s="8" t="s">
        <v>16</v>
      </c>
      <c r="H235" s="8" t="s">
        <v>44</v>
      </c>
      <c r="I235" s="8" t="s">
        <v>256</v>
      </c>
      <c r="J235" s="8"/>
      <c r="K235" s="8" t="s">
        <v>18</v>
      </c>
      <c r="L235" s="8" t="s">
        <v>20</v>
      </c>
      <c r="M235" s="8" t="s">
        <v>38</v>
      </c>
      <c r="N235" s="10" t="s">
        <v>39</v>
      </c>
    </row>
    <row r="236" spans="1:14">
      <c r="A236" s="9" t="s">
        <v>651</v>
      </c>
      <c r="B236" s="8" t="s">
        <v>652</v>
      </c>
      <c r="C236" s="8" t="s">
        <v>2645</v>
      </c>
      <c r="D236" s="8" t="s">
        <v>88</v>
      </c>
      <c r="E236" s="8" t="s">
        <v>583</v>
      </c>
      <c r="F236" s="8" t="s">
        <v>15</v>
      </c>
      <c r="G236" s="8" t="s">
        <v>16</v>
      </c>
      <c r="H236" s="8" t="s">
        <v>44</v>
      </c>
      <c r="I236" s="8" t="s">
        <v>256</v>
      </c>
      <c r="J236" s="8"/>
      <c r="K236" s="8" t="s">
        <v>18</v>
      </c>
      <c r="L236" s="8" t="s">
        <v>2438</v>
      </c>
      <c r="M236" s="8" t="s">
        <v>38</v>
      </c>
      <c r="N236" s="10" t="s">
        <v>39</v>
      </c>
    </row>
    <row r="237" spans="1:14">
      <c r="A237" s="9" t="s">
        <v>653</v>
      </c>
      <c r="B237" s="8" t="s">
        <v>654</v>
      </c>
      <c r="C237" s="8" t="s">
        <v>2646</v>
      </c>
      <c r="D237" s="8" t="s">
        <v>88</v>
      </c>
      <c r="E237" s="8" t="s">
        <v>583</v>
      </c>
      <c r="F237" s="8" t="s">
        <v>15</v>
      </c>
      <c r="G237" s="8" t="s">
        <v>16</v>
      </c>
      <c r="H237" s="8" t="s">
        <v>44</v>
      </c>
      <c r="I237" s="8" t="s">
        <v>256</v>
      </c>
      <c r="J237" s="8"/>
      <c r="K237" s="8" t="s">
        <v>18</v>
      </c>
      <c r="L237" s="8" t="s">
        <v>2438</v>
      </c>
      <c r="M237" s="8" t="s">
        <v>38</v>
      </c>
      <c r="N237" s="10" t="s">
        <v>39</v>
      </c>
    </row>
    <row r="238" spans="1:14">
      <c r="A238" s="9" t="s">
        <v>655</v>
      </c>
      <c r="B238" s="8" t="s">
        <v>656</v>
      </c>
      <c r="C238" s="8" t="s">
        <v>2647</v>
      </c>
      <c r="D238" s="8" t="s">
        <v>88</v>
      </c>
      <c r="E238" s="8" t="s">
        <v>583</v>
      </c>
      <c r="F238" s="8" t="s">
        <v>15</v>
      </c>
      <c r="G238" s="8" t="s">
        <v>16</v>
      </c>
      <c r="H238" s="8" t="s">
        <v>44</v>
      </c>
      <c r="I238" s="8" t="s">
        <v>256</v>
      </c>
      <c r="J238" s="8"/>
      <c r="K238" s="8" t="s">
        <v>18</v>
      </c>
      <c r="L238" s="8" t="s">
        <v>2438</v>
      </c>
      <c r="M238" s="8" t="s">
        <v>38</v>
      </c>
      <c r="N238" s="10" t="s">
        <v>39</v>
      </c>
    </row>
    <row r="239" spans="1:14">
      <c r="A239" s="9" t="s">
        <v>657</v>
      </c>
      <c r="B239" s="8" t="s">
        <v>658</v>
      </c>
      <c r="C239" s="8" t="s">
        <v>2648</v>
      </c>
      <c r="D239" s="8" t="s">
        <v>88</v>
      </c>
      <c r="E239" s="8" t="s">
        <v>583</v>
      </c>
      <c r="F239" s="8" t="s">
        <v>15</v>
      </c>
      <c r="G239" s="8" t="s">
        <v>16</v>
      </c>
      <c r="H239" s="8" t="s">
        <v>44</v>
      </c>
      <c r="I239" s="8" t="s">
        <v>256</v>
      </c>
      <c r="J239" s="8"/>
      <c r="K239" s="8" t="s">
        <v>18</v>
      </c>
      <c r="L239" s="8" t="s">
        <v>2438</v>
      </c>
      <c r="M239" s="8" t="s">
        <v>38</v>
      </c>
      <c r="N239" s="10" t="s">
        <v>39</v>
      </c>
    </row>
    <row r="240" spans="1:14">
      <c r="A240" s="9" t="s">
        <v>659</v>
      </c>
      <c r="B240" s="8" t="s">
        <v>660</v>
      </c>
      <c r="C240" s="8" t="s">
        <v>2649</v>
      </c>
      <c r="D240" s="8" t="s">
        <v>88</v>
      </c>
      <c r="E240" s="8" t="s">
        <v>583</v>
      </c>
      <c r="F240" s="8" t="s">
        <v>15</v>
      </c>
      <c r="G240" s="8" t="s">
        <v>16</v>
      </c>
      <c r="H240" s="8" t="s">
        <v>44</v>
      </c>
      <c r="I240" s="8" t="s">
        <v>256</v>
      </c>
      <c r="J240" s="8"/>
      <c r="K240" s="8" t="s">
        <v>18</v>
      </c>
      <c r="L240" s="8" t="s">
        <v>2438</v>
      </c>
      <c r="M240" s="8" t="s">
        <v>38</v>
      </c>
      <c r="N240" s="10" t="s">
        <v>39</v>
      </c>
    </row>
    <row r="241" spans="1:14">
      <c r="A241" s="9" t="s">
        <v>661</v>
      </c>
      <c r="B241" s="8" t="s">
        <v>662</v>
      </c>
      <c r="C241" s="8" t="s">
        <v>2650</v>
      </c>
      <c r="D241" s="8" t="s">
        <v>88</v>
      </c>
      <c r="E241" s="8" t="s">
        <v>583</v>
      </c>
      <c r="F241" s="8" t="s">
        <v>15</v>
      </c>
      <c r="G241" s="8" t="s">
        <v>16</v>
      </c>
      <c r="H241" s="8" t="s">
        <v>44</v>
      </c>
      <c r="I241" s="8" t="s">
        <v>256</v>
      </c>
      <c r="J241" s="8"/>
      <c r="K241" s="8" t="s">
        <v>18</v>
      </c>
      <c r="L241" s="8" t="s">
        <v>2438</v>
      </c>
      <c r="M241" s="8" t="s">
        <v>38</v>
      </c>
      <c r="N241" s="10" t="s">
        <v>39</v>
      </c>
    </row>
    <row r="242" spans="1:14">
      <c r="A242" s="9" t="s">
        <v>663</v>
      </c>
      <c r="B242" s="8" t="s">
        <v>664</v>
      </c>
      <c r="C242" s="8" t="s">
        <v>2651</v>
      </c>
      <c r="D242" s="8" t="s">
        <v>88</v>
      </c>
      <c r="E242" s="8" t="s">
        <v>583</v>
      </c>
      <c r="F242" s="8" t="s">
        <v>15</v>
      </c>
      <c r="G242" s="8" t="s">
        <v>16</v>
      </c>
      <c r="H242" s="8" t="s">
        <v>44</v>
      </c>
      <c r="I242" s="8" t="s">
        <v>256</v>
      </c>
      <c r="J242" s="8"/>
      <c r="K242" s="8" t="s">
        <v>18</v>
      </c>
      <c r="L242" s="8" t="s">
        <v>2438</v>
      </c>
      <c r="M242" s="8" t="s">
        <v>38</v>
      </c>
      <c r="N242" s="10" t="s">
        <v>39</v>
      </c>
    </row>
    <row r="243" spans="1:14">
      <c r="A243" s="9" t="s">
        <v>665</v>
      </c>
      <c r="B243" s="8" t="s">
        <v>666</v>
      </c>
      <c r="C243" s="8" t="s">
        <v>2652</v>
      </c>
      <c r="D243" s="8" t="s">
        <v>88</v>
      </c>
      <c r="E243" s="8" t="s">
        <v>583</v>
      </c>
      <c r="F243" s="8" t="s">
        <v>15</v>
      </c>
      <c r="G243" s="8" t="s">
        <v>16</v>
      </c>
      <c r="H243" s="8" t="s">
        <v>44</v>
      </c>
      <c r="I243" s="8" t="s">
        <v>256</v>
      </c>
      <c r="J243" s="8"/>
      <c r="K243" s="8" t="s">
        <v>18</v>
      </c>
      <c r="L243" s="8" t="s">
        <v>20</v>
      </c>
      <c r="M243" s="8" t="s">
        <v>38</v>
      </c>
      <c r="N243" s="10" t="s">
        <v>39</v>
      </c>
    </row>
    <row r="244" spans="1:14">
      <c r="A244" s="9" t="s">
        <v>667</v>
      </c>
      <c r="B244" s="8" t="s">
        <v>668</v>
      </c>
      <c r="C244" s="8" t="s">
        <v>2653</v>
      </c>
      <c r="D244" s="8" t="s">
        <v>88</v>
      </c>
      <c r="E244" s="8" t="s">
        <v>583</v>
      </c>
      <c r="F244" s="8" t="s">
        <v>15</v>
      </c>
      <c r="G244" s="8" t="s">
        <v>16</v>
      </c>
      <c r="H244" s="8" t="s">
        <v>44</v>
      </c>
      <c r="I244" s="8" t="s">
        <v>256</v>
      </c>
      <c r="J244" s="8"/>
      <c r="K244" s="8" t="s">
        <v>18</v>
      </c>
      <c r="L244" s="8" t="s">
        <v>20</v>
      </c>
      <c r="M244" s="8" t="s">
        <v>38</v>
      </c>
      <c r="N244" s="10" t="s">
        <v>39</v>
      </c>
    </row>
    <row r="245" spans="1:14">
      <c r="A245" s="9" t="s">
        <v>669</v>
      </c>
      <c r="B245" s="8" t="s">
        <v>670</v>
      </c>
      <c r="C245" s="8" t="s">
        <v>2654</v>
      </c>
      <c r="D245" s="8" t="s">
        <v>88</v>
      </c>
      <c r="E245" s="8" t="s">
        <v>583</v>
      </c>
      <c r="F245" s="8" t="s">
        <v>15</v>
      </c>
      <c r="G245" s="8" t="s">
        <v>16</v>
      </c>
      <c r="H245" s="8" t="s">
        <v>44</v>
      </c>
      <c r="I245" s="8" t="s">
        <v>256</v>
      </c>
      <c r="J245" s="8"/>
      <c r="K245" s="8" t="s">
        <v>18</v>
      </c>
      <c r="L245" s="8" t="s">
        <v>2438</v>
      </c>
      <c r="M245" s="8" t="s">
        <v>38</v>
      </c>
      <c r="N245" s="10" t="s">
        <v>39</v>
      </c>
    </row>
    <row r="246" spans="1:14">
      <c r="A246" s="9" t="s">
        <v>671</v>
      </c>
      <c r="B246" s="8" t="s">
        <v>672</v>
      </c>
      <c r="C246" s="8" t="s">
        <v>2655</v>
      </c>
      <c r="D246" s="8" t="s">
        <v>88</v>
      </c>
      <c r="E246" s="8" t="s">
        <v>583</v>
      </c>
      <c r="F246" s="8" t="s">
        <v>15</v>
      </c>
      <c r="G246" s="8" t="s">
        <v>16</v>
      </c>
      <c r="H246" s="8" t="s">
        <v>44</v>
      </c>
      <c r="I246" s="8" t="s">
        <v>256</v>
      </c>
      <c r="J246" s="8"/>
      <c r="K246" s="8" t="s">
        <v>18</v>
      </c>
      <c r="L246" s="8" t="s">
        <v>2438</v>
      </c>
      <c r="M246" s="8" t="s">
        <v>38</v>
      </c>
      <c r="N246" s="10" t="s">
        <v>39</v>
      </c>
    </row>
    <row r="247" spans="1:14">
      <c r="A247" s="9" t="s">
        <v>673</v>
      </c>
      <c r="B247" s="8" t="s">
        <v>674</v>
      </c>
      <c r="C247" s="8" t="s">
        <v>2656</v>
      </c>
      <c r="D247" s="8" t="s">
        <v>88</v>
      </c>
      <c r="E247" s="8" t="s">
        <v>583</v>
      </c>
      <c r="F247" s="8" t="s">
        <v>15</v>
      </c>
      <c r="G247" s="8" t="s">
        <v>16</v>
      </c>
      <c r="H247" s="8" t="s">
        <v>44</v>
      </c>
      <c r="I247" s="8" t="s">
        <v>256</v>
      </c>
      <c r="J247" s="8"/>
      <c r="K247" s="8" t="s">
        <v>18</v>
      </c>
      <c r="L247" s="8" t="s">
        <v>2438</v>
      </c>
      <c r="M247" s="8" t="s">
        <v>38</v>
      </c>
      <c r="N247" s="10" t="s">
        <v>39</v>
      </c>
    </row>
    <row r="248" spans="1:14">
      <c r="A248" s="9" t="s">
        <v>675</v>
      </c>
      <c r="B248" s="8" t="s">
        <v>676</v>
      </c>
      <c r="C248" s="8" t="s">
        <v>2657</v>
      </c>
      <c r="D248" s="8" t="s">
        <v>88</v>
      </c>
      <c r="E248" s="8" t="s">
        <v>583</v>
      </c>
      <c r="F248" s="8" t="s">
        <v>15</v>
      </c>
      <c r="G248" s="8" t="s">
        <v>16</v>
      </c>
      <c r="H248" s="8" t="s">
        <v>44</v>
      </c>
      <c r="I248" s="8" t="s">
        <v>256</v>
      </c>
      <c r="J248" s="8"/>
      <c r="K248" s="8" t="s">
        <v>18</v>
      </c>
      <c r="L248" s="8" t="s">
        <v>2438</v>
      </c>
      <c r="M248" s="8" t="s">
        <v>38</v>
      </c>
      <c r="N248" s="10" t="s">
        <v>39</v>
      </c>
    </row>
    <row r="249" spans="1:14">
      <c r="A249" s="9" t="s">
        <v>677</v>
      </c>
      <c r="B249" s="8" t="s">
        <v>678</v>
      </c>
      <c r="C249" s="8" t="s">
        <v>2658</v>
      </c>
      <c r="D249" s="8" t="s">
        <v>88</v>
      </c>
      <c r="E249" s="8" t="s">
        <v>583</v>
      </c>
      <c r="F249" s="8" t="s">
        <v>15</v>
      </c>
      <c r="G249" s="8" t="s">
        <v>16</v>
      </c>
      <c r="H249" s="8" t="s">
        <v>44</v>
      </c>
      <c r="I249" s="8" t="s">
        <v>256</v>
      </c>
      <c r="J249" s="8"/>
      <c r="K249" s="8" t="s">
        <v>18</v>
      </c>
      <c r="L249" s="8" t="s">
        <v>2438</v>
      </c>
      <c r="M249" s="8" t="s">
        <v>38</v>
      </c>
      <c r="N249" s="10" t="s">
        <v>39</v>
      </c>
    </row>
    <row r="250" spans="1:14">
      <c r="A250" s="9" t="s">
        <v>679</v>
      </c>
      <c r="B250" s="8" t="s">
        <v>680</v>
      </c>
      <c r="C250" s="8" t="s">
        <v>2659</v>
      </c>
      <c r="D250" s="8" t="s">
        <v>88</v>
      </c>
      <c r="E250" s="8" t="s">
        <v>583</v>
      </c>
      <c r="F250" s="8" t="s">
        <v>15</v>
      </c>
      <c r="G250" s="8" t="s">
        <v>16</v>
      </c>
      <c r="H250" s="8" t="s">
        <v>44</v>
      </c>
      <c r="I250" s="8" t="s">
        <v>256</v>
      </c>
      <c r="J250" s="8"/>
      <c r="K250" s="8" t="s">
        <v>18</v>
      </c>
      <c r="L250" s="8" t="s">
        <v>2438</v>
      </c>
      <c r="M250" s="8" t="s">
        <v>38</v>
      </c>
      <c r="N250" s="10" t="s">
        <v>39</v>
      </c>
    </row>
    <row r="251" spans="1:14">
      <c r="A251" s="9" t="s">
        <v>681</v>
      </c>
      <c r="B251" s="8" t="s">
        <v>682</v>
      </c>
      <c r="C251" s="8" t="s">
        <v>2660</v>
      </c>
      <c r="D251" s="8" t="s">
        <v>88</v>
      </c>
      <c r="E251" s="8" t="s">
        <v>583</v>
      </c>
      <c r="F251" s="8" t="s">
        <v>15</v>
      </c>
      <c r="G251" s="8" t="s">
        <v>16</v>
      </c>
      <c r="H251" s="8" t="s">
        <v>44</v>
      </c>
      <c r="I251" s="8" t="s">
        <v>256</v>
      </c>
      <c r="J251" s="8"/>
      <c r="K251" s="8" t="s">
        <v>18</v>
      </c>
      <c r="L251" s="8" t="s">
        <v>2438</v>
      </c>
      <c r="M251" s="8" t="s">
        <v>38</v>
      </c>
      <c r="N251" s="10" t="s">
        <v>39</v>
      </c>
    </row>
    <row r="252" spans="1:14">
      <c r="A252" s="9" t="s">
        <v>683</v>
      </c>
      <c r="B252" s="8" t="s">
        <v>684</v>
      </c>
      <c r="C252" s="8" t="s">
        <v>2661</v>
      </c>
      <c r="D252" s="8" t="s">
        <v>75</v>
      </c>
      <c r="E252" s="8" t="s">
        <v>685</v>
      </c>
      <c r="F252" s="8" t="s">
        <v>15</v>
      </c>
      <c r="G252" s="8" t="s">
        <v>16</v>
      </c>
      <c r="H252" s="8" t="s">
        <v>17</v>
      </c>
      <c r="I252" s="8" t="s">
        <v>184</v>
      </c>
      <c r="J252" s="8" t="s">
        <v>60</v>
      </c>
      <c r="K252" s="8" t="s">
        <v>18</v>
      </c>
      <c r="L252" s="8" t="s">
        <v>20</v>
      </c>
      <c r="M252" s="8" t="s">
        <v>2365</v>
      </c>
      <c r="N252" s="10" t="s">
        <v>21</v>
      </c>
    </row>
    <row r="253" spans="1:14">
      <c r="A253" s="9" t="s">
        <v>686</v>
      </c>
      <c r="B253" s="8" t="s">
        <v>687</v>
      </c>
      <c r="C253" s="8" t="s">
        <v>2662</v>
      </c>
      <c r="D253" s="8" t="s">
        <v>33</v>
      </c>
      <c r="E253" s="8" t="s">
        <v>34</v>
      </c>
      <c r="F253" s="8" t="s">
        <v>35</v>
      </c>
      <c r="G253" s="8" t="s">
        <v>16</v>
      </c>
      <c r="H253" s="8" t="s">
        <v>36</v>
      </c>
      <c r="I253" s="8" t="s">
        <v>37</v>
      </c>
      <c r="J253" s="8"/>
      <c r="K253" s="8" t="s">
        <v>18</v>
      </c>
      <c r="L253" s="8" t="s">
        <v>20</v>
      </c>
      <c r="M253" s="8" t="s">
        <v>2390</v>
      </c>
      <c r="N253" s="10" t="s">
        <v>39</v>
      </c>
    </row>
    <row r="254" spans="1:14">
      <c r="A254" s="9" t="s">
        <v>688</v>
      </c>
      <c r="B254" s="8" t="s">
        <v>689</v>
      </c>
      <c r="C254" s="8" t="s">
        <v>2663</v>
      </c>
      <c r="D254" s="8" t="s">
        <v>14</v>
      </c>
      <c r="E254" s="8" t="s">
        <v>690</v>
      </c>
      <c r="F254" s="8" t="s">
        <v>15</v>
      </c>
      <c r="G254" s="8" t="s">
        <v>16</v>
      </c>
      <c r="H254" s="8" t="s">
        <v>44</v>
      </c>
      <c r="I254" s="8" t="s">
        <v>691</v>
      </c>
      <c r="J254" s="8"/>
      <c r="K254" s="8" t="s">
        <v>18</v>
      </c>
      <c r="L254" s="8" t="s">
        <v>20</v>
      </c>
      <c r="M254" s="8" t="s">
        <v>2390</v>
      </c>
      <c r="N254" s="10" t="s">
        <v>21</v>
      </c>
    </row>
    <row r="255" spans="1:14">
      <c r="A255" s="9" t="s">
        <v>692</v>
      </c>
      <c r="B255" s="8" t="s">
        <v>693</v>
      </c>
      <c r="C255" s="8" t="s">
        <v>2664</v>
      </c>
      <c r="D255" s="8" t="s">
        <v>33</v>
      </c>
      <c r="E255" s="8" t="s">
        <v>34</v>
      </c>
      <c r="F255" s="8" t="s">
        <v>35</v>
      </c>
      <c r="G255" s="8" t="s">
        <v>16</v>
      </c>
      <c r="H255" s="8" t="s">
        <v>36</v>
      </c>
      <c r="I255" s="8" t="s">
        <v>37</v>
      </c>
      <c r="J255" s="8"/>
      <c r="K255" s="8" t="s">
        <v>18</v>
      </c>
      <c r="L255" s="8" t="s">
        <v>20</v>
      </c>
      <c r="M255" s="8" t="s">
        <v>38</v>
      </c>
      <c r="N255" s="10" t="s">
        <v>39</v>
      </c>
    </row>
    <row r="256" spans="1:14">
      <c r="A256" s="9" t="s">
        <v>694</v>
      </c>
      <c r="B256" s="8" t="s">
        <v>695</v>
      </c>
      <c r="C256" s="8" t="s">
        <v>2665</v>
      </c>
      <c r="D256" s="8" t="s">
        <v>14</v>
      </c>
      <c r="E256" s="8" t="s">
        <v>696</v>
      </c>
      <c r="F256" s="8" t="s">
        <v>15</v>
      </c>
      <c r="G256" s="8" t="s">
        <v>16</v>
      </c>
      <c r="H256" s="8" t="s">
        <v>44</v>
      </c>
      <c r="I256" s="8" t="s">
        <v>188</v>
      </c>
      <c r="J256" s="8"/>
      <c r="K256" s="8" t="s">
        <v>18</v>
      </c>
      <c r="L256" s="8" t="s">
        <v>20</v>
      </c>
      <c r="M256" s="8" t="s">
        <v>40</v>
      </c>
      <c r="N256" s="10" t="s">
        <v>39</v>
      </c>
    </row>
    <row r="257" spans="1:14">
      <c r="A257" s="9" t="s">
        <v>697</v>
      </c>
      <c r="B257" s="8" t="s">
        <v>698</v>
      </c>
      <c r="C257" s="8" t="s">
        <v>2666</v>
      </c>
      <c r="D257" s="8" t="s">
        <v>75</v>
      </c>
      <c r="E257" s="8" t="s">
        <v>699</v>
      </c>
      <c r="F257" s="8" t="s">
        <v>15</v>
      </c>
      <c r="G257" s="8" t="s">
        <v>16</v>
      </c>
      <c r="H257" s="8" t="s">
        <v>17</v>
      </c>
      <c r="I257" s="8" t="s">
        <v>700</v>
      </c>
      <c r="J257" s="8" t="s">
        <v>218</v>
      </c>
      <c r="K257" s="8" t="s">
        <v>18</v>
      </c>
      <c r="L257" s="8" t="s">
        <v>20</v>
      </c>
      <c r="M257" s="8" t="s">
        <v>2365</v>
      </c>
      <c r="N257" s="10" t="s">
        <v>21</v>
      </c>
    </row>
    <row r="258" spans="1:14">
      <c r="A258" s="9" t="s">
        <v>701</v>
      </c>
      <c r="B258" s="8" t="s">
        <v>702</v>
      </c>
      <c r="C258" s="8" t="s">
        <v>2667</v>
      </c>
      <c r="D258" s="8" t="s">
        <v>88</v>
      </c>
      <c r="E258" s="8" t="s">
        <v>703</v>
      </c>
      <c r="F258" s="8" t="s">
        <v>15</v>
      </c>
      <c r="G258" s="8" t="s">
        <v>16</v>
      </c>
      <c r="H258" s="8" t="s">
        <v>44</v>
      </c>
      <c r="I258" s="8"/>
      <c r="J258" s="8"/>
      <c r="K258" s="8" t="s">
        <v>18</v>
      </c>
      <c r="L258" s="8" t="s">
        <v>2438</v>
      </c>
      <c r="M258" s="8" t="s">
        <v>2443</v>
      </c>
      <c r="N258" s="10" t="s">
        <v>39</v>
      </c>
    </row>
    <row r="259" spans="1:14">
      <c r="A259" s="9" t="s">
        <v>704</v>
      </c>
      <c r="B259" s="8" t="s">
        <v>705</v>
      </c>
      <c r="C259" s="8" t="s">
        <v>2668</v>
      </c>
      <c r="D259" s="8" t="s">
        <v>33</v>
      </c>
      <c r="E259" s="8" t="s">
        <v>34</v>
      </c>
      <c r="F259" s="8" t="s">
        <v>35</v>
      </c>
      <c r="G259" s="8" t="s">
        <v>16</v>
      </c>
      <c r="H259" s="8" t="s">
        <v>36</v>
      </c>
      <c r="I259" s="8" t="s">
        <v>37</v>
      </c>
      <c r="J259" s="8"/>
      <c r="K259" s="8" t="s">
        <v>18</v>
      </c>
      <c r="L259" s="8" t="s">
        <v>399</v>
      </c>
      <c r="M259" s="8" t="s">
        <v>40</v>
      </c>
      <c r="N259" s="10" t="s">
        <v>39</v>
      </c>
    </row>
    <row r="260" spans="1:14">
      <c r="A260" s="9" t="s">
        <v>706</v>
      </c>
      <c r="B260" s="8" t="s">
        <v>707</v>
      </c>
      <c r="C260" s="8" t="s">
        <v>2669</v>
      </c>
      <c r="D260" s="8" t="s">
        <v>33</v>
      </c>
      <c r="E260" s="8" t="s">
        <v>34</v>
      </c>
      <c r="F260" s="8" t="s">
        <v>35</v>
      </c>
      <c r="G260" s="8" t="s">
        <v>16</v>
      </c>
      <c r="H260" s="8" t="s">
        <v>36</v>
      </c>
      <c r="I260" s="8" t="s">
        <v>37</v>
      </c>
      <c r="J260" s="8"/>
      <c r="K260" s="8" t="s">
        <v>18</v>
      </c>
      <c r="L260" s="8" t="s">
        <v>20</v>
      </c>
      <c r="M260" s="8" t="s">
        <v>38</v>
      </c>
      <c r="N260" s="10" t="s">
        <v>39</v>
      </c>
    </row>
    <row r="261" spans="1:14">
      <c r="A261" s="9" t="s">
        <v>708</v>
      </c>
      <c r="B261" s="8" t="s">
        <v>709</v>
      </c>
      <c r="C261" s="8" t="s">
        <v>2670</v>
      </c>
      <c r="D261" s="8" t="s">
        <v>33</v>
      </c>
      <c r="E261" s="8" t="s">
        <v>34</v>
      </c>
      <c r="F261" s="8" t="s">
        <v>35</v>
      </c>
      <c r="G261" s="8" t="s">
        <v>16</v>
      </c>
      <c r="H261" s="8" t="s">
        <v>36</v>
      </c>
      <c r="I261" s="8" t="s">
        <v>37</v>
      </c>
      <c r="J261" s="8"/>
      <c r="K261" s="8" t="s">
        <v>18</v>
      </c>
      <c r="L261" s="8" t="s">
        <v>20</v>
      </c>
      <c r="M261" s="8" t="s">
        <v>38</v>
      </c>
      <c r="N261" s="10" t="s">
        <v>39</v>
      </c>
    </row>
    <row r="262" spans="1:14">
      <c r="A262" s="9" t="s">
        <v>710</v>
      </c>
      <c r="B262" s="8" t="s">
        <v>711</v>
      </c>
      <c r="C262" s="8" t="s">
        <v>2671</v>
      </c>
      <c r="D262" s="8" t="s">
        <v>14</v>
      </c>
      <c r="E262" s="8" t="s">
        <v>712</v>
      </c>
      <c r="F262" s="8" t="s">
        <v>15</v>
      </c>
      <c r="G262" s="8" t="s">
        <v>16</v>
      </c>
      <c r="H262" s="8" t="s">
        <v>44</v>
      </c>
      <c r="I262" s="8" t="s">
        <v>285</v>
      </c>
      <c r="J262" s="8"/>
      <c r="K262" s="8" t="s">
        <v>18</v>
      </c>
      <c r="L262" s="8" t="s">
        <v>20</v>
      </c>
      <c r="M262" s="8" t="s">
        <v>2390</v>
      </c>
      <c r="N262" s="10" t="s">
        <v>21</v>
      </c>
    </row>
    <row r="263" spans="1:14">
      <c r="A263" s="9" t="s">
        <v>3001</v>
      </c>
      <c r="B263" s="8" t="s">
        <v>3002</v>
      </c>
      <c r="C263" s="8" t="s">
        <v>3003</v>
      </c>
      <c r="D263" s="8" t="s">
        <v>48</v>
      </c>
      <c r="E263" s="8" t="s">
        <v>3004</v>
      </c>
      <c r="F263" s="8" t="s">
        <v>15</v>
      </c>
      <c r="G263" s="8" t="s">
        <v>16</v>
      </c>
      <c r="H263" s="8" t="s">
        <v>64</v>
      </c>
      <c r="I263" s="8"/>
      <c r="J263" s="8"/>
      <c r="K263" s="8" t="s">
        <v>50</v>
      </c>
      <c r="L263" s="8" t="s">
        <v>20</v>
      </c>
      <c r="M263" s="8" t="s">
        <v>2443</v>
      </c>
      <c r="N263" s="10" t="s">
        <v>39</v>
      </c>
    </row>
    <row r="264" spans="1:14">
      <c r="A264" s="9" t="s">
        <v>713</v>
      </c>
      <c r="B264" s="8" t="s">
        <v>714</v>
      </c>
      <c r="C264" s="8" t="s">
        <v>2672</v>
      </c>
      <c r="D264" s="8" t="s">
        <v>22</v>
      </c>
      <c r="E264" s="8" t="s">
        <v>715</v>
      </c>
      <c r="F264" s="8" t="s">
        <v>15</v>
      </c>
      <c r="G264" s="8" t="s">
        <v>16</v>
      </c>
      <c r="H264" s="8" t="s">
        <v>236</v>
      </c>
      <c r="I264" s="8"/>
      <c r="J264" s="8" t="s">
        <v>323</v>
      </c>
      <c r="K264" s="8" t="s">
        <v>18</v>
      </c>
      <c r="L264" s="8" t="s">
        <v>20</v>
      </c>
      <c r="M264" s="8" t="s">
        <v>2365</v>
      </c>
      <c r="N264" s="10" t="s">
        <v>24</v>
      </c>
    </row>
    <row r="265" spans="1:14">
      <c r="A265" s="9" t="s">
        <v>716</v>
      </c>
      <c r="B265" s="8" t="s">
        <v>717</v>
      </c>
      <c r="C265" s="8" t="s">
        <v>2673</v>
      </c>
      <c r="D265" s="8" t="s">
        <v>33</v>
      </c>
      <c r="E265" s="8" t="s">
        <v>718</v>
      </c>
      <c r="F265" s="8" t="s">
        <v>35</v>
      </c>
      <c r="G265" s="8" t="s">
        <v>16</v>
      </c>
      <c r="H265" s="8" t="s">
        <v>36</v>
      </c>
      <c r="I265" s="8" t="s">
        <v>37</v>
      </c>
      <c r="J265" s="8"/>
      <c r="K265" s="8" t="s">
        <v>18</v>
      </c>
      <c r="L265" s="8" t="s">
        <v>20</v>
      </c>
      <c r="M265" s="8" t="s">
        <v>38</v>
      </c>
      <c r="N265" s="10" t="s">
        <v>39</v>
      </c>
    </row>
    <row r="266" spans="1:14">
      <c r="A266" s="9" t="s">
        <v>719</v>
      </c>
      <c r="B266" s="8" t="s">
        <v>720</v>
      </c>
      <c r="C266" s="8" t="s">
        <v>2674</v>
      </c>
      <c r="D266" s="8" t="s">
        <v>14</v>
      </c>
      <c r="E266" s="8" t="s">
        <v>721</v>
      </c>
      <c r="F266" s="8" t="s">
        <v>15</v>
      </c>
      <c r="G266" s="8" t="s">
        <v>16</v>
      </c>
      <c r="H266" s="8" t="s">
        <v>44</v>
      </c>
      <c r="I266" s="8" t="s">
        <v>722</v>
      </c>
      <c r="J266" s="8"/>
      <c r="K266" s="8" t="s">
        <v>18</v>
      </c>
      <c r="L266" s="8" t="s">
        <v>20</v>
      </c>
      <c r="M266" s="8" t="s">
        <v>2390</v>
      </c>
      <c r="N266" s="10" t="s">
        <v>21</v>
      </c>
    </row>
    <row r="267" spans="1:14">
      <c r="A267" s="9" t="s">
        <v>723</v>
      </c>
      <c r="B267" s="8" t="s">
        <v>724</v>
      </c>
      <c r="C267" s="8" t="s">
        <v>2675</v>
      </c>
      <c r="D267" s="8" t="s">
        <v>14</v>
      </c>
      <c r="E267" s="8" t="s">
        <v>725</v>
      </c>
      <c r="F267" s="8" t="s">
        <v>15</v>
      </c>
      <c r="G267" s="8" t="s">
        <v>16</v>
      </c>
      <c r="H267" s="8" t="s">
        <v>44</v>
      </c>
      <c r="I267" s="8" t="s">
        <v>240</v>
      </c>
      <c r="J267" s="8"/>
      <c r="K267" s="8" t="s">
        <v>18</v>
      </c>
      <c r="L267" s="8" t="s">
        <v>20</v>
      </c>
      <c r="M267" s="8" t="s">
        <v>2443</v>
      </c>
      <c r="N267" s="10" t="s">
        <v>39</v>
      </c>
    </row>
    <row r="268" spans="1:14">
      <c r="A268" s="9" t="s">
        <v>726</v>
      </c>
      <c r="B268" s="8" t="s">
        <v>727</v>
      </c>
      <c r="C268" s="8" t="s">
        <v>2676</v>
      </c>
      <c r="D268" s="8" t="s">
        <v>14</v>
      </c>
      <c r="E268" s="8" t="s">
        <v>728</v>
      </c>
      <c r="F268" s="8" t="s">
        <v>15</v>
      </c>
      <c r="G268" s="8" t="s">
        <v>16</v>
      </c>
      <c r="H268" s="8" t="s">
        <v>44</v>
      </c>
      <c r="I268" s="8" t="s">
        <v>45</v>
      </c>
      <c r="J268" s="8"/>
      <c r="K268" s="8" t="s">
        <v>18</v>
      </c>
      <c r="L268" s="8" t="s">
        <v>20</v>
      </c>
      <c r="M268" s="8" t="s">
        <v>38</v>
      </c>
      <c r="N268" s="10" t="s">
        <v>39</v>
      </c>
    </row>
    <row r="269" spans="1:14">
      <c r="A269" s="9" t="s">
        <v>3021</v>
      </c>
      <c r="B269" s="8" t="s">
        <v>3022</v>
      </c>
      <c r="C269" s="8" t="s">
        <v>3023</v>
      </c>
      <c r="D269" s="8" t="s">
        <v>88</v>
      </c>
      <c r="E269" s="8" t="s">
        <v>3024</v>
      </c>
      <c r="F269" s="8" t="s">
        <v>15</v>
      </c>
      <c r="G269" s="8" t="s">
        <v>16</v>
      </c>
      <c r="H269" s="8" t="s">
        <v>44</v>
      </c>
      <c r="I269" s="8"/>
      <c r="J269" s="8"/>
      <c r="K269" s="8" t="s">
        <v>50</v>
      </c>
      <c r="L269" s="8" t="s">
        <v>20</v>
      </c>
      <c r="M269" s="8" t="s">
        <v>38</v>
      </c>
      <c r="N269" s="10" t="s">
        <v>39</v>
      </c>
    </row>
    <row r="270" spans="1:14">
      <c r="A270" s="9" t="s">
        <v>729</v>
      </c>
      <c r="B270" s="8" t="s">
        <v>730</v>
      </c>
      <c r="C270" s="8" t="s">
        <v>2677</v>
      </c>
      <c r="D270" s="8" t="s">
        <v>14</v>
      </c>
      <c r="E270" s="8" t="s">
        <v>731</v>
      </c>
      <c r="F270" s="8" t="s">
        <v>15</v>
      </c>
      <c r="G270" s="8" t="s">
        <v>16</v>
      </c>
      <c r="H270" s="8" t="s">
        <v>44</v>
      </c>
      <c r="I270" s="8" t="s">
        <v>83</v>
      </c>
      <c r="J270" s="8"/>
      <c r="K270" s="8" t="s">
        <v>18</v>
      </c>
      <c r="L270" s="8" t="s">
        <v>20</v>
      </c>
      <c r="M270" s="8" t="s">
        <v>2365</v>
      </c>
      <c r="N270" s="10" t="s">
        <v>21</v>
      </c>
    </row>
    <row r="271" spans="1:14">
      <c r="A271" s="9" t="s">
        <v>732</v>
      </c>
      <c r="B271" s="8" t="s">
        <v>733</v>
      </c>
      <c r="C271" s="8" t="s">
        <v>2678</v>
      </c>
      <c r="D271" s="8" t="s">
        <v>48</v>
      </c>
      <c r="E271" s="8" t="s">
        <v>734</v>
      </c>
      <c r="F271" s="8" t="s">
        <v>15</v>
      </c>
      <c r="G271" s="8" t="s">
        <v>16</v>
      </c>
      <c r="H271" s="8" t="s">
        <v>64</v>
      </c>
      <c r="I271" s="8" t="s">
        <v>60</v>
      </c>
      <c r="J271" s="8"/>
      <c r="K271" s="8" t="s">
        <v>18</v>
      </c>
      <c r="L271" s="8" t="s">
        <v>20</v>
      </c>
      <c r="M271" s="8" t="s">
        <v>2365</v>
      </c>
      <c r="N271" s="10" t="s">
        <v>39</v>
      </c>
    </row>
    <row r="272" spans="1:14">
      <c r="A272" s="9" t="s">
        <v>735</v>
      </c>
      <c r="B272" s="8" t="s">
        <v>736</v>
      </c>
      <c r="C272" s="8" t="s">
        <v>2679</v>
      </c>
      <c r="D272" s="8" t="s">
        <v>33</v>
      </c>
      <c r="E272" s="8" t="s">
        <v>34</v>
      </c>
      <c r="F272" s="8" t="s">
        <v>35</v>
      </c>
      <c r="G272" s="8" t="s">
        <v>16</v>
      </c>
      <c r="H272" s="8" t="s">
        <v>36</v>
      </c>
      <c r="I272" s="8" t="s">
        <v>37</v>
      </c>
      <c r="J272" s="8"/>
      <c r="K272" s="8" t="s">
        <v>18</v>
      </c>
      <c r="L272" s="8" t="s">
        <v>20</v>
      </c>
      <c r="M272" s="8" t="s">
        <v>38</v>
      </c>
      <c r="N272" s="10" t="s">
        <v>39</v>
      </c>
    </row>
    <row r="273" spans="1:14">
      <c r="A273" s="9" t="s">
        <v>737</v>
      </c>
      <c r="B273" s="8" t="s">
        <v>738</v>
      </c>
      <c r="C273" s="8" t="s">
        <v>2680</v>
      </c>
      <c r="D273" s="8" t="s">
        <v>48</v>
      </c>
      <c r="E273" s="8" t="s">
        <v>739</v>
      </c>
      <c r="F273" s="8" t="s">
        <v>15</v>
      </c>
      <c r="G273" s="8" t="s">
        <v>16</v>
      </c>
      <c r="H273" s="8" t="s">
        <v>64</v>
      </c>
      <c r="I273" s="8" t="s">
        <v>188</v>
      </c>
      <c r="J273" s="8"/>
      <c r="K273" s="8" t="s">
        <v>18</v>
      </c>
      <c r="L273" s="8" t="s">
        <v>2438</v>
      </c>
      <c r="M273" s="8" t="s">
        <v>40</v>
      </c>
      <c r="N273" s="10" t="s">
        <v>39</v>
      </c>
    </row>
    <row r="274" spans="1:14">
      <c r="A274" s="9" t="s">
        <v>740</v>
      </c>
      <c r="B274" s="8" t="s">
        <v>741</v>
      </c>
      <c r="C274" s="8" t="s">
        <v>2681</v>
      </c>
      <c r="D274" s="8" t="s">
        <v>14</v>
      </c>
      <c r="E274" s="8" t="s">
        <v>696</v>
      </c>
      <c r="F274" s="8" t="s">
        <v>15</v>
      </c>
      <c r="G274" s="8" t="s">
        <v>16</v>
      </c>
      <c r="H274" s="8" t="s">
        <v>44</v>
      </c>
      <c r="I274" s="8" t="s">
        <v>188</v>
      </c>
      <c r="J274" s="8"/>
      <c r="K274" s="8" t="s">
        <v>18</v>
      </c>
      <c r="L274" s="8" t="s">
        <v>20</v>
      </c>
      <c r="M274" s="8" t="s">
        <v>742</v>
      </c>
      <c r="N274" s="10" t="s">
        <v>39</v>
      </c>
    </row>
    <row r="275" spans="1:14">
      <c r="A275" s="9" t="s">
        <v>743</v>
      </c>
      <c r="B275" s="8" t="s">
        <v>744</v>
      </c>
      <c r="C275" s="8" t="s">
        <v>2682</v>
      </c>
      <c r="D275" s="8" t="s">
        <v>48</v>
      </c>
      <c r="E275" s="8" t="s">
        <v>745</v>
      </c>
      <c r="F275" s="8" t="s">
        <v>15</v>
      </c>
      <c r="G275" s="8" t="s">
        <v>16</v>
      </c>
      <c r="H275" s="8" t="s">
        <v>64</v>
      </c>
      <c r="I275" s="8" t="s">
        <v>188</v>
      </c>
      <c r="J275" s="8" t="s">
        <v>153</v>
      </c>
      <c r="K275" s="8" t="s">
        <v>18</v>
      </c>
      <c r="L275" s="8" t="s">
        <v>20</v>
      </c>
      <c r="M275" s="8" t="s">
        <v>2365</v>
      </c>
      <c r="N275" s="10" t="s">
        <v>21</v>
      </c>
    </row>
    <row r="276" spans="1:14">
      <c r="A276" s="9" t="s">
        <v>746</v>
      </c>
      <c r="B276" s="8" t="s">
        <v>747</v>
      </c>
      <c r="C276" s="8" t="s">
        <v>2683</v>
      </c>
      <c r="D276" s="8" t="s">
        <v>48</v>
      </c>
      <c r="E276" s="8" t="s">
        <v>745</v>
      </c>
      <c r="F276" s="8" t="s">
        <v>15</v>
      </c>
      <c r="G276" s="8" t="s">
        <v>16</v>
      </c>
      <c r="H276" s="8" t="s">
        <v>64</v>
      </c>
      <c r="I276" s="8" t="s">
        <v>208</v>
      </c>
      <c r="J276" s="8"/>
      <c r="K276" s="8" t="s">
        <v>18</v>
      </c>
      <c r="L276" s="8" t="s">
        <v>20</v>
      </c>
      <c r="M276" s="8" t="s">
        <v>2390</v>
      </c>
      <c r="N276" s="10" t="s">
        <v>21</v>
      </c>
    </row>
    <row r="277" spans="1:14">
      <c r="A277" s="9" t="s">
        <v>748</v>
      </c>
      <c r="B277" s="8" t="s">
        <v>749</v>
      </c>
      <c r="C277" s="8" t="s">
        <v>2684</v>
      </c>
      <c r="D277" s="8" t="s">
        <v>48</v>
      </c>
      <c r="E277" s="8" t="s">
        <v>750</v>
      </c>
      <c r="F277" s="8" t="s">
        <v>15</v>
      </c>
      <c r="G277" s="8" t="s">
        <v>16</v>
      </c>
      <c r="H277" s="8" t="s">
        <v>64</v>
      </c>
      <c r="I277" s="8" t="s">
        <v>176</v>
      </c>
      <c r="J277" s="8"/>
      <c r="K277" s="8" t="s">
        <v>18</v>
      </c>
      <c r="L277" s="8" t="s">
        <v>20</v>
      </c>
      <c r="M277" s="8" t="s">
        <v>2443</v>
      </c>
      <c r="N277" s="10" t="s">
        <v>39</v>
      </c>
    </row>
    <row r="278" spans="1:14">
      <c r="A278" s="9" t="s">
        <v>751</v>
      </c>
      <c r="B278" s="8" t="s">
        <v>752</v>
      </c>
      <c r="C278" s="8" t="s">
        <v>2685</v>
      </c>
      <c r="D278" s="8" t="s">
        <v>14</v>
      </c>
      <c r="E278" s="8" t="s">
        <v>753</v>
      </c>
      <c r="F278" s="8" t="s">
        <v>15</v>
      </c>
      <c r="G278" s="8" t="s">
        <v>16</v>
      </c>
      <c r="H278" s="8" t="s">
        <v>44</v>
      </c>
      <c r="I278" s="8" t="s">
        <v>754</v>
      </c>
      <c r="J278" s="8"/>
      <c r="K278" s="8" t="s">
        <v>18</v>
      </c>
      <c r="L278" s="8" t="s">
        <v>20</v>
      </c>
      <c r="M278" s="8" t="s">
        <v>2365</v>
      </c>
      <c r="N278" s="10" t="s">
        <v>21</v>
      </c>
    </row>
    <row r="279" spans="1:14">
      <c r="A279" s="9" t="s">
        <v>755</v>
      </c>
      <c r="B279" s="8" t="s">
        <v>756</v>
      </c>
      <c r="C279" s="8" t="s">
        <v>2686</v>
      </c>
      <c r="D279" s="8" t="s">
        <v>48</v>
      </c>
      <c r="E279" s="8" t="s">
        <v>757</v>
      </c>
      <c r="F279" s="8" t="s">
        <v>15</v>
      </c>
      <c r="G279" s="8" t="s">
        <v>16</v>
      </c>
      <c r="H279" s="8" t="s">
        <v>64</v>
      </c>
      <c r="I279" s="8" t="s">
        <v>165</v>
      </c>
      <c r="J279" s="8"/>
      <c r="K279" s="8" t="s">
        <v>18</v>
      </c>
      <c r="L279" s="8" t="s">
        <v>20</v>
      </c>
      <c r="M279" s="8" t="s">
        <v>2443</v>
      </c>
      <c r="N279" s="10" t="s">
        <v>39</v>
      </c>
    </row>
    <row r="280" spans="1:14">
      <c r="A280" s="9" t="s">
        <v>760</v>
      </c>
      <c r="B280" s="8" t="s">
        <v>761</v>
      </c>
      <c r="C280" s="8" t="s">
        <v>2687</v>
      </c>
      <c r="D280" s="8" t="s">
        <v>14</v>
      </c>
      <c r="E280" s="8" t="s">
        <v>753</v>
      </c>
      <c r="F280" s="8" t="s">
        <v>15</v>
      </c>
      <c r="G280" s="8" t="s">
        <v>16</v>
      </c>
      <c r="H280" s="8" t="s">
        <v>44</v>
      </c>
      <c r="I280" s="8" t="s">
        <v>754</v>
      </c>
      <c r="J280" s="8"/>
      <c r="K280" s="8" t="s">
        <v>18</v>
      </c>
      <c r="L280" s="8" t="s">
        <v>166</v>
      </c>
      <c r="M280" s="8" t="s">
        <v>40</v>
      </c>
      <c r="N280" s="10" t="s">
        <v>21</v>
      </c>
    </row>
    <row r="281" spans="1:14">
      <c r="A281" s="9" t="s">
        <v>762</v>
      </c>
      <c r="B281" s="8" t="s">
        <v>763</v>
      </c>
      <c r="C281" s="8" t="s">
        <v>2688</v>
      </c>
      <c r="D281" s="8" t="s">
        <v>48</v>
      </c>
      <c r="E281" s="8" t="s">
        <v>764</v>
      </c>
      <c r="F281" s="8" t="s">
        <v>15</v>
      </c>
      <c r="G281" s="8" t="s">
        <v>16</v>
      </c>
      <c r="H281" s="8" t="s">
        <v>64</v>
      </c>
      <c r="I281" s="8" t="s">
        <v>60</v>
      </c>
      <c r="J281" s="8"/>
      <c r="K281" s="8" t="s">
        <v>18</v>
      </c>
      <c r="L281" s="8" t="s">
        <v>20</v>
      </c>
      <c r="M281" s="8" t="s">
        <v>38</v>
      </c>
      <c r="N281" s="10" t="s">
        <v>39</v>
      </c>
    </row>
    <row r="282" spans="1:14">
      <c r="A282" s="9" t="s">
        <v>765</v>
      </c>
      <c r="B282" s="8" t="s">
        <v>766</v>
      </c>
      <c r="C282" s="8" t="s">
        <v>2689</v>
      </c>
      <c r="D282" s="8" t="s">
        <v>48</v>
      </c>
      <c r="E282" s="8" t="s">
        <v>764</v>
      </c>
      <c r="F282" s="8" t="s">
        <v>15</v>
      </c>
      <c r="G282" s="8" t="s">
        <v>16</v>
      </c>
      <c r="H282" s="8" t="s">
        <v>64</v>
      </c>
      <c r="I282" s="8" t="s">
        <v>60</v>
      </c>
      <c r="J282" s="8"/>
      <c r="K282" s="8" t="s">
        <v>18</v>
      </c>
      <c r="L282" s="8" t="s">
        <v>20</v>
      </c>
      <c r="M282" s="8" t="s">
        <v>38</v>
      </c>
      <c r="N282" s="10" t="s">
        <v>39</v>
      </c>
    </row>
    <row r="283" spans="1:14">
      <c r="A283" s="9" t="s">
        <v>767</v>
      </c>
      <c r="B283" s="8" t="s">
        <v>768</v>
      </c>
      <c r="C283" s="8" t="s">
        <v>2690</v>
      </c>
      <c r="D283" s="8" t="s">
        <v>48</v>
      </c>
      <c r="E283" s="8" t="s">
        <v>764</v>
      </c>
      <c r="F283" s="8" t="s">
        <v>15</v>
      </c>
      <c r="G283" s="8" t="s">
        <v>16</v>
      </c>
      <c r="H283" s="8" t="s">
        <v>64</v>
      </c>
      <c r="I283" s="8" t="s">
        <v>60</v>
      </c>
      <c r="J283" s="8"/>
      <c r="K283" s="8" t="s">
        <v>18</v>
      </c>
      <c r="L283" s="8" t="s">
        <v>20</v>
      </c>
      <c r="M283" s="8" t="s">
        <v>38</v>
      </c>
      <c r="N283" s="10" t="s">
        <v>39</v>
      </c>
    </row>
    <row r="284" spans="1:14">
      <c r="A284" s="9" t="s">
        <v>769</v>
      </c>
      <c r="B284" s="8" t="s">
        <v>770</v>
      </c>
      <c r="C284" s="8" t="s">
        <v>2691</v>
      </c>
      <c r="D284" s="8" t="s">
        <v>48</v>
      </c>
      <c r="E284" s="8" t="s">
        <v>764</v>
      </c>
      <c r="F284" s="8" t="s">
        <v>15</v>
      </c>
      <c r="G284" s="8" t="s">
        <v>16</v>
      </c>
      <c r="H284" s="8" t="s">
        <v>64</v>
      </c>
      <c r="I284" s="8" t="s">
        <v>60</v>
      </c>
      <c r="J284" s="8"/>
      <c r="K284" s="8" t="s">
        <v>18</v>
      </c>
      <c r="L284" s="8" t="s">
        <v>20</v>
      </c>
      <c r="M284" s="8" t="s">
        <v>38</v>
      </c>
      <c r="N284" s="10" t="s">
        <v>39</v>
      </c>
    </row>
    <row r="285" spans="1:14">
      <c r="A285" s="9" t="s">
        <v>771</v>
      </c>
      <c r="B285" s="8" t="s">
        <v>772</v>
      </c>
      <c r="C285" s="8" t="s">
        <v>2692</v>
      </c>
      <c r="D285" s="8" t="s">
        <v>48</v>
      </c>
      <c r="E285" s="8" t="s">
        <v>764</v>
      </c>
      <c r="F285" s="8" t="s">
        <v>15</v>
      </c>
      <c r="G285" s="8" t="s">
        <v>16</v>
      </c>
      <c r="H285" s="8" t="s">
        <v>64</v>
      </c>
      <c r="I285" s="8" t="s">
        <v>60</v>
      </c>
      <c r="J285" s="8"/>
      <c r="K285" s="8" t="s">
        <v>18</v>
      </c>
      <c r="L285" s="8" t="s">
        <v>20</v>
      </c>
      <c r="M285" s="8" t="s">
        <v>38</v>
      </c>
      <c r="N285" s="10" t="s">
        <v>39</v>
      </c>
    </row>
    <row r="286" spans="1:14">
      <c r="A286" s="9" t="s">
        <v>773</v>
      </c>
      <c r="B286" s="8" t="s">
        <v>774</v>
      </c>
      <c r="C286" s="8" t="s">
        <v>2693</v>
      </c>
      <c r="D286" s="8" t="s">
        <v>48</v>
      </c>
      <c r="E286" s="8" t="s">
        <v>764</v>
      </c>
      <c r="F286" s="8" t="s">
        <v>15</v>
      </c>
      <c r="G286" s="8" t="s">
        <v>16</v>
      </c>
      <c r="H286" s="8" t="s">
        <v>64</v>
      </c>
      <c r="I286" s="8" t="s">
        <v>60</v>
      </c>
      <c r="J286" s="8"/>
      <c r="K286" s="8" t="s">
        <v>18</v>
      </c>
      <c r="L286" s="8" t="s">
        <v>20</v>
      </c>
      <c r="M286" s="8" t="s">
        <v>38</v>
      </c>
      <c r="N286" s="10" t="s">
        <v>39</v>
      </c>
    </row>
    <row r="287" spans="1:14">
      <c r="A287" s="9" t="s">
        <v>775</v>
      </c>
      <c r="B287" s="8" t="s">
        <v>776</v>
      </c>
      <c r="C287" s="8" t="s">
        <v>2694</v>
      </c>
      <c r="D287" s="8" t="s">
        <v>48</v>
      </c>
      <c r="E287" s="8" t="s">
        <v>764</v>
      </c>
      <c r="F287" s="8" t="s">
        <v>15</v>
      </c>
      <c r="G287" s="8" t="s">
        <v>16</v>
      </c>
      <c r="H287" s="8" t="s">
        <v>64</v>
      </c>
      <c r="I287" s="8" t="s">
        <v>60</v>
      </c>
      <c r="J287" s="8"/>
      <c r="K287" s="8" t="s">
        <v>18</v>
      </c>
      <c r="L287" s="8" t="s">
        <v>20</v>
      </c>
      <c r="M287" s="8" t="s">
        <v>38</v>
      </c>
      <c r="N287" s="10" t="s">
        <v>39</v>
      </c>
    </row>
    <row r="288" spans="1:14">
      <c r="A288" s="9" t="s">
        <v>777</v>
      </c>
      <c r="B288" s="8" t="s">
        <v>778</v>
      </c>
      <c r="C288" s="8" t="s">
        <v>2695</v>
      </c>
      <c r="D288" s="8" t="s">
        <v>48</v>
      </c>
      <c r="E288" s="8" t="s">
        <v>764</v>
      </c>
      <c r="F288" s="8" t="s">
        <v>15</v>
      </c>
      <c r="G288" s="8" t="s">
        <v>16</v>
      </c>
      <c r="H288" s="8" t="s">
        <v>64</v>
      </c>
      <c r="I288" s="8" t="s">
        <v>60</v>
      </c>
      <c r="J288" s="8"/>
      <c r="K288" s="8" t="s">
        <v>18</v>
      </c>
      <c r="L288" s="8" t="s">
        <v>20</v>
      </c>
      <c r="M288" s="8" t="s">
        <v>38</v>
      </c>
      <c r="N288" s="10" t="s">
        <v>39</v>
      </c>
    </row>
    <row r="289" spans="1:14">
      <c r="A289" s="9" t="s">
        <v>795</v>
      </c>
      <c r="B289" s="8" t="s">
        <v>796</v>
      </c>
      <c r="C289" s="8" t="s">
        <v>2704</v>
      </c>
      <c r="D289" s="8" t="s">
        <v>48</v>
      </c>
      <c r="E289" s="8" t="s">
        <v>764</v>
      </c>
      <c r="F289" s="8" t="s">
        <v>15</v>
      </c>
      <c r="G289" s="8" t="s">
        <v>16</v>
      </c>
      <c r="H289" s="8" t="s">
        <v>64</v>
      </c>
      <c r="I289" s="8" t="s">
        <v>60</v>
      </c>
      <c r="J289" s="8"/>
      <c r="K289" s="8" t="s">
        <v>18</v>
      </c>
      <c r="L289" s="8" t="s">
        <v>20</v>
      </c>
      <c r="M289" s="8" t="s">
        <v>38</v>
      </c>
      <c r="N289" s="10" t="s">
        <v>39</v>
      </c>
    </row>
    <row r="290" spans="1:14">
      <c r="A290" s="9" t="s">
        <v>779</v>
      </c>
      <c r="B290" s="8" t="s">
        <v>780</v>
      </c>
      <c r="C290" s="8" t="s">
        <v>2696</v>
      </c>
      <c r="D290" s="8" t="s">
        <v>48</v>
      </c>
      <c r="E290" s="8" t="s">
        <v>764</v>
      </c>
      <c r="F290" s="8" t="s">
        <v>15</v>
      </c>
      <c r="G290" s="8" t="s">
        <v>16</v>
      </c>
      <c r="H290" s="8" t="s">
        <v>64</v>
      </c>
      <c r="I290" s="8" t="s">
        <v>60</v>
      </c>
      <c r="J290" s="8"/>
      <c r="K290" s="8" t="s">
        <v>18</v>
      </c>
      <c r="L290" s="8" t="s">
        <v>20</v>
      </c>
      <c r="M290" s="8" t="s">
        <v>38</v>
      </c>
      <c r="N290" s="10" t="s">
        <v>39</v>
      </c>
    </row>
    <row r="291" spans="1:14">
      <c r="A291" s="9" t="s">
        <v>781</v>
      </c>
      <c r="B291" s="8" t="s">
        <v>782</v>
      </c>
      <c r="C291" s="8" t="s">
        <v>2697</v>
      </c>
      <c r="D291" s="8" t="s">
        <v>48</v>
      </c>
      <c r="E291" s="8" t="s">
        <v>764</v>
      </c>
      <c r="F291" s="8" t="s">
        <v>15</v>
      </c>
      <c r="G291" s="8" t="s">
        <v>16</v>
      </c>
      <c r="H291" s="8" t="s">
        <v>64</v>
      </c>
      <c r="I291" s="8" t="s">
        <v>60</v>
      </c>
      <c r="J291" s="8"/>
      <c r="K291" s="8" t="s">
        <v>18</v>
      </c>
      <c r="L291" s="8" t="s">
        <v>20</v>
      </c>
      <c r="M291" s="8" t="s">
        <v>38</v>
      </c>
      <c r="N291" s="10" t="s">
        <v>39</v>
      </c>
    </row>
    <row r="292" spans="1:14">
      <c r="A292" s="9" t="s">
        <v>783</v>
      </c>
      <c r="B292" s="8" t="s">
        <v>784</v>
      </c>
      <c r="C292" s="8" t="s">
        <v>2698</v>
      </c>
      <c r="D292" s="8" t="s">
        <v>48</v>
      </c>
      <c r="E292" s="8" t="s">
        <v>764</v>
      </c>
      <c r="F292" s="8" t="s">
        <v>15</v>
      </c>
      <c r="G292" s="8" t="s">
        <v>16</v>
      </c>
      <c r="H292" s="8" t="s">
        <v>64</v>
      </c>
      <c r="I292" s="8" t="s">
        <v>60</v>
      </c>
      <c r="J292" s="8"/>
      <c r="K292" s="8" t="s">
        <v>18</v>
      </c>
      <c r="L292" s="8" t="s">
        <v>20</v>
      </c>
      <c r="M292" s="8" t="s">
        <v>38</v>
      </c>
      <c r="N292" s="10" t="s">
        <v>39</v>
      </c>
    </row>
    <row r="293" spans="1:14">
      <c r="A293" s="9" t="s">
        <v>785</v>
      </c>
      <c r="B293" s="8" t="s">
        <v>786</v>
      </c>
      <c r="C293" s="8" t="s">
        <v>2699</v>
      </c>
      <c r="D293" s="8" t="s">
        <v>48</v>
      </c>
      <c r="E293" s="8" t="s">
        <v>764</v>
      </c>
      <c r="F293" s="8" t="s">
        <v>15</v>
      </c>
      <c r="G293" s="8" t="s">
        <v>16</v>
      </c>
      <c r="H293" s="8" t="s">
        <v>64</v>
      </c>
      <c r="I293" s="8" t="s">
        <v>60</v>
      </c>
      <c r="J293" s="8"/>
      <c r="K293" s="8" t="s">
        <v>18</v>
      </c>
      <c r="L293" s="8" t="s">
        <v>20</v>
      </c>
      <c r="M293" s="8" t="s">
        <v>38</v>
      </c>
      <c r="N293" s="10" t="s">
        <v>39</v>
      </c>
    </row>
    <row r="294" spans="1:14">
      <c r="A294" s="9" t="s">
        <v>787</v>
      </c>
      <c r="B294" s="8" t="s">
        <v>788</v>
      </c>
      <c r="C294" s="8" t="s">
        <v>2700</v>
      </c>
      <c r="D294" s="8" t="s">
        <v>48</v>
      </c>
      <c r="E294" s="8" t="s">
        <v>764</v>
      </c>
      <c r="F294" s="8" t="s">
        <v>15</v>
      </c>
      <c r="G294" s="8" t="s">
        <v>16</v>
      </c>
      <c r="H294" s="8" t="s">
        <v>64</v>
      </c>
      <c r="I294" s="8" t="s">
        <v>60</v>
      </c>
      <c r="J294" s="8"/>
      <c r="K294" s="8" t="s">
        <v>18</v>
      </c>
      <c r="L294" s="8" t="s">
        <v>20</v>
      </c>
      <c r="M294" s="8" t="s">
        <v>38</v>
      </c>
      <c r="N294" s="10" t="s">
        <v>39</v>
      </c>
    </row>
    <row r="295" spans="1:14">
      <c r="A295" s="9" t="s">
        <v>789</v>
      </c>
      <c r="B295" s="8" t="s">
        <v>790</v>
      </c>
      <c r="C295" s="8" t="s">
        <v>2701</v>
      </c>
      <c r="D295" s="8" t="s">
        <v>48</v>
      </c>
      <c r="E295" s="8" t="s">
        <v>764</v>
      </c>
      <c r="F295" s="8" t="s">
        <v>15</v>
      </c>
      <c r="G295" s="8" t="s">
        <v>16</v>
      </c>
      <c r="H295" s="8" t="s">
        <v>64</v>
      </c>
      <c r="I295" s="8" t="s">
        <v>60</v>
      </c>
      <c r="J295" s="8"/>
      <c r="K295" s="8" t="s">
        <v>18</v>
      </c>
      <c r="L295" s="8" t="s">
        <v>20</v>
      </c>
      <c r="M295" s="8" t="s">
        <v>38</v>
      </c>
      <c r="N295" s="10" t="s">
        <v>39</v>
      </c>
    </row>
    <row r="296" spans="1:14">
      <c r="A296" s="9" t="s">
        <v>791</v>
      </c>
      <c r="B296" s="8" t="s">
        <v>792</v>
      </c>
      <c r="C296" s="8" t="s">
        <v>2702</v>
      </c>
      <c r="D296" s="8" t="s">
        <v>48</v>
      </c>
      <c r="E296" s="8" t="s">
        <v>764</v>
      </c>
      <c r="F296" s="8" t="s">
        <v>15</v>
      </c>
      <c r="G296" s="8" t="s">
        <v>16</v>
      </c>
      <c r="H296" s="8" t="s">
        <v>64</v>
      </c>
      <c r="I296" s="8" t="s">
        <v>60</v>
      </c>
      <c r="J296" s="8"/>
      <c r="K296" s="8" t="s">
        <v>18</v>
      </c>
      <c r="L296" s="8" t="s">
        <v>20</v>
      </c>
      <c r="M296" s="8" t="s">
        <v>38</v>
      </c>
      <c r="N296" s="10" t="s">
        <v>39</v>
      </c>
    </row>
    <row r="297" spans="1:14">
      <c r="A297" s="9" t="s">
        <v>793</v>
      </c>
      <c r="B297" s="8" t="s">
        <v>794</v>
      </c>
      <c r="C297" s="8" t="s">
        <v>2703</v>
      </c>
      <c r="D297" s="8" t="s">
        <v>48</v>
      </c>
      <c r="E297" s="8" t="s">
        <v>764</v>
      </c>
      <c r="F297" s="8" t="s">
        <v>15</v>
      </c>
      <c r="G297" s="8" t="s">
        <v>16</v>
      </c>
      <c r="H297" s="8" t="s">
        <v>64</v>
      </c>
      <c r="I297" s="8" t="s">
        <v>60</v>
      </c>
      <c r="J297" s="8"/>
      <c r="K297" s="8" t="s">
        <v>18</v>
      </c>
      <c r="L297" s="8" t="s">
        <v>20</v>
      </c>
      <c r="M297" s="8" t="s">
        <v>38</v>
      </c>
      <c r="N297" s="10" t="s">
        <v>39</v>
      </c>
    </row>
    <row r="298" spans="1:14">
      <c r="A298" s="9" t="s">
        <v>797</v>
      </c>
      <c r="B298" s="8" t="s">
        <v>798</v>
      </c>
      <c r="C298" s="8" t="s">
        <v>2705</v>
      </c>
      <c r="D298" s="8" t="s">
        <v>48</v>
      </c>
      <c r="E298" s="8" t="s">
        <v>764</v>
      </c>
      <c r="F298" s="8" t="s">
        <v>15</v>
      </c>
      <c r="G298" s="8" t="s">
        <v>16</v>
      </c>
      <c r="H298" s="8" t="s">
        <v>64</v>
      </c>
      <c r="I298" s="8" t="s">
        <v>60</v>
      </c>
      <c r="J298" s="8"/>
      <c r="K298" s="8" t="s">
        <v>18</v>
      </c>
      <c r="L298" s="8" t="s">
        <v>20</v>
      </c>
      <c r="M298" s="8" t="s">
        <v>38</v>
      </c>
      <c r="N298" s="10" t="s">
        <v>39</v>
      </c>
    </row>
    <row r="299" spans="1:14">
      <c r="A299" s="9" t="s">
        <v>799</v>
      </c>
      <c r="B299" s="8" t="s">
        <v>800</v>
      </c>
      <c r="C299" s="8" t="s">
        <v>2706</v>
      </c>
      <c r="D299" s="8" t="s">
        <v>48</v>
      </c>
      <c r="E299" s="8" t="s">
        <v>764</v>
      </c>
      <c r="F299" s="8" t="s">
        <v>15</v>
      </c>
      <c r="G299" s="8" t="s">
        <v>16</v>
      </c>
      <c r="H299" s="8" t="s">
        <v>64</v>
      </c>
      <c r="I299" s="8" t="s">
        <v>60</v>
      </c>
      <c r="J299" s="8"/>
      <c r="K299" s="8" t="s">
        <v>18</v>
      </c>
      <c r="L299" s="8" t="s">
        <v>20</v>
      </c>
      <c r="M299" s="8" t="s">
        <v>38</v>
      </c>
      <c r="N299" s="10" t="s">
        <v>39</v>
      </c>
    </row>
    <row r="300" spans="1:14">
      <c r="A300" s="9" t="s">
        <v>801</v>
      </c>
      <c r="B300" s="8" t="s">
        <v>802</v>
      </c>
      <c r="C300" s="8" t="s">
        <v>2707</v>
      </c>
      <c r="D300" s="8" t="s">
        <v>48</v>
      </c>
      <c r="E300" s="8" t="s">
        <v>764</v>
      </c>
      <c r="F300" s="8" t="s">
        <v>15</v>
      </c>
      <c r="G300" s="8" t="s">
        <v>16</v>
      </c>
      <c r="H300" s="8" t="s">
        <v>64</v>
      </c>
      <c r="I300" s="8" t="s">
        <v>60</v>
      </c>
      <c r="J300" s="8"/>
      <c r="K300" s="8" t="s">
        <v>18</v>
      </c>
      <c r="L300" s="8" t="s">
        <v>20</v>
      </c>
      <c r="M300" s="8" t="s">
        <v>38</v>
      </c>
      <c r="N300" s="10" t="s">
        <v>39</v>
      </c>
    </row>
    <row r="301" spans="1:14">
      <c r="A301" s="9" t="s">
        <v>803</v>
      </c>
      <c r="B301" s="8" t="s">
        <v>804</v>
      </c>
      <c r="C301" s="8" t="s">
        <v>2708</v>
      </c>
      <c r="D301" s="8" t="s">
        <v>48</v>
      </c>
      <c r="E301" s="8" t="s">
        <v>764</v>
      </c>
      <c r="F301" s="8" t="s">
        <v>15</v>
      </c>
      <c r="G301" s="8" t="s">
        <v>16</v>
      </c>
      <c r="H301" s="8" t="s">
        <v>64</v>
      </c>
      <c r="I301" s="8" t="s">
        <v>60</v>
      </c>
      <c r="J301" s="8"/>
      <c r="K301" s="8" t="s">
        <v>18</v>
      </c>
      <c r="L301" s="8" t="s">
        <v>20</v>
      </c>
      <c r="M301" s="8" t="s">
        <v>38</v>
      </c>
      <c r="N301" s="10" t="s">
        <v>39</v>
      </c>
    </row>
    <row r="302" spans="1:14">
      <c r="A302" s="9" t="s">
        <v>805</v>
      </c>
      <c r="B302" s="8" t="s">
        <v>806</v>
      </c>
      <c r="C302" s="8" t="s">
        <v>2709</v>
      </c>
      <c r="D302" s="8" t="s">
        <v>48</v>
      </c>
      <c r="E302" s="8" t="s">
        <v>764</v>
      </c>
      <c r="F302" s="8" t="s">
        <v>15</v>
      </c>
      <c r="G302" s="8" t="s">
        <v>16</v>
      </c>
      <c r="H302" s="8" t="s">
        <v>64</v>
      </c>
      <c r="I302" s="8" t="s">
        <v>60</v>
      </c>
      <c r="J302" s="8"/>
      <c r="K302" s="8" t="s">
        <v>18</v>
      </c>
      <c r="L302" s="8" t="s">
        <v>20</v>
      </c>
      <c r="M302" s="8" t="s">
        <v>38</v>
      </c>
      <c r="N302" s="10" t="s">
        <v>39</v>
      </c>
    </row>
    <row r="303" spans="1:14">
      <c r="A303" s="9" t="s">
        <v>807</v>
      </c>
      <c r="B303" s="8" t="s">
        <v>808</v>
      </c>
      <c r="C303" s="8" t="s">
        <v>2710</v>
      </c>
      <c r="D303" s="8" t="s">
        <v>48</v>
      </c>
      <c r="E303" s="8" t="s">
        <v>764</v>
      </c>
      <c r="F303" s="8" t="s">
        <v>15</v>
      </c>
      <c r="G303" s="8" t="s">
        <v>16</v>
      </c>
      <c r="H303" s="8" t="s">
        <v>64</v>
      </c>
      <c r="I303" s="8" t="s">
        <v>60</v>
      </c>
      <c r="J303" s="8"/>
      <c r="K303" s="8" t="s">
        <v>18</v>
      </c>
      <c r="L303" s="8" t="s">
        <v>20</v>
      </c>
      <c r="M303" s="8" t="s">
        <v>38</v>
      </c>
      <c r="N303" s="10" t="s">
        <v>39</v>
      </c>
    </row>
    <row r="304" spans="1:14">
      <c r="A304" s="9" t="s">
        <v>809</v>
      </c>
      <c r="B304" s="8" t="s">
        <v>810</v>
      </c>
      <c r="C304" s="8" t="s">
        <v>2711</v>
      </c>
      <c r="D304" s="8" t="s">
        <v>48</v>
      </c>
      <c r="E304" s="8" t="s">
        <v>764</v>
      </c>
      <c r="F304" s="8" t="s">
        <v>15</v>
      </c>
      <c r="G304" s="8" t="s">
        <v>16</v>
      </c>
      <c r="H304" s="8" t="s">
        <v>64</v>
      </c>
      <c r="I304" s="8" t="s">
        <v>60</v>
      </c>
      <c r="J304" s="8"/>
      <c r="K304" s="8" t="s">
        <v>18</v>
      </c>
      <c r="L304" s="8" t="s">
        <v>20</v>
      </c>
      <c r="M304" s="8" t="s">
        <v>38</v>
      </c>
      <c r="N304" s="10" t="s">
        <v>39</v>
      </c>
    </row>
    <row r="305" spans="1:14">
      <c r="A305" s="9" t="s">
        <v>811</v>
      </c>
      <c r="B305" s="8" t="s">
        <v>812</v>
      </c>
      <c r="C305" s="8" t="s">
        <v>2712</v>
      </c>
      <c r="D305" s="8" t="s">
        <v>48</v>
      </c>
      <c r="E305" s="8" t="s">
        <v>764</v>
      </c>
      <c r="F305" s="8" t="s">
        <v>15</v>
      </c>
      <c r="G305" s="8" t="s">
        <v>16</v>
      </c>
      <c r="H305" s="8" t="s">
        <v>64</v>
      </c>
      <c r="I305" s="8" t="s">
        <v>60</v>
      </c>
      <c r="J305" s="8"/>
      <c r="K305" s="8" t="s">
        <v>18</v>
      </c>
      <c r="L305" s="8" t="s">
        <v>20</v>
      </c>
      <c r="M305" s="8" t="s">
        <v>38</v>
      </c>
      <c r="N305" s="10" t="s">
        <v>39</v>
      </c>
    </row>
    <row r="306" spans="1:14">
      <c r="A306" s="9" t="s">
        <v>813</v>
      </c>
      <c r="B306" s="8" t="s">
        <v>814</v>
      </c>
      <c r="C306" s="8" t="s">
        <v>2713</v>
      </c>
      <c r="D306" s="8" t="s">
        <v>48</v>
      </c>
      <c r="E306" s="8" t="s">
        <v>764</v>
      </c>
      <c r="F306" s="8" t="s">
        <v>15</v>
      </c>
      <c r="G306" s="8" t="s">
        <v>16</v>
      </c>
      <c r="H306" s="8" t="s">
        <v>64</v>
      </c>
      <c r="I306" s="8" t="s">
        <v>60</v>
      </c>
      <c r="J306" s="8"/>
      <c r="K306" s="8" t="s">
        <v>18</v>
      </c>
      <c r="L306" s="8" t="s">
        <v>20</v>
      </c>
      <c r="M306" s="8" t="s">
        <v>38</v>
      </c>
      <c r="N306" s="10" t="s">
        <v>39</v>
      </c>
    </row>
    <row r="307" spans="1:14">
      <c r="A307" s="9" t="s">
        <v>815</v>
      </c>
      <c r="B307" s="8" t="s">
        <v>816</v>
      </c>
      <c r="C307" s="8" t="s">
        <v>2714</v>
      </c>
      <c r="D307" s="8" t="s">
        <v>48</v>
      </c>
      <c r="E307" s="8" t="s">
        <v>764</v>
      </c>
      <c r="F307" s="8" t="s">
        <v>15</v>
      </c>
      <c r="G307" s="8" t="s">
        <v>16</v>
      </c>
      <c r="H307" s="8" t="s">
        <v>64</v>
      </c>
      <c r="I307" s="8" t="s">
        <v>60</v>
      </c>
      <c r="J307" s="8"/>
      <c r="K307" s="8" t="s">
        <v>18</v>
      </c>
      <c r="L307" s="8" t="s">
        <v>20</v>
      </c>
      <c r="M307" s="8" t="s">
        <v>38</v>
      </c>
      <c r="N307" s="10" t="s">
        <v>39</v>
      </c>
    </row>
    <row r="308" spans="1:14">
      <c r="A308" s="9" t="s">
        <v>817</v>
      </c>
      <c r="B308" s="8" t="s">
        <v>818</v>
      </c>
      <c r="C308" s="8" t="s">
        <v>2715</v>
      </c>
      <c r="D308" s="8" t="s">
        <v>48</v>
      </c>
      <c r="E308" s="8" t="s">
        <v>764</v>
      </c>
      <c r="F308" s="8" t="s">
        <v>15</v>
      </c>
      <c r="G308" s="8" t="s">
        <v>16</v>
      </c>
      <c r="H308" s="8" t="s">
        <v>64</v>
      </c>
      <c r="I308" s="8" t="s">
        <v>60</v>
      </c>
      <c r="J308" s="8"/>
      <c r="K308" s="8" t="s">
        <v>18</v>
      </c>
      <c r="L308" s="8" t="s">
        <v>20</v>
      </c>
      <c r="M308" s="8" t="s">
        <v>38</v>
      </c>
      <c r="N308" s="10" t="s">
        <v>39</v>
      </c>
    </row>
    <row r="309" spans="1:14">
      <c r="A309" s="9" t="s">
        <v>819</v>
      </c>
      <c r="B309" s="8" t="s">
        <v>820</v>
      </c>
      <c r="C309" s="8" t="s">
        <v>2716</v>
      </c>
      <c r="D309" s="8" t="s">
        <v>48</v>
      </c>
      <c r="E309" s="8" t="s">
        <v>764</v>
      </c>
      <c r="F309" s="8" t="s">
        <v>15</v>
      </c>
      <c r="G309" s="8" t="s">
        <v>16</v>
      </c>
      <c r="H309" s="8" t="s">
        <v>64</v>
      </c>
      <c r="I309" s="8" t="s">
        <v>60</v>
      </c>
      <c r="J309" s="8"/>
      <c r="K309" s="8" t="s">
        <v>18</v>
      </c>
      <c r="L309" s="8" t="s">
        <v>20</v>
      </c>
      <c r="M309" s="8" t="s">
        <v>38</v>
      </c>
      <c r="N309" s="10" t="s">
        <v>39</v>
      </c>
    </row>
    <row r="310" spans="1:14">
      <c r="A310" s="9" t="s">
        <v>821</v>
      </c>
      <c r="B310" s="8" t="s">
        <v>822</v>
      </c>
      <c r="C310" s="8" t="s">
        <v>2717</v>
      </c>
      <c r="D310" s="8" t="s">
        <v>48</v>
      </c>
      <c r="E310" s="8" t="s">
        <v>764</v>
      </c>
      <c r="F310" s="8" t="s">
        <v>15</v>
      </c>
      <c r="G310" s="8" t="s">
        <v>16</v>
      </c>
      <c r="H310" s="8" t="s">
        <v>64</v>
      </c>
      <c r="I310" s="8" t="s">
        <v>60</v>
      </c>
      <c r="J310" s="8"/>
      <c r="K310" s="8" t="s">
        <v>18</v>
      </c>
      <c r="L310" s="8" t="s">
        <v>20</v>
      </c>
      <c r="M310" s="8" t="s">
        <v>38</v>
      </c>
      <c r="N310" s="10" t="s">
        <v>39</v>
      </c>
    </row>
    <row r="311" spans="1:14">
      <c r="A311" s="9" t="s">
        <v>823</v>
      </c>
      <c r="B311" s="8" t="s">
        <v>824</v>
      </c>
      <c r="C311" s="8" t="s">
        <v>2718</v>
      </c>
      <c r="D311" s="8" t="s">
        <v>48</v>
      </c>
      <c r="E311" s="8" t="s">
        <v>764</v>
      </c>
      <c r="F311" s="8" t="s">
        <v>15</v>
      </c>
      <c r="G311" s="8" t="s">
        <v>16</v>
      </c>
      <c r="H311" s="8" t="s">
        <v>64</v>
      </c>
      <c r="I311" s="8" t="s">
        <v>60</v>
      </c>
      <c r="J311" s="8"/>
      <c r="K311" s="8" t="s">
        <v>18</v>
      </c>
      <c r="L311" s="8" t="s">
        <v>20</v>
      </c>
      <c r="M311" s="8" t="s">
        <v>38</v>
      </c>
      <c r="N311" s="10" t="s">
        <v>39</v>
      </c>
    </row>
    <row r="312" spans="1:14">
      <c r="A312" s="9" t="s">
        <v>825</v>
      </c>
      <c r="B312" s="8" t="s">
        <v>826</v>
      </c>
      <c r="C312" s="8" t="s">
        <v>2719</v>
      </c>
      <c r="D312" s="8" t="s">
        <v>48</v>
      </c>
      <c r="E312" s="8" t="s">
        <v>764</v>
      </c>
      <c r="F312" s="8" t="s">
        <v>15</v>
      </c>
      <c r="G312" s="8" t="s">
        <v>16</v>
      </c>
      <c r="H312" s="8" t="s">
        <v>64</v>
      </c>
      <c r="I312" s="8" t="s">
        <v>60</v>
      </c>
      <c r="J312" s="8"/>
      <c r="K312" s="8" t="s">
        <v>18</v>
      </c>
      <c r="L312" s="8" t="s">
        <v>20</v>
      </c>
      <c r="M312" s="8" t="s">
        <v>38</v>
      </c>
      <c r="N312" s="10" t="s">
        <v>39</v>
      </c>
    </row>
    <row r="313" spans="1:14">
      <c r="A313" s="9" t="s">
        <v>827</v>
      </c>
      <c r="B313" s="8" t="s">
        <v>828</v>
      </c>
      <c r="C313" s="8" t="s">
        <v>2720</v>
      </c>
      <c r="D313" s="8" t="s">
        <v>14</v>
      </c>
      <c r="E313" s="8" t="s">
        <v>829</v>
      </c>
      <c r="F313" s="8" t="s">
        <v>15</v>
      </c>
      <c r="G313" s="8" t="s">
        <v>16</v>
      </c>
      <c r="H313" s="8" t="s">
        <v>44</v>
      </c>
      <c r="I313" s="8" t="s">
        <v>60</v>
      </c>
      <c r="J313" s="8"/>
      <c r="K313" s="8" t="s">
        <v>18</v>
      </c>
      <c r="L313" s="8" t="s">
        <v>20</v>
      </c>
      <c r="M313" s="8" t="s">
        <v>38</v>
      </c>
      <c r="N313" s="10" t="s">
        <v>39</v>
      </c>
    </row>
    <row r="314" spans="1:14">
      <c r="A314" s="9" t="s">
        <v>830</v>
      </c>
      <c r="B314" s="8" t="s">
        <v>831</v>
      </c>
      <c r="C314" s="8" t="s">
        <v>2721</v>
      </c>
      <c r="D314" s="8" t="s">
        <v>33</v>
      </c>
      <c r="E314" s="8" t="s">
        <v>34</v>
      </c>
      <c r="F314" s="8" t="s">
        <v>35</v>
      </c>
      <c r="G314" s="8" t="s">
        <v>16</v>
      </c>
      <c r="H314" s="8" t="s">
        <v>36</v>
      </c>
      <c r="I314" s="8" t="s">
        <v>37</v>
      </c>
      <c r="J314" s="8"/>
      <c r="K314" s="8" t="s">
        <v>18</v>
      </c>
      <c r="L314" s="8" t="s">
        <v>20</v>
      </c>
      <c r="M314" s="8" t="s">
        <v>40</v>
      </c>
      <c r="N314" s="10" t="s">
        <v>21</v>
      </c>
    </row>
    <row r="315" spans="1:14">
      <c r="A315" s="9" t="s">
        <v>832</v>
      </c>
      <c r="B315" s="8" t="s">
        <v>833</v>
      </c>
      <c r="C315" s="8" t="s">
        <v>2722</v>
      </c>
      <c r="D315" s="8" t="s">
        <v>48</v>
      </c>
      <c r="E315" s="8" t="s">
        <v>834</v>
      </c>
      <c r="F315" s="8" t="s">
        <v>15</v>
      </c>
      <c r="G315" s="8" t="s">
        <v>16</v>
      </c>
      <c r="H315" s="8" t="s">
        <v>64</v>
      </c>
      <c r="I315" s="8" t="s">
        <v>147</v>
      </c>
      <c r="J315" s="8" t="s">
        <v>176</v>
      </c>
      <c r="K315" s="8" t="s">
        <v>18</v>
      </c>
      <c r="L315" s="8" t="s">
        <v>20</v>
      </c>
      <c r="M315" s="8" t="s">
        <v>2390</v>
      </c>
      <c r="N315" s="10" t="s">
        <v>219</v>
      </c>
    </row>
    <row r="316" spans="1:14">
      <c r="A316" s="9" t="s">
        <v>835</v>
      </c>
      <c r="B316" s="8" t="s">
        <v>836</v>
      </c>
      <c r="C316" s="8" t="s">
        <v>2723</v>
      </c>
      <c r="D316" s="8" t="s">
        <v>33</v>
      </c>
      <c r="E316" s="8" t="s">
        <v>34</v>
      </c>
      <c r="F316" s="8" t="s">
        <v>35</v>
      </c>
      <c r="G316" s="8" t="s">
        <v>16</v>
      </c>
      <c r="H316" s="8" t="s">
        <v>36</v>
      </c>
      <c r="I316" s="8" t="s">
        <v>37</v>
      </c>
      <c r="J316" s="8"/>
      <c r="K316" s="8" t="s">
        <v>18</v>
      </c>
      <c r="L316" s="8" t="s">
        <v>20</v>
      </c>
      <c r="M316" s="8" t="s">
        <v>38</v>
      </c>
      <c r="N316" s="10" t="s">
        <v>39</v>
      </c>
    </row>
    <row r="317" spans="1:14">
      <c r="A317" s="9" t="s">
        <v>837</v>
      </c>
      <c r="B317" s="8" t="s">
        <v>838</v>
      </c>
      <c r="C317" s="8" t="s">
        <v>2724</v>
      </c>
      <c r="D317" s="8" t="s">
        <v>33</v>
      </c>
      <c r="E317" s="8" t="s">
        <v>34</v>
      </c>
      <c r="F317" s="8" t="s">
        <v>35</v>
      </c>
      <c r="G317" s="8" t="s">
        <v>16</v>
      </c>
      <c r="H317" s="8" t="s">
        <v>36</v>
      </c>
      <c r="I317" s="8" t="s">
        <v>37</v>
      </c>
      <c r="J317" s="8"/>
      <c r="K317" s="8" t="s">
        <v>18</v>
      </c>
      <c r="L317" s="8" t="s">
        <v>20</v>
      </c>
      <c r="M317" s="8" t="s">
        <v>38</v>
      </c>
      <c r="N317" s="10" t="s">
        <v>39</v>
      </c>
    </row>
    <row r="318" spans="1:14">
      <c r="A318" s="9" t="s">
        <v>2725</v>
      </c>
      <c r="B318" s="8" t="s">
        <v>2051</v>
      </c>
      <c r="C318" s="8" t="s">
        <v>2726</v>
      </c>
      <c r="D318" s="8" t="s">
        <v>495</v>
      </c>
      <c r="E318" s="8" t="s">
        <v>926</v>
      </c>
      <c r="F318" s="8" t="s">
        <v>15</v>
      </c>
      <c r="G318" s="8" t="s">
        <v>16</v>
      </c>
      <c r="H318" s="8" t="s">
        <v>496</v>
      </c>
      <c r="I318" s="8"/>
      <c r="J318" s="8" t="s">
        <v>2370</v>
      </c>
      <c r="K318" s="8" t="s">
        <v>18</v>
      </c>
      <c r="L318" s="8" t="s">
        <v>166</v>
      </c>
      <c r="M318" s="8" t="s">
        <v>40</v>
      </c>
      <c r="N318" s="10" t="s">
        <v>21</v>
      </c>
    </row>
    <row r="319" spans="1:14">
      <c r="A319" s="9" t="s">
        <v>839</v>
      </c>
      <c r="B319" s="8" t="s">
        <v>840</v>
      </c>
      <c r="C319" s="8" t="s">
        <v>2727</v>
      </c>
      <c r="D319" s="8" t="s">
        <v>14</v>
      </c>
      <c r="E319" s="8" t="s">
        <v>841</v>
      </c>
      <c r="F319" s="8" t="s">
        <v>15</v>
      </c>
      <c r="G319" s="8" t="s">
        <v>16</v>
      </c>
      <c r="H319" s="8" t="s">
        <v>44</v>
      </c>
      <c r="I319" s="8" t="s">
        <v>326</v>
      </c>
      <c r="J319" s="8"/>
      <c r="K319" s="8" t="s">
        <v>18</v>
      </c>
      <c r="L319" s="8" t="s">
        <v>20</v>
      </c>
      <c r="M319" s="8" t="s">
        <v>2365</v>
      </c>
      <c r="N319" s="10" t="s">
        <v>21</v>
      </c>
    </row>
    <row r="320" spans="1:14">
      <c r="A320" s="9" t="s">
        <v>842</v>
      </c>
      <c r="B320" s="8" t="s">
        <v>843</v>
      </c>
      <c r="C320" s="8" t="s">
        <v>2728</v>
      </c>
      <c r="D320" s="8" t="s">
        <v>138</v>
      </c>
      <c r="E320" s="8" t="s">
        <v>844</v>
      </c>
      <c r="F320" s="8" t="s">
        <v>15</v>
      </c>
      <c r="G320" s="8" t="s">
        <v>16</v>
      </c>
      <c r="H320" s="8" t="s">
        <v>44</v>
      </c>
      <c r="I320" s="8" t="s">
        <v>267</v>
      </c>
      <c r="J320" s="8"/>
      <c r="K320" s="8" t="s">
        <v>18</v>
      </c>
      <c r="L320" s="8" t="s">
        <v>20</v>
      </c>
      <c r="M320" s="8" t="s">
        <v>38</v>
      </c>
      <c r="N320" s="10" t="s">
        <v>39</v>
      </c>
    </row>
    <row r="321" spans="1:14">
      <c r="A321" s="9" t="s">
        <v>845</v>
      </c>
      <c r="B321" s="8" t="s">
        <v>846</v>
      </c>
      <c r="C321" s="8" t="s">
        <v>2729</v>
      </c>
      <c r="D321" s="8" t="s">
        <v>138</v>
      </c>
      <c r="E321" s="8" t="s">
        <v>844</v>
      </c>
      <c r="F321" s="8" t="s">
        <v>15</v>
      </c>
      <c r="G321" s="8" t="s">
        <v>16</v>
      </c>
      <c r="H321" s="8" t="s">
        <v>44</v>
      </c>
      <c r="I321" s="8" t="s">
        <v>267</v>
      </c>
      <c r="J321" s="8"/>
      <c r="K321" s="8" t="s">
        <v>18</v>
      </c>
      <c r="L321" s="8" t="s">
        <v>20</v>
      </c>
      <c r="M321" s="8" t="s">
        <v>38</v>
      </c>
      <c r="N321" s="10" t="s">
        <v>39</v>
      </c>
    </row>
    <row r="322" spans="1:14">
      <c r="A322" s="9" t="s">
        <v>847</v>
      </c>
      <c r="B322" s="8" t="s">
        <v>848</v>
      </c>
      <c r="C322" s="8" t="s">
        <v>2730</v>
      </c>
      <c r="D322" s="8" t="s">
        <v>138</v>
      </c>
      <c r="E322" s="8" t="s">
        <v>844</v>
      </c>
      <c r="F322" s="8" t="s">
        <v>15</v>
      </c>
      <c r="G322" s="8" t="s">
        <v>16</v>
      </c>
      <c r="H322" s="8" t="s">
        <v>44</v>
      </c>
      <c r="I322" s="8" t="s">
        <v>267</v>
      </c>
      <c r="J322" s="8"/>
      <c r="K322" s="8" t="s">
        <v>18</v>
      </c>
      <c r="L322" s="8" t="s">
        <v>20</v>
      </c>
      <c r="M322" s="8" t="s">
        <v>38</v>
      </c>
      <c r="N322" s="10" t="s">
        <v>39</v>
      </c>
    </row>
    <row r="323" spans="1:14">
      <c r="A323" s="9" t="s">
        <v>849</v>
      </c>
      <c r="B323" s="8" t="s">
        <v>850</v>
      </c>
      <c r="C323" s="8" t="s">
        <v>2731</v>
      </c>
      <c r="D323" s="8" t="s">
        <v>14</v>
      </c>
      <c r="E323" s="8" t="s">
        <v>851</v>
      </c>
      <c r="F323" s="8" t="s">
        <v>15</v>
      </c>
      <c r="G323" s="8" t="s">
        <v>16</v>
      </c>
      <c r="H323" s="8" t="s">
        <v>44</v>
      </c>
      <c r="I323" s="8" t="s">
        <v>141</v>
      </c>
      <c r="J323" s="8"/>
      <c r="K323" s="8" t="s">
        <v>18</v>
      </c>
      <c r="L323" s="8" t="s">
        <v>20</v>
      </c>
      <c r="M323" s="8" t="s">
        <v>2443</v>
      </c>
      <c r="N323" s="10" t="s">
        <v>39</v>
      </c>
    </row>
    <row r="324" spans="1:14">
      <c r="A324" s="9" t="s">
        <v>852</v>
      </c>
      <c r="B324" s="8" t="s">
        <v>853</v>
      </c>
      <c r="C324" s="8" t="s">
        <v>2732</v>
      </c>
      <c r="D324" s="8" t="s">
        <v>14</v>
      </c>
      <c r="E324" s="8" t="s">
        <v>854</v>
      </c>
      <c r="F324" s="8" t="s">
        <v>15</v>
      </c>
      <c r="G324" s="8" t="s">
        <v>16</v>
      </c>
      <c r="H324" s="8" t="s">
        <v>44</v>
      </c>
      <c r="I324" s="8" t="s">
        <v>587</v>
      </c>
      <c r="J324" s="8"/>
      <c r="K324" s="8" t="s">
        <v>18</v>
      </c>
      <c r="L324" s="8" t="s">
        <v>20</v>
      </c>
      <c r="M324" s="8" t="s">
        <v>2443</v>
      </c>
      <c r="N324" s="10" t="s">
        <v>39</v>
      </c>
    </row>
    <row r="325" spans="1:14">
      <c r="A325" s="9" t="s">
        <v>855</v>
      </c>
      <c r="B325" s="8" t="s">
        <v>856</v>
      </c>
      <c r="C325" s="8" t="s">
        <v>2733</v>
      </c>
      <c r="D325" s="8" t="s">
        <v>33</v>
      </c>
      <c r="E325" s="8" t="s">
        <v>34</v>
      </c>
      <c r="F325" s="8" t="s">
        <v>35</v>
      </c>
      <c r="G325" s="8" t="s">
        <v>16</v>
      </c>
      <c r="H325" s="8" t="s">
        <v>36</v>
      </c>
      <c r="I325" s="8" t="s">
        <v>37</v>
      </c>
      <c r="J325" s="8"/>
      <c r="K325" s="8" t="s">
        <v>18</v>
      </c>
      <c r="L325" s="8" t="s">
        <v>20</v>
      </c>
      <c r="M325" s="8" t="s">
        <v>38</v>
      </c>
      <c r="N325" s="10" t="s">
        <v>39</v>
      </c>
    </row>
    <row r="326" spans="1:14">
      <c r="A326" s="9" t="s">
        <v>857</v>
      </c>
      <c r="B326" s="8" t="s">
        <v>858</v>
      </c>
      <c r="C326" s="8" t="s">
        <v>2734</v>
      </c>
      <c r="D326" s="8" t="s">
        <v>14</v>
      </c>
      <c r="E326" s="8" t="s">
        <v>859</v>
      </c>
      <c r="F326" s="8" t="s">
        <v>15</v>
      </c>
      <c r="G326" s="8" t="s">
        <v>16</v>
      </c>
      <c r="H326" s="8" t="s">
        <v>44</v>
      </c>
      <c r="I326" s="8" t="s">
        <v>860</v>
      </c>
      <c r="J326" s="8"/>
      <c r="K326" s="8" t="s">
        <v>18</v>
      </c>
      <c r="L326" s="8" t="s">
        <v>20</v>
      </c>
      <c r="M326" s="8" t="s">
        <v>38</v>
      </c>
      <c r="N326" s="10" t="s">
        <v>39</v>
      </c>
    </row>
    <row r="327" spans="1:14">
      <c r="A327" s="9" t="s">
        <v>861</v>
      </c>
      <c r="B327" s="8" t="s">
        <v>862</v>
      </c>
      <c r="C327" s="8" t="s">
        <v>2735</v>
      </c>
      <c r="D327" s="8" t="s">
        <v>14</v>
      </c>
      <c r="E327" s="8" t="s">
        <v>863</v>
      </c>
      <c r="F327" s="8" t="s">
        <v>15</v>
      </c>
      <c r="G327" s="8" t="s">
        <v>16</v>
      </c>
      <c r="H327" s="8" t="s">
        <v>44</v>
      </c>
      <c r="I327" s="8" t="s">
        <v>864</v>
      </c>
      <c r="J327" s="8"/>
      <c r="K327" s="8" t="s">
        <v>18</v>
      </c>
      <c r="L327" s="8" t="s">
        <v>20</v>
      </c>
      <c r="M327" s="8" t="s">
        <v>2365</v>
      </c>
      <c r="N327" s="10" t="s">
        <v>21</v>
      </c>
    </row>
    <row r="328" spans="1:14">
      <c r="A328" s="9" t="s">
        <v>867</v>
      </c>
      <c r="B328" s="8" t="s">
        <v>868</v>
      </c>
      <c r="C328" s="8" t="s">
        <v>2736</v>
      </c>
      <c r="D328" s="8" t="s">
        <v>48</v>
      </c>
      <c r="E328" s="8" t="s">
        <v>869</v>
      </c>
      <c r="F328" s="8" t="s">
        <v>15</v>
      </c>
      <c r="G328" s="8" t="s">
        <v>16</v>
      </c>
      <c r="H328" s="8" t="s">
        <v>64</v>
      </c>
      <c r="I328" s="8" t="s">
        <v>722</v>
      </c>
      <c r="J328" s="8"/>
      <c r="K328" s="8" t="s">
        <v>18</v>
      </c>
      <c r="L328" s="8" t="s">
        <v>20</v>
      </c>
      <c r="M328" s="8" t="s">
        <v>40</v>
      </c>
      <c r="N328" s="10" t="s">
        <v>39</v>
      </c>
    </row>
    <row r="329" spans="1:14">
      <c r="A329" s="9" t="s">
        <v>870</v>
      </c>
      <c r="B329" s="8" t="s">
        <v>871</v>
      </c>
      <c r="C329" s="8" t="s">
        <v>2737</v>
      </c>
      <c r="D329" s="8" t="s">
        <v>48</v>
      </c>
      <c r="E329" s="8" t="s">
        <v>872</v>
      </c>
      <c r="F329" s="8" t="s">
        <v>15</v>
      </c>
      <c r="G329" s="8" t="s">
        <v>16</v>
      </c>
      <c r="H329" s="8" t="s">
        <v>64</v>
      </c>
      <c r="I329" s="8" t="s">
        <v>382</v>
      </c>
      <c r="J329" s="8"/>
      <c r="K329" s="8" t="s">
        <v>18</v>
      </c>
      <c r="L329" s="8" t="s">
        <v>2438</v>
      </c>
      <c r="M329" s="8" t="s">
        <v>40</v>
      </c>
      <c r="N329" s="10" t="s">
        <v>39</v>
      </c>
    </row>
    <row r="330" spans="1:14">
      <c r="A330" s="9" t="s">
        <v>873</v>
      </c>
      <c r="B330" s="8" t="s">
        <v>874</v>
      </c>
      <c r="C330" s="8" t="s">
        <v>2738</v>
      </c>
      <c r="D330" s="8" t="s">
        <v>14</v>
      </c>
      <c r="E330" s="8" t="s">
        <v>875</v>
      </c>
      <c r="F330" s="8" t="s">
        <v>15</v>
      </c>
      <c r="G330" s="8" t="s">
        <v>16</v>
      </c>
      <c r="H330" s="8" t="s">
        <v>44</v>
      </c>
      <c r="I330" s="8" t="s">
        <v>37</v>
      </c>
      <c r="J330" s="8" t="s">
        <v>507</v>
      </c>
      <c r="K330" s="8" t="s">
        <v>18</v>
      </c>
      <c r="L330" s="8" t="s">
        <v>20</v>
      </c>
      <c r="M330" s="8" t="s">
        <v>2365</v>
      </c>
      <c r="N330" s="10" t="s">
        <v>21</v>
      </c>
    </row>
    <row r="331" spans="1:14">
      <c r="A331" s="9" t="s">
        <v>876</v>
      </c>
      <c r="B331" s="8" t="s">
        <v>877</v>
      </c>
      <c r="C331" s="8" t="s">
        <v>2739</v>
      </c>
      <c r="D331" s="8" t="s">
        <v>88</v>
      </c>
      <c r="E331" s="8" t="s">
        <v>878</v>
      </c>
      <c r="F331" s="8" t="s">
        <v>15</v>
      </c>
      <c r="G331" s="8" t="s">
        <v>16</v>
      </c>
      <c r="H331" s="8" t="s">
        <v>44</v>
      </c>
      <c r="I331" s="8" t="s">
        <v>754</v>
      </c>
      <c r="J331" s="8"/>
      <c r="K331" s="8" t="s">
        <v>18</v>
      </c>
      <c r="L331" s="8" t="s">
        <v>20</v>
      </c>
      <c r="M331" s="8" t="s">
        <v>38</v>
      </c>
      <c r="N331" s="10" t="s">
        <v>39</v>
      </c>
    </row>
    <row r="332" spans="1:14">
      <c r="A332" s="9" t="s">
        <v>879</v>
      </c>
      <c r="B332" s="8" t="s">
        <v>880</v>
      </c>
      <c r="C332" s="8" t="s">
        <v>2740</v>
      </c>
      <c r="D332" s="8" t="s">
        <v>88</v>
      </c>
      <c r="E332" s="8" t="s">
        <v>881</v>
      </c>
      <c r="F332" s="8" t="s">
        <v>15</v>
      </c>
      <c r="G332" s="8" t="s">
        <v>16</v>
      </c>
      <c r="H332" s="8" t="s">
        <v>44</v>
      </c>
      <c r="I332" s="8" t="s">
        <v>882</v>
      </c>
      <c r="J332" s="8" t="s">
        <v>184</v>
      </c>
      <c r="K332" s="8" t="s">
        <v>18</v>
      </c>
      <c r="L332" s="8" t="s">
        <v>20</v>
      </c>
      <c r="M332" s="8" t="s">
        <v>38</v>
      </c>
      <c r="N332" s="10" t="s">
        <v>39</v>
      </c>
    </row>
    <row r="333" spans="1:14">
      <c r="A333" s="9" t="s">
        <v>883</v>
      </c>
      <c r="B333" s="8" t="s">
        <v>884</v>
      </c>
      <c r="C333" s="8" t="s">
        <v>2741</v>
      </c>
      <c r="D333" s="8" t="s">
        <v>88</v>
      </c>
      <c r="E333" s="8" t="s">
        <v>885</v>
      </c>
      <c r="F333" s="8" t="s">
        <v>15</v>
      </c>
      <c r="G333" s="8" t="s">
        <v>16</v>
      </c>
      <c r="H333" s="8" t="s">
        <v>44</v>
      </c>
      <c r="I333" s="8" t="s">
        <v>184</v>
      </c>
      <c r="J333" s="8" t="s">
        <v>886</v>
      </c>
      <c r="K333" s="8" t="s">
        <v>18</v>
      </c>
      <c r="L333" s="8" t="s">
        <v>20</v>
      </c>
      <c r="M333" s="8" t="s">
        <v>38</v>
      </c>
      <c r="N333" s="10" t="s">
        <v>39</v>
      </c>
    </row>
    <row r="334" spans="1:14">
      <c r="A334" s="9" t="s">
        <v>887</v>
      </c>
      <c r="B334" s="8" t="s">
        <v>888</v>
      </c>
      <c r="C334" s="8" t="s">
        <v>2742</v>
      </c>
      <c r="D334" s="8" t="s">
        <v>14</v>
      </c>
      <c r="E334" s="8" t="s">
        <v>439</v>
      </c>
      <c r="F334" s="8" t="s">
        <v>15</v>
      </c>
      <c r="G334" s="8" t="s">
        <v>16</v>
      </c>
      <c r="H334" s="8" t="s">
        <v>44</v>
      </c>
      <c r="I334" s="8"/>
      <c r="J334" s="8"/>
      <c r="K334" s="8" t="s">
        <v>18</v>
      </c>
      <c r="L334" s="8" t="s">
        <v>20</v>
      </c>
      <c r="M334" s="8" t="s">
        <v>2443</v>
      </c>
      <c r="N334" s="10" t="s">
        <v>21</v>
      </c>
    </row>
    <row r="335" spans="1:14">
      <c r="A335" s="9" t="s">
        <v>889</v>
      </c>
      <c r="B335" s="8" t="s">
        <v>890</v>
      </c>
      <c r="C335" s="8" t="s">
        <v>2743</v>
      </c>
      <c r="D335" s="8" t="s">
        <v>14</v>
      </c>
      <c r="E335" s="8" t="s">
        <v>439</v>
      </c>
      <c r="F335" s="8" t="s">
        <v>15</v>
      </c>
      <c r="G335" s="8" t="s">
        <v>16</v>
      </c>
      <c r="H335" s="8" t="s">
        <v>44</v>
      </c>
      <c r="I335" s="8"/>
      <c r="J335" s="8"/>
      <c r="K335" s="8" t="s">
        <v>18</v>
      </c>
      <c r="L335" s="8" t="s">
        <v>20</v>
      </c>
      <c r="M335" s="8" t="s">
        <v>2443</v>
      </c>
      <c r="N335" s="10" t="s">
        <v>21</v>
      </c>
    </row>
    <row r="336" spans="1:14">
      <c r="A336" s="9" t="s">
        <v>891</v>
      </c>
      <c r="B336" s="8" t="s">
        <v>892</v>
      </c>
      <c r="C336" s="8" t="s">
        <v>2744</v>
      </c>
      <c r="D336" s="8" t="s">
        <v>48</v>
      </c>
      <c r="E336" s="8" t="s">
        <v>893</v>
      </c>
      <c r="F336" s="8" t="s">
        <v>15</v>
      </c>
      <c r="G336" s="8" t="s">
        <v>16</v>
      </c>
      <c r="H336" s="8" t="s">
        <v>64</v>
      </c>
      <c r="I336" s="8" t="s">
        <v>894</v>
      </c>
      <c r="J336" s="8"/>
      <c r="K336" s="8" t="s">
        <v>18</v>
      </c>
      <c r="L336" s="8" t="s">
        <v>20</v>
      </c>
      <c r="M336" s="8" t="s">
        <v>40</v>
      </c>
      <c r="N336" s="10" t="s">
        <v>219</v>
      </c>
    </row>
    <row r="337" spans="1:14">
      <c r="A337" s="9" t="s">
        <v>895</v>
      </c>
      <c r="B337" s="8" t="s">
        <v>896</v>
      </c>
      <c r="C337" s="8" t="s">
        <v>2745</v>
      </c>
      <c r="D337" s="8" t="s">
        <v>48</v>
      </c>
      <c r="E337" s="8" t="s">
        <v>893</v>
      </c>
      <c r="F337" s="8" t="s">
        <v>15</v>
      </c>
      <c r="G337" s="8" t="s">
        <v>16</v>
      </c>
      <c r="H337" s="8" t="s">
        <v>64</v>
      </c>
      <c r="I337" s="8" t="s">
        <v>894</v>
      </c>
      <c r="J337" s="8"/>
      <c r="K337" s="8" t="s">
        <v>18</v>
      </c>
      <c r="L337" s="8" t="s">
        <v>20</v>
      </c>
      <c r="M337" s="8" t="s">
        <v>40</v>
      </c>
      <c r="N337" s="10" t="s">
        <v>219</v>
      </c>
    </row>
    <row r="338" spans="1:14">
      <c r="A338" s="9" t="s">
        <v>897</v>
      </c>
      <c r="B338" s="8" t="s">
        <v>898</v>
      </c>
      <c r="C338" s="8" t="s">
        <v>2746</v>
      </c>
      <c r="D338" s="8" t="s">
        <v>48</v>
      </c>
      <c r="E338" s="8" t="s">
        <v>893</v>
      </c>
      <c r="F338" s="8" t="s">
        <v>15</v>
      </c>
      <c r="G338" s="8" t="s">
        <v>16</v>
      </c>
      <c r="H338" s="8" t="s">
        <v>64</v>
      </c>
      <c r="I338" s="8" t="s">
        <v>894</v>
      </c>
      <c r="J338" s="8"/>
      <c r="K338" s="8" t="s">
        <v>18</v>
      </c>
      <c r="L338" s="8" t="s">
        <v>20</v>
      </c>
      <c r="M338" s="8" t="s">
        <v>40</v>
      </c>
      <c r="N338" s="10" t="s">
        <v>219</v>
      </c>
    </row>
    <row r="339" spans="1:14">
      <c r="A339" s="9" t="s">
        <v>899</v>
      </c>
      <c r="B339" s="8" t="s">
        <v>900</v>
      </c>
      <c r="C339" s="8" t="s">
        <v>2747</v>
      </c>
      <c r="D339" s="8" t="s">
        <v>48</v>
      </c>
      <c r="E339" s="8" t="s">
        <v>893</v>
      </c>
      <c r="F339" s="8" t="s">
        <v>15</v>
      </c>
      <c r="G339" s="8" t="s">
        <v>16</v>
      </c>
      <c r="H339" s="8" t="s">
        <v>64</v>
      </c>
      <c r="I339" s="8" t="s">
        <v>894</v>
      </c>
      <c r="J339" s="8"/>
      <c r="K339" s="8" t="s">
        <v>18</v>
      </c>
      <c r="L339" s="8" t="s">
        <v>20</v>
      </c>
      <c r="M339" s="8" t="s">
        <v>40</v>
      </c>
      <c r="N339" s="10" t="s">
        <v>219</v>
      </c>
    </row>
    <row r="340" spans="1:14">
      <c r="A340" s="9" t="s">
        <v>901</v>
      </c>
      <c r="B340" s="8" t="s">
        <v>902</v>
      </c>
      <c r="C340" s="8" t="s">
        <v>2748</v>
      </c>
      <c r="D340" s="8" t="s">
        <v>88</v>
      </c>
      <c r="E340" s="8" t="s">
        <v>903</v>
      </c>
      <c r="F340" s="8" t="s">
        <v>15</v>
      </c>
      <c r="G340" s="8" t="s">
        <v>16</v>
      </c>
      <c r="H340" s="8" t="s">
        <v>44</v>
      </c>
      <c r="I340" s="8" t="s">
        <v>184</v>
      </c>
      <c r="J340" s="8"/>
      <c r="K340" s="8" t="s">
        <v>18</v>
      </c>
      <c r="L340" s="8" t="s">
        <v>166</v>
      </c>
      <c r="M340" s="8" t="s">
        <v>40</v>
      </c>
      <c r="N340" s="10" t="s">
        <v>39</v>
      </c>
    </row>
    <row r="341" spans="1:14">
      <c r="A341" s="9" t="s">
        <v>904</v>
      </c>
      <c r="B341" s="8" t="s">
        <v>905</v>
      </c>
      <c r="C341" s="8" t="s">
        <v>2749</v>
      </c>
      <c r="D341" s="8" t="s">
        <v>88</v>
      </c>
      <c r="E341" s="8" t="s">
        <v>906</v>
      </c>
      <c r="F341" s="8" t="s">
        <v>15</v>
      </c>
      <c r="G341" s="8" t="s">
        <v>16</v>
      </c>
      <c r="H341" s="8" t="s">
        <v>44</v>
      </c>
      <c r="I341" s="8" t="s">
        <v>184</v>
      </c>
      <c r="J341" s="8"/>
      <c r="K341" s="8" t="s">
        <v>18</v>
      </c>
      <c r="L341" s="8" t="s">
        <v>20</v>
      </c>
      <c r="M341" s="8" t="s">
        <v>2443</v>
      </c>
      <c r="N341" s="10" t="s">
        <v>39</v>
      </c>
    </row>
    <row r="342" spans="1:14">
      <c r="A342" s="9" t="s">
        <v>907</v>
      </c>
      <c r="B342" s="8" t="s">
        <v>908</v>
      </c>
      <c r="C342" s="8" t="s">
        <v>2750</v>
      </c>
      <c r="D342" s="8" t="s">
        <v>75</v>
      </c>
      <c r="E342" s="8" t="s">
        <v>909</v>
      </c>
      <c r="F342" s="8" t="s">
        <v>15</v>
      </c>
      <c r="G342" s="8" t="s">
        <v>16</v>
      </c>
      <c r="H342" s="8" t="s">
        <v>17</v>
      </c>
      <c r="I342" s="8" t="s">
        <v>911</v>
      </c>
      <c r="J342" s="8" t="s">
        <v>910</v>
      </c>
      <c r="K342" s="8" t="s">
        <v>18</v>
      </c>
      <c r="L342" s="8" t="s">
        <v>20</v>
      </c>
      <c r="M342" s="8" t="s">
        <v>2365</v>
      </c>
      <c r="N342" s="10" t="s">
        <v>219</v>
      </c>
    </row>
    <row r="343" spans="1:14">
      <c r="A343" s="9" t="s">
        <v>912</v>
      </c>
      <c r="B343" s="8" t="s">
        <v>913</v>
      </c>
      <c r="C343" s="8" t="s">
        <v>2751</v>
      </c>
      <c r="D343" s="8" t="s">
        <v>75</v>
      </c>
      <c r="E343" s="8" t="s">
        <v>909</v>
      </c>
      <c r="F343" s="8" t="s">
        <v>15</v>
      </c>
      <c r="G343" s="8" t="s">
        <v>16</v>
      </c>
      <c r="H343" s="8" t="s">
        <v>17</v>
      </c>
      <c r="I343" s="8" t="s">
        <v>911</v>
      </c>
      <c r="J343" s="8" t="s">
        <v>910</v>
      </c>
      <c r="K343" s="8" t="s">
        <v>18</v>
      </c>
      <c r="L343" s="8" t="s">
        <v>399</v>
      </c>
      <c r="M343" s="8" t="s">
        <v>40</v>
      </c>
      <c r="N343" s="10" t="s">
        <v>219</v>
      </c>
    </row>
    <row r="344" spans="1:14">
      <c r="A344" s="9" t="s">
        <v>914</v>
      </c>
      <c r="B344" s="8" t="s">
        <v>915</v>
      </c>
      <c r="C344" s="8" t="s">
        <v>2752</v>
      </c>
      <c r="D344" s="8" t="s">
        <v>75</v>
      </c>
      <c r="E344" s="8" t="s">
        <v>916</v>
      </c>
      <c r="F344" s="8" t="s">
        <v>15</v>
      </c>
      <c r="G344" s="8" t="s">
        <v>16</v>
      </c>
      <c r="H344" s="8" t="s">
        <v>17</v>
      </c>
      <c r="I344" s="8"/>
      <c r="J344" s="8" t="s">
        <v>217</v>
      </c>
      <c r="K344" s="8" t="s">
        <v>18</v>
      </c>
      <c r="L344" s="8" t="s">
        <v>20</v>
      </c>
      <c r="M344" s="8" t="s">
        <v>38</v>
      </c>
      <c r="N344" s="10" t="s">
        <v>219</v>
      </c>
    </row>
    <row r="345" spans="1:14">
      <c r="A345" s="9" t="s">
        <v>917</v>
      </c>
      <c r="B345" s="8" t="s">
        <v>918</v>
      </c>
      <c r="C345" s="8" t="s">
        <v>2753</v>
      </c>
      <c r="D345" s="8" t="s">
        <v>88</v>
      </c>
      <c r="E345" s="8" t="s">
        <v>919</v>
      </c>
      <c r="F345" s="8" t="s">
        <v>15</v>
      </c>
      <c r="G345" s="8" t="s">
        <v>16</v>
      </c>
      <c r="H345" s="8" t="s">
        <v>44</v>
      </c>
      <c r="I345" s="8" t="s">
        <v>587</v>
      </c>
      <c r="J345" s="8" t="s">
        <v>65</v>
      </c>
      <c r="K345" s="8" t="s">
        <v>18</v>
      </c>
      <c r="L345" s="8" t="s">
        <v>20</v>
      </c>
      <c r="M345" s="8" t="s">
        <v>2443</v>
      </c>
      <c r="N345" s="10" t="s">
        <v>39</v>
      </c>
    </row>
    <row r="346" spans="1:14">
      <c r="A346" s="9" t="s">
        <v>920</v>
      </c>
      <c r="B346" s="8" t="s">
        <v>921</v>
      </c>
      <c r="C346" s="8" t="s">
        <v>2754</v>
      </c>
      <c r="D346" s="8" t="s">
        <v>75</v>
      </c>
      <c r="E346" s="8" t="s">
        <v>922</v>
      </c>
      <c r="F346" s="8" t="s">
        <v>15</v>
      </c>
      <c r="G346" s="8" t="s">
        <v>16</v>
      </c>
      <c r="H346" s="8" t="s">
        <v>17</v>
      </c>
      <c r="I346" s="8"/>
      <c r="J346" s="8" t="s">
        <v>923</v>
      </c>
      <c r="K346" s="8" t="s">
        <v>18</v>
      </c>
      <c r="L346" s="8" t="s">
        <v>20</v>
      </c>
      <c r="M346" s="8" t="s">
        <v>38</v>
      </c>
      <c r="N346" s="10" t="s">
        <v>219</v>
      </c>
    </row>
    <row r="347" spans="1:14">
      <c r="A347" s="9" t="s">
        <v>924</v>
      </c>
      <c r="B347" s="8" t="s">
        <v>925</v>
      </c>
      <c r="C347" s="8" t="s">
        <v>2755</v>
      </c>
      <c r="D347" s="8" t="s">
        <v>495</v>
      </c>
      <c r="E347" s="8" t="s">
        <v>926</v>
      </c>
      <c r="F347" s="8" t="s">
        <v>15</v>
      </c>
      <c r="G347" s="8" t="s">
        <v>16</v>
      </c>
      <c r="H347" s="8" t="s">
        <v>496</v>
      </c>
      <c r="I347" s="8" t="s">
        <v>446</v>
      </c>
      <c r="J347" s="8" t="s">
        <v>466</v>
      </c>
      <c r="K347" s="8" t="s">
        <v>18</v>
      </c>
      <c r="L347" s="8" t="s">
        <v>20</v>
      </c>
      <c r="M347" s="8" t="s">
        <v>40</v>
      </c>
      <c r="N347" s="10" t="s">
        <v>219</v>
      </c>
    </row>
    <row r="348" spans="1:14">
      <c r="A348" s="9" t="s">
        <v>927</v>
      </c>
      <c r="B348" s="8" t="s">
        <v>928</v>
      </c>
      <c r="C348" s="8" t="s">
        <v>2756</v>
      </c>
      <c r="D348" s="8" t="s">
        <v>75</v>
      </c>
      <c r="E348" s="8" t="s">
        <v>929</v>
      </c>
      <c r="F348" s="8" t="s">
        <v>15</v>
      </c>
      <c r="G348" s="8" t="s">
        <v>16</v>
      </c>
      <c r="H348" s="8" t="s">
        <v>17</v>
      </c>
      <c r="I348" s="8"/>
      <c r="J348" s="8" t="s">
        <v>466</v>
      </c>
      <c r="K348" s="8" t="s">
        <v>18</v>
      </c>
      <c r="L348" s="8" t="s">
        <v>20</v>
      </c>
      <c r="M348" s="8" t="s">
        <v>38</v>
      </c>
      <c r="N348" s="10" t="s">
        <v>219</v>
      </c>
    </row>
    <row r="349" spans="1:14">
      <c r="A349" s="9" t="s">
        <v>930</v>
      </c>
      <c r="B349" s="8" t="s">
        <v>931</v>
      </c>
      <c r="C349" s="8" t="s">
        <v>2757</v>
      </c>
      <c r="D349" s="8" t="s">
        <v>14</v>
      </c>
      <c r="E349" s="8" t="s">
        <v>932</v>
      </c>
      <c r="F349" s="8" t="s">
        <v>15</v>
      </c>
      <c r="G349" s="8" t="s">
        <v>16</v>
      </c>
      <c r="H349" s="8" t="s">
        <v>44</v>
      </c>
      <c r="I349" s="8" t="s">
        <v>330</v>
      </c>
      <c r="J349" s="8"/>
      <c r="K349" s="8" t="s">
        <v>18</v>
      </c>
      <c r="L349" s="8" t="s">
        <v>20</v>
      </c>
      <c r="M349" s="8" t="s">
        <v>40</v>
      </c>
      <c r="N349" s="10" t="s">
        <v>39</v>
      </c>
    </row>
    <row r="350" spans="1:14">
      <c r="A350" s="9" t="s">
        <v>933</v>
      </c>
      <c r="B350" s="8" t="s">
        <v>934</v>
      </c>
      <c r="C350" s="8" t="s">
        <v>2758</v>
      </c>
      <c r="D350" s="8" t="s">
        <v>75</v>
      </c>
      <c r="E350" s="8" t="s">
        <v>935</v>
      </c>
      <c r="F350" s="8" t="s">
        <v>15</v>
      </c>
      <c r="G350" s="8" t="s">
        <v>16</v>
      </c>
      <c r="H350" s="8" t="s">
        <v>17</v>
      </c>
      <c r="I350" s="8" t="s">
        <v>936</v>
      </c>
      <c r="J350" s="8" t="s">
        <v>330</v>
      </c>
      <c r="K350" s="8" t="s">
        <v>18</v>
      </c>
      <c r="L350" s="8" t="s">
        <v>20</v>
      </c>
      <c r="M350" s="8" t="s">
        <v>2365</v>
      </c>
      <c r="N350" s="10" t="s">
        <v>219</v>
      </c>
    </row>
    <row r="351" spans="1:14">
      <c r="A351" s="9" t="s">
        <v>937</v>
      </c>
      <c r="B351" s="8" t="s">
        <v>938</v>
      </c>
      <c r="C351" s="8" t="s">
        <v>2759</v>
      </c>
      <c r="D351" s="8" t="s">
        <v>48</v>
      </c>
      <c r="E351" s="8" t="s">
        <v>939</v>
      </c>
      <c r="F351" s="8" t="s">
        <v>15</v>
      </c>
      <c r="G351" s="8" t="s">
        <v>16</v>
      </c>
      <c r="H351" s="8" t="s">
        <v>64</v>
      </c>
      <c r="I351" s="8" t="s">
        <v>940</v>
      </c>
      <c r="J351" s="8"/>
      <c r="K351" s="8" t="s">
        <v>18</v>
      </c>
      <c r="L351" s="8" t="s">
        <v>20</v>
      </c>
      <c r="M351" s="8" t="s">
        <v>2443</v>
      </c>
      <c r="N351" s="10" t="s">
        <v>39</v>
      </c>
    </row>
    <row r="352" spans="1:14">
      <c r="A352" s="9" t="s">
        <v>941</v>
      </c>
      <c r="B352" s="8" t="s">
        <v>942</v>
      </c>
      <c r="C352" s="8" t="s">
        <v>2760</v>
      </c>
      <c r="D352" s="8" t="s">
        <v>48</v>
      </c>
      <c r="E352" s="8" t="s">
        <v>943</v>
      </c>
      <c r="F352" s="8" t="s">
        <v>15</v>
      </c>
      <c r="G352" s="8" t="s">
        <v>16</v>
      </c>
      <c r="H352" s="8" t="s">
        <v>64</v>
      </c>
      <c r="I352" s="8" t="s">
        <v>446</v>
      </c>
      <c r="J352" s="8"/>
      <c r="K352" s="8" t="s">
        <v>18</v>
      </c>
      <c r="L352" s="8" t="s">
        <v>20</v>
      </c>
      <c r="M352" s="8" t="s">
        <v>2443</v>
      </c>
      <c r="N352" s="10" t="s">
        <v>39</v>
      </c>
    </row>
    <row r="353" spans="1:14">
      <c r="A353" s="9" t="s">
        <v>944</v>
      </c>
      <c r="B353" s="8" t="s">
        <v>945</v>
      </c>
      <c r="C353" s="8" t="s">
        <v>2761</v>
      </c>
      <c r="D353" s="8" t="s">
        <v>48</v>
      </c>
      <c r="E353" s="8" t="s">
        <v>946</v>
      </c>
      <c r="F353" s="8" t="s">
        <v>15</v>
      </c>
      <c r="G353" s="8" t="s">
        <v>16</v>
      </c>
      <c r="H353" s="8" t="s">
        <v>64</v>
      </c>
      <c r="I353" s="8" t="s">
        <v>947</v>
      </c>
      <c r="J353" s="8"/>
      <c r="K353" s="8" t="s">
        <v>18</v>
      </c>
      <c r="L353" s="8" t="s">
        <v>166</v>
      </c>
      <c r="M353" s="8" t="s">
        <v>2443</v>
      </c>
      <c r="N353" s="10" t="s">
        <v>39</v>
      </c>
    </row>
    <row r="354" spans="1:14">
      <c r="A354" s="9" t="s">
        <v>948</v>
      </c>
      <c r="B354" s="8" t="s">
        <v>949</v>
      </c>
      <c r="C354" s="8" t="s">
        <v>2762</v>
      </c>
      <c r="D354" s="8" t="s">
        <v>75</v>
      </c>
      <c r="E354" s="8" t="s">
        <v>950</v>
      </c>
      <c r="F354" s="8" t="s">
        <v>15</v>
      </c>
      <c r="G354" s="8" t="s">
        <v>16</v>
      </c>
      <c r="H354" s="8" t="s">
        <v>17</v>
      </c>
      <c r="I354" s="8"/>
      <c r="J354" s="8" t="s">
        <v>71</v>
      </c>
      <c r="K354" s="8" t="s">
        <v>18</v>
      </c>
      <c r="L354" s="8" t="s">
        <v>20</v>
      </c>
      <c r="M354" s="8" t="s">
        <v>2365</v>
      </c>
      <c r="N354" s="10" t="s">
        <v>219</v>
      </c>
    </row>
    <row r="355" spans="1:14">
      <c r="A355" s="9" t="s">
        <v>951</v>
      </c>
      <c r="B355" s="8" t="s">
        <v>952</v>
      </c>
      <c r="C355" s="8" t="s">
        <v>2763</v>
      </c>
      <c r="D355" s="8" t="s">
        <v>75</v>
      </c>
      <c r="E355" s="8" t="s">
        <v>953</v>
      </c>
      <c r="F355" s="8" t="s">
        <v>15</v>
      </c>
      <c r="G355" s="8" t="s">
        <v>16</v>
      </c>
      <c r="H355" s="8" t="s">
        <v>17</v>
      </c>
      <c r="I355" s="8" t="s">
        <v>308</v>
      </c>
      <c r="J355" s="8" t="s">
        <v>954</v>
      </c>
      <c r="K355" s="8" t="s">
        <v>18</v>
      </c>
      <c r="L355" s="8" t="s">
        <v>20</v>
      </c>
      <c r="M355" s="8" t="s">
        <v>38</v>
      </c>
      <c r="N355" s="10" t="s">
        <v>219</v>
      </c>
    </row>
    <row r="356" spans="1:14">
      <c r="A356" s="9" t="s">
        <v>955</v>
      </c>
      <c r="B356" s="8" t="s">
        <v>956</v>
      </c>
      <c r="C356" s="8" t="s">
        <v>2764</v>
      </c>
      <c r="D356" s="8" t="s">
        <v>75</v>
      </c>
      <c r="E356" s="8" t="s">
        <v>957</v>
      </c>
      <c r="F356" s="8" t="s">
        <v>15</v>
      </c>
      <c r="G356" s="8" t="s">
        <v>16</v>
      </c>
      <c r="H356" s="8" t="s">
        <v>17</v>
      </c>
      <c r="I356" s="8" t="s">
        <v>936</v>
      </c>
      <c r="J356" s="8" t="s">
        <v>958</v>
      </c>
      <c r="K356" s="8" t="s">
        <v>18</v>
      </c>
      <c r="L356" s="8" t="s">
        <v>20</v>
      </c>
      <c r="M356" s="8" t="s">
        <v>2365</v>
      </c>
      <c r="N356" s="10" t="s">
        <v>21</v>
      </c>
    </row>
    <row r="357" spans="1:14">
      <c r="A357" s="9" t="s">
        <v>962</v>
      </c>
      <c r="B357" s="8" t="s">
        <v>963</v>
      </c>
      <c r="C357" s="8" t="s">
        <v>2765</v>
      </c>
      <c r="D357" s="8" t="s">
        <v>75</v>
      </c>
      <c r="E357" s="8" t="s">
        <v>964</v>
      </c>
      <c r="F357" s="8" t="s">
        <v>15</v>
      </c>
      <c r="G357" s="8" t="s">
        <v>16</v>
      </c>
      <c r="H357" s="8" t="s">
        <v>17</v>
      </c>
      <c r="I357" s="8" t="s">
        <v>184</v>
      </c>
      <c r="J357" s="8"/>
      <c r="K357" s="8" t="s">
        <v>18</v>
      </c>
      <c r="L357" s="8" t="s">
        <v>20</v>
      </c>
      <c r="M357" s="8" t="s">
        <v>38</v>
      </c>
      <c r="N357" s="10" t="s">
        <v>219</v>
      </c>
    </row>
    <row r="358" spans="1:14">
      <c r="A358" s="9" t="s">
        <v>965</v>
      </c>
      <c r="B358" s="8" t="s">
        <v>966</v>
      </c>
      <c r="C358" s="8" t="s">
        <v>2766</v>
      </c>
      <c r="D358" s="8" t="s">
        <v>33</v>
      </c>
      <c r="E358" s="8" t="s">
        <v>34</v>
      </c>
      <c r="F358" s="8" t="s">
        <v>35</v>
      </c>
      <c r="G358" s="8" t="s">
        <v>16</v>
      </c>
      <c r="H358" s="8" t="s">
        <v>36</v>
      </c>
      <c r="I358" s="8" t="s">
        <v>37</v>
      </c>
      <c r="J358" s="8"/>
      <c r="K358" s="8" t="s">
        <v>18</v>
      </c>
      <c r="L358" s="8" t="s">
        <v>20</v>
      </c>
      <c r="M358" s="8" t="s">
        <v>38</v>
      </c>
      <c r="N358" s="10" t="s">
        <v>39</v>
      </c>
    </row>
    <row r="359" spans="1:14">
      <c r="A359" s="9" t="s">
        <v>967</v>
      </c>
      <c r="B359" s="8" t="s">
        <v>968</v>
      </c>
      <c r="C359" s="8" t="s">
        <v>2767</v>
      </c>
      <c r="D359" s="8" t="s">
        <v>14</v>
      </c>
      <c r="E359" s="8" t="s">
        <v>969</v>
      </c>
      <c r="F359" s="8" t="s">
        <v>15</v>
      </c>
      <c r="G359" s="8" t="s">
        <v>16</v>
      </c>
      <c r="H359" s="8" t="s">
        <v>44</v>
      </c>
      <c r="I359" s="8" t="s">
        <v>970</v>
      </c>
      <c r="J359" s="8"/>
      <c r="K359" s="8" t="s">
        <v>18</v>
      </c>
      <c r="L359" s="8" t="s">
        <v>20</v>
      </c>
      <c r="M359" s="8" t="s">
        <v>2403</v>
      </c>
      <c r="N359" s="10" t="s">
        <v>21</v>
      </c>
    </row>
    <row r="360" spans="1:14">
      <c r="A360" s="9" t="s">
        <v>973</v>
      </c>
      <c r="B360" s="8" t="s">
        <v>974</v>
      </c>
      <c r="C360" s="8" t="s">
        <v>2768</v>
      </c>
      <c r="D360" s="8" t="s">
        <v>33</v>
      </c>
      <c r="E360" s="8" t="s">
        <v>34</v>
      </c>
      <c r="F360" s="8" t="s">
        <v>35</v>
      </c>
      <c r="G360" s="8" t="s">
        <v>16</v>
      </c>
      <c r="H360" s="8" t="s">
        <v>36</v>
      </c>
      <c r="I360" s="8" t="s">
        <v>37</v>
      </c>
      <c r="J360" s="8"/>
      <c r="K360" s="8" t="s">
        <v>18</v>
      </c>
      <c r="L360" s="8" t="s">
        <v>20</v>
      </c>
      <c r="M360" s="8" t="s">
        <v>38</v>
      </c>
      <c r="N360" s="10" t="s">
        <v>39</v>
      </c>
    </row>
    <row r="361" spans="1:14">
      <c r="A361" s="9" t="s">
        <v>975</v>
      </c>
      <c r="B361" s="8" t="s">
        <v>976</v>
      </c>
      <c r="C361" s="8" t="s">
        <v>2769</v>
      </c>
      <c r="D361" s="8" t="s">
        <v>33</v>
      </c>
      <c r="E361" s="8" t="s">
        <v>34</v>
      </c>
      <c r="F361" s="8" t="s">
        <v>35</v>
      </c>
      <c r="G361" s="8" t="s">
        <v>16</v>
      </c>
      <c r="H361" s="8" t="s">
        <v>36</v>
      </c>
      <c r="I361" s="8" t="s">
        <v>37</v>
      </c>
      <c r="J361" s="8"/>
      <c r="K361" s="8" t="s">
        <v>18</v>
      </c>
      <c r="L361" s="8" t="s">
        <v>20</v>
      </c>
      <c r="M361" s="8" t="s">
        <v>2390</v>
      </c>
      <c r="N361" s="10" t="s">
        <v>39</v>
      </c>
    </row>
    <row r="362" spans="1:14">
      <c r="A362" s="9" t="s">
        <v>977</v>
      </c>
      <c r="B362" s="8" t="s">
        <v>978</v>
      </c>
      <c r="C362" s="8" t="s">
        <v>2770</v>
      </c>
      <c r="D362" s="8" t="s">
        <v>48</v>
      </c>
      <c r="E362" s="8" t="s">
        <v>979</v>
      </c>
      <c r="F362" s="8" t="s">
        <v>15</v>
      </c>
      <c r="G362" s="8" t="s">
        <v>16</v>
      </c>
      <c r="H362" s="8" t="s">
        <v>64</v>
      </c>
      <c r="I362" s="8" t="s">
        <v>196</v>
      </c>
      <c r="J362" s="8"/>
      <c r="K362" s="8" t="s">
        <v>18</v>
      </c>
      <c r="L362" s="8" t="s">
        <v>20</v>
      </c>
      <c r="M362" s="8" t="s">
        <v>40</v>
      </c>
      <c r="N362" s="10" t="s">
        <v>39</v>
      </c>
    </row>
    <row r="363" spans="1:14">
      <c r="A363" s="9" t="s">
        <v>980</v>
      </c>
      <c r="B363" s="8" t="s">
        <v>981</v>
      </c>
      <c r="C363" s="8" t="s">
        <v>2771</v>
      </c>
      <c r="D363" s="8" t="s">
        <v>14</v>
      </c>
      <c r="E363" s="8" t="s">
        <v>982</v>
      </c>
      <c r="F363" s="8" t="s">
        <v>15</v>
      </c>
      <c r="G363" s="8" t="s">
        <v>16</v>
      </c>
      <c r="H363" s="8" t="s">
        <v>44</v>
      </c>
      <c r="I363" s="8" t="s">
        <v>308</v>
      </c>
      <c r="J363" s="8" t="s">
        <v>983</v>
      </c>
      <c r="K363" s="8" t="s">
        <v>18</v>
      </c>
      <c r="L363" s="8" t="s">
        <v>20</v>
      </c>
      <c r="M363" s="8" t="s">
        <v>2365</v>
      </c>
      <c r="N363" s="10" t="s">
        <v>21</v>
      </c>
    </row>
    <row r="364" spans="1:14">
      <c r="A364" s="9" t="s">
        <v>2772</v>
      </c>
      <c r="B364" s="8" t="s">
        <v>988</v>
      </c>
      <c r="C364" s="8" t="s">
        <v>2773</v>
      </c>
      <c r="D364" s="8" t="s">
        <v>33</v>
      </c>
      <c r="E364" s="8" t="s">
        <v>34</v>
      </c>
      <c r="F364" s="8" t="s">
        <v>35</v>
      </c>
      <c r="G364" s="8" t="s">
        <v>16</v>
      </c>
      <c r="H364" s="8" t="s">
        <v>36</v>
      </c>
      <c r="I364" s="8" t="s">
        <v>37</v>
      </c>
      <c r="J364" s="8"/>
      <c r="K364" s="8" t="s">
        <v>18</v>
      </c>
      <c r="L364" s="8" t="s">
        <v>20</v>
      </c>
      <c r="M364" s="8" t="s">
        <v>38</v>
      </c>
      <c r="N364" s="10" t="s">
        <v>39</v>
      </c>
    </row>
    <row r="365" spans="1:14">
      <c r="A365" s="9" t="s">
        <v>984</v>
      </c>
      <c r="B365" s="8" t="s">
        <v>985</v>
      </c>
      <c r="C365" s="8" t="s">
        <v>2774</v>
      </c>
      <c r="D365" s="8" t="s">
        <v>14</v>
      </c>
      <c r="E365" s="8" t="s">
        <v>986</v>
      </c>
      <c r="F365" s="8" t="s">
        <v>15</v>
      </c>
      <c r="G365" s="8" t="s">
        <v>16</v>
      </c>
      <c r="H365" s="8" t="s">
        <v>44</v>
      </c>
      <c r="I365" s="8" t="s">
        <v>987</v>
      </c>
      <c r="J365" s="8"/>
      <c r="K365" s="8" t="s">
        <v>18</v>
      </c>
      <c r="L365" s="8" t="s">
        <v>20</v>
      </c>
      <c r="M365" s="8" t="s">
        <v>2443</v>
      </c>
      <c r="N365" s="10" t="s">
        <v>39</v>
      </c>
    </row>
    <row r="366" spans="1:14">
      <c r="A366" s="9" t="s">
        <v>989</v>
      </c>
      <c r="B366" s="8" t="s">
        <v>990</v>
      </c>
      <c r="C366" s="8" t="s">
        <v>2775</v>
      </c>
      <c r="D366" s="8" t="s">
        <v>138</v>
      </c>
      <c r="E366" s="8" t="s">
        <v>991</v>
      </c>
      <c r="F366" s="8" t="s">
        <v>15</v>
      </c>
      <c r="G366" s="8" t="s">
        <v>16</v>
      </c>
      <c r="H366" s="8" t="s">
        <v>44</v>
      </c>
      <c r="I366" s="8" t="s">
        <v>79</v>
      </c>
      <c r="J366" s="8"/>
      <c r="K366" s="8" t="s">
        <v>18</v>
      </c>
      <c r="L366" s="8" t="s">
        <v>20</v>
      </c>
      <c r="M366" s="8" t="s">
        <v>38</v>
      </c>
      <c r="N366" s="10" t="s">
        <v>39</v>
      </c>
    </row>
    <row r="367" spans="1:14">
      <c r="A367" s="9" t="s">
        <v>992</v>
      </c>
      <c r="B367" s="8" t="s">
        <v>993</v>
      </c>
      <c r="C367" s="8" t="s">
        <v>2776</v>
      </c>
      <c r="D367" s="8" t="s">
        <v>14</v>
      </c>
      <c r="E367" s="8" t="s">
        <v>994</v>
      </c>
      <c r="F367" s="8" t="s">
        <v>15</v>
      </c>
      <c r="G367" s="8" t="s">
        <v>16</v>
      </c>
      <c r="H367" s="8" t="s">
        <v>44</v>
      </c>
      <c r="I367" s="8" t="s">
        <v>212</v>
      </c>
      <c r="J367" s="8"/>
      <c r="K367" s="8" t="s">
        <v>18</v>
      </c>
      <c r="L367" s="8" t="s">
        <v>20</v>
      </c>
      <c r="M367" s="8" t="s">
        <v>2365</v>
      </c>
      <c r="N367" s="10" t="s">
        <v>21</v>
      </c>
    </row>
    <row r="368" spans="1:14">
      <c r="A368" s="9" t="s">
        <v>995</v>
      </c>
      <c r="B368" s="8" t="s">
        <v>996</v>
      </c>
      <c r="C368" s="8" t="s">
        <v>2777</v>
      </c>
      <c r="D368" s="8" t="s">
        <v>33</v>
      </c>
      <c r="E368" s="8" t="s">
        <v>34</v>
      </c>
      <c r="F368" s="8" t="s">
        <v>35</v>
      </c>
      <c r="G368" s="8" t="s">
        <v>16</v>
      </c>
      <c r="H368" s="8" t="s">
        <v>36</v>
      </c>
      <c r="I368" s="8" t="s">
        <v>37</v>
      </c>
      <c r="J368" s="8"/>
      <c r="K368" s="8" t="s">
        <v>18</v>
      </c>
      <c r="L368" s="8" t="s">
        <v>20</v>
      </c>
      <c r="M368" s="8" t="s">
        <v>40</v>
      </c>
      <c r="N368" s="10" t="s">
        <v>39</v>
      </c>
    </row>
    <row r="369" spans="1:14">
      <c r="A369" s="9" t="s">
        <v>998</v>
      </c>
      <c r="B369" s="8" t="s">
        <v>999</v>
      </c>
      <c r="C369" s="8" t="s">
        <v>2778</v>
      </c>
      <c r="D369" s="8" t="s">
        <v>14</v>
      </c>
      <c r="E369" s="8" t="s">
        <v>1000</v>
      </c>
      <c r="F369" s="8" t="s">
        <v>15</v>
      </c>
      <c r="G369" s="8" t="s">
        <v>16</v>
      </c>
      <c r="H369" s="8" t="s">
        <v>44</v>
      </c>
      <c r="I369" s="8" t="s">
        <v>188</v>
      </c>
      <c r="J369" s="8"/>
      <c r="K369" s="8" t="s">
        <v>18</v>
      </c>
      <c r="L369" s="8" t="s">
        <v>2438</v>
      </c>
      <c r="M369" s="8" t="s">
        <v>40</v>
      </c>
      <c r="N369" s="10" t="s">
        <v>39</v>
      </c>
    </row>
    <row r="370" spans="1:14">
      <c r="A370" s="9" t="s">
        <v>1001</v>
      </c>
      <c r="B370" s="8" t="s">
        <v>1002</v>
      </c>
      <c r="C370" s="8" t="s">
        <v>2779</v>
      </c>
      <c r="D370" s="8" t="s">
        <v>215</v>
      </c>
      <c r="E370" s="8" t="s">
        <v>1003</v>
      </c>
      <c r="F370" s="8" t="s">
        <v>15</v>
      </c>
      <c r="G370" s="8" t="s">
        <v>16</v>
      </c>
      <c r="H370" s="8" t="s">
        <v>64</v>
      </c>
      <c r="I370" s="8"/>
      <c r="J370" s="8" t="s">
        <v>947</v>
      </c>
      <c r="K370" s="8" t="s">
        <v>18</v>
      </c>
      <c r="L370" s="8" t="s">
        <v>20</v>
      </c>
      <c r="M370" s="8" t="s">
        <v>40</v>
      </c>
      <c r="N370" s="10" t="s">
        <v>21</v>
      </c>
    </row>
    <row r="371" spans="1:14">
      <c r="A371" s="9" t="s">
        <v>1004</v>
      </c>
      <c r="B371" s="8" t="s">
        <v>1005</v>
      </c>
      <c r="C371" s="8" t="s">
        <v>2780</v>
      </c>
      <c r="D371" s="8" t="s">
        <v>14</v>
      </c>
      <c r="E371" s="8" t="s">
        <v>1006</v>
      </c>
      <c r="F371" s="8" t="s">
        <v>15</v>
      </c>
      <c r="G371" s="8" t="s">
        <v>16</v>
      </c>
      <c r="H371" s="8" t="s">
        <v>44</v>
      </c>
      <c r="I371" s="8" t="s">
        <v>1007</v>
      </c>
      <c r="J371" s="8"/>
      <c r="K371" s="8" t="s">
        <v>18</v>
      </c>
      <c r="L371" s="8" t="s">
        <v>20</v>
      </c>
      <c r="M371" s="8" t="s">
        <v>1008</v>
      </c>
      <c r="N371" s="10" t="s">
        <v>39</v>
      </c>
    </row>
    <row r="372" spans="1:14">
      <c r="A372" s="9" t="s">
        <v>1009</v>
      </c>
      <c r="B372" s="8" t="s">
        <v>1010</v>
      </c>
      <c r="C372" s="8" t="s">
        <v>2781</v>
      </c>
      <c r="D372" s="8" t="s">
        <v>33</v>
      </c>
      <c r="E372" s="8" t="s">
        <v>34</v>
      </c>
      <c r="F372" s="8" t="s">
        <v>35</v>
      </c>
      <c r="G372" s="8" t="s">
        <v>16</v>
      </c>
      <c r="H372" s="8" t="s">
        <v>36</v>
      </c>
      <c r="I372" s="8" t="s">
        <v>37</v>
      </c>
      <c r="J372" s="8"/>
      <c r="K372" s="8" t="s">
        <v>18</v>
      </c>
      <c r="L372" s="8" t="s">
        <v>20</v>
      </c>
      <c r="M372" s="8" t="s">
        <v>38</v>
      </c>
      <c r="N372" s="10" t="s">
        <v>39</v>
      </c>
    </row>
    <row r="373" spans="1:14">
      <c r="A373" s="9" t="s">
        <v>1011</v>
      </c>
      <c r="B373" s="8" t="s">
        <v>1012</v>
      </c>
      <c r="C373" s="8" t="s">
        <v>2782</v>
      </c>
      <c r="D373" s="8" t="s">
        <v>14</v>
      </c>
      <c r="E373" s="8" t="s">
        <v>1013</v>
      </c>
      <c r="F373" s="8" t="s">
        <v>15</v>
      </c>
      <c r="G373" s="8" t="s">
        <v>16</v>
      </c>
      <c r="H373" s="8" t="s">
        <v>44</v>
      </c>
      <c r="I373" s="8" t="s">
        <v>1014</v>
      </c>
      <c r="J373" s="8"/>
      <c r="K373" s="8" t="s">
        <v>18</v>
      </c>
      <c r="L373" s="8" t="s">
        <v>20</v>
      </c>
      <c r="M373" s="8" t="s">
        <v>2403</v>
      </c>
      <c r="N373" s="10" t="s">
        <v>21</v>
      </c>
    </row>
    <row r="374" spans="1:14">
      <c r="A374" s="9" t="s">
        <v>1015</v>
      </c>
      <c r="B374" s="8" t="s">
        <v>1016</v>
      </c>
      <c r="C374" s="8" t="s">
        <v>2783</v>
      </c>
      <c r="D374" s="8" t="s">
        <v>14</v>
      </c>
      <c r="E374" s="8" t="s">
        <v>1017</v>
      </c>
      <c r="F374" s="8" t="s">
        <v>15</v>
      </c>
      <c r="G374" s="8" t="s">
        <v>16</v>
      </c>
      <c r="H374" s="8" t="s">
        <v>44</v>
      </c>
      <c r="I374" s="8" t="s">
        <v>459</v>
      </c>
      <c r="J374" s="8"/>
      <c r="K374" s="8" t="s">
        <v>18</v>
      </c>
      <c r="L374" s="8" t="s">
        <v>20</v>
      </c>
      <c r="M374" s="8" t="s">
        <v>40</v>
      </c>
      <c r="N374" s="10" t="s">
        <v>39</v>
      </c>
    </row>
    <row r="375" spans="1:14">
      <c r="A375" s="9" t="s">
        <v>1018</v>
      </c>
      <c r="B375" s="8" t="s">
        <v>1019</v>
      </c>
      <c r="C375" s="8" t="s">
        <v>2784</v>
      </c>
      <c r="D375" s="8" t="s">
        <v>138</v>
      </c>
      <c r="E375" s="8" t="s">
        <v>1020</v>
      </c>
      <c r="F375" s="8" t="s">
        <v>15</v>
      </c>
      <c r="G375" s="8" t="s">
        <v>16</v>
      </c>
      <c r="H375" s="8" t="s">
        <v>44</v>
      </c>
      <c r="I375" s="8" t="s">
        <v>141</v>
      </c>
      <c r="J375" s="8" t="s">
        <v>140</v>
      </c>
      <c r="K375" s="8" t="s">
        <v>18</v>
      </c>
      <c r="L375" s="8" t="s">
        <v>20</v>
      </c>
      <c r="M375" s="8" t="s">
        <v>38</v>
      </c>
      <c r="N375" s="10" t="s">
        <v>39</v>
      </c>
    </row>
    <row r="376" spans="1:14">
      <c r="A376" s="9" t="s">
        <v>1021</v>
      </c>
      <c r="B376" s="8" t="s">
        <v>1022</v>
      </c>
      <c r="C376" s="8" t="s">
        <v>2785</v>
      </c>
      <c r="D376" s="8" t="s">
        <v>215</v>
      </c>
      <c r="E376" s="8" t="s">
        <v>1023</v>
      </c>
      <c r="F376" s="8" t="s">
        <v>15</v>
      </c>
      <c r="G376" s="8" t="s">
        <v>16</v>
      </c>
      <c r="H376" s="8" t="s">
        <v>64</v>
      </c>
      <c r="I376" s="8" t="s">
        <v>958</v>
      </c>
      <c r="J376" s="8"/>
      <c r="K376" s="8" t="s">
        <v>18</v>
      </c>
      <c r="L376" s="8" t="s">
        <v>20</v>
      </c>
      <c r="M376" s="8" t="s">
        <v>2390</v>
      </c>
      <c r="N376" s="10" t="s">
        <v>21</v>
      </c>
    </row>
    <row r="377" spans="1:14">
      <c r="A377" s="9" t="s">
        <v>1024</v>
      </c>
      <c r="B377" s="8" t="s">
        <v>1025</v>
      </c>
      <c r="C377" s="8" t="s">
        <v>2786</v>
      </c>
      <c r="D377" s="8" t="s">
        <v>48</v>
      </c>
      <c r="E377" s="8" t="s">
        <v>745</v>
      </c>
      <c r="F377" s="8" t="s">
        <v>15</v>
      </c>
      <c r="G377" s="8" t="s">
        <v>16</v>
      </c>
      <c r="H377" s="8" t="s">
        <v>64</v>
      </c>
      <c r="I377" s="8" t="s">
        <v>208</v>
      </c>
      <c r="J377" s="8"/>
      <c r="K377" s="8" t="s">
        <v>18</v>
      </c>
      <c r="L377" s="8" t="s">
        <v>20</v>
      </c>
      <c r="M377" s="8" t="s">
        <v>2390</v>
      </c>
      <c r="N377" s="10" t="s">
        <v>21</v>
      </c>
    </row>
    <row r="378" spans="1:14">
      <c r="A378" s="9" t="s">
        <v>1026</v>
      </c>
      <c r="B378" s="8" t="s">
        <v>1027</v>
      </c>
      <c r="C378" s="8" t="s">
        <v>2787</v>
      </c>
      <c r="D378" s="8" t="s">
        <v>14</v>
      </c>
      <c r="E378" s="8" t="s">
        <v>1028</v>
      </c>
      <c r="F378" s="8" t="s">
        <v>15</v>
      </c>
      <c r="G378" s="8" t="s">
        <v>16</v>
      </c>
      <c r="H378" s="8" t="s">
        <v>44</v>
      </c>
      <c r="I378" s="8" t="s">
        <v>133</v>
      </c>
      <c r="J378" s="8"/>
      <c r="K378" s="8" t="s">
        <v>18</v>
      </c>
      <c r="L378" s="8" t="s">
        <v>20</v>
      </c>
      <c r="M378" s="8" t="s">
        <v>2365</v>
      </c>
      <c r="N378" s="10" t="s">
        <v>21</v>
      </c>
    </row>
    <row r="379" spans="1:14">
      <c r="A379" s="9" t="s">
        <v>1029</v>
      </c>
      <c r="B379" s="8" t="s">
        <v>1030</v>
      </c>
      <c r="C379" s="8" t="s">
        <v>2788</v>
      </c>
      <c r="D379" s="8" t="s">
        <v>33</v>
      </c>
      <c r="E379" s="8" t="s">
        <v>34</v>
      </c>
      <c r="F379" s="8" t="s">
        <v>35</v>
      </c>
      <c r="G379" s="8" t="s">
        <v>16</v>
      </c>
      <c r="H379" s="8" t="s">
        <v>36</v>
      </c>
      <c r="I379" s="8" t="s">
        <v>37</v>
      </c>
      <c r="J379" s="8"/>
      <c r="K379" s="8" t="s">
        <v>18</v>
      </c>
      <c r="L379" s="8" t="s">
        <v>20</v>
      </c>
      <c r="M379" s="8" t="s">
        <v>38</v>
      </c>
      <c r="N379" s="10" t="s">
        <v>39</v>
      </c>
    </row>
    <row r="380" spans="1:14">
      <c r="A380" s="9" t="s">
        <v>1031</v>
      </c>
      <c r="B380" s="8" t="s">
        <v>1032</v>
      </c>
      <c r="C380" s="8" t="s">
        <v>2789</v>
      </c>
      <c r="D380" s="8" t="s">
        <v>14</v>
      </c>
      <c r="E380" s="8" t="s">
        <v>1033</v>
      </c>
      <c r="F380" s="8" t="s">
        <v>15</v>
      </c>
      <c r="G380" s="8" t="s">
        <v>16</v>
      </c>
      <c r="H380" s="8" t="s">
        <v>44</v>
      </c>
      <c r="I380" s="8" t="s">
        <v>507</v>
      </c>
      <c r="J380" s="8"/>
      <c r="K380" s="8" t="s">
        <v>18</v>
      </c>
      <c r="L380" s="8" t="s">
        <v>20</v>
      </c>
      <c r="M380" s="8" t="s">
        <v>38</v>
      </c>
      <c r="N380" s="10" t="s">
        <v>39</v>
      </c>
    </row>
    <row r="381" spans="1:14">
      <c r="A381" s="9" t="s">
        <v>2790</v>
      </c>
      <c r="B381" s="8" t="s">
        <v>584</v>
      </c>
      <c r="C381" s="8" t="s">
        <v>2791</v>
      </c>
      <c r="D381" s="8" t="s">
        <v>75</v>
      </c>
      <c r="E381" s="8" t="s">
        <v>685</v>
      </c>
      <c r="F381" s="8" t="s">
        <v>15</v>
      </c>
      <c r="G381" s="8" t="s">
        <v>16</v>
      </c>
      <c r="H381" s="8" t="s">
        <v>44</v>
      </c>
      <c r="I381" s="8"/>
      <c r="J381" s="8"/>
      <c r="K381" s="8" t="s">
        <v>18</v>
      </c>
      <c r="L381" s="8" t="s">
        <v>166</v>
      </c>
      <c r="M381" s="8" t="s">
        <v>40</v>
      </c>
      <c r="N381" s="10" t="s">
        <v>21</v>
      </c>
    </row>
    <row r="382" spans="1:14">
      <c r="A382" s="9" t="s">
        <v>2792</v>
      </c>
      <c r="B382" s="8" t="s">
        <v>585</v>
      </c>
      <c r="C382" s="8" t="s">
        <v>2793</v>
      </c>
      <c r="D382" s="8" t="s">
        <v>75</v>
      </c>
      <c r="E382" s="8" t="s">
        <v>685</v>
      </c>
      <c r="F382" s="8" t="s">
        <v>15</v>
      </c>
      <c r="G382" s="8" t="s">
        <v>16</v>
      </c>
      <c r="H382" s="8" t="s">
        <v>44</v>
      </c>
      <c r="I382" s="8"/>
      <c r="J382" s="8"/>
      <c r="K382" s="8" t="s">
        <v>18</v>
      </c>
      <c r="L382" s="8" t="s">
        <v>166</v>
      </c>
      <c r="M382" s="8" t="s">
        <v>40</v>
      </c>
      <c r="N382" s="10" t="s">
        <v>21</v>
      </c>
    </row>
    <row r="383" spans="1:14">
      <c r="A383" s="9" t="s">
        <v>2794</v>
      </c>
      <c r="B383" s="8" t="s">
        <v>586</v>
      </c>
      <c r="C383" s="8" t="s">
        <v>2795</v>
      </c>
      <c r="D383" s="8" t="s">
        <v>75</v>
      </c>
      <c r="E383" s="8" t="s">
        <v>685</v>
      </c>
      <c r="F383" s="8" t="s">
        <v>15</v>
      </c>
      <c r="G383" s="8" t="s">
        <v>16</v>
      </c>
      <c r="H383" s="8" t="s">
        <v>44</v>
      </c>
      <c r="I383" s="8"/>
      <c r="J383" s="8"/>
      <c r="K383" s="8" t="s">
        <v>18</v>
      </c>
      <c r="L383" s="8" t="s">
        <v>166</v>
      </c>
      <c r="M383" s="8" t="s">
        <v>40</v>
      </c>
      <c r="N383" s="10" t="s">
        <v>21</v>
      </c>
    </row>
    <row r="384" spans="1:14">
      <c r="A384" s="9" t="s">
        <v>2796</v>
      </c>
      <c r="B384" s="8" t="s">
        <v>2797</v>
      </c>
      <c r="C384" s="8" t="s">
        <v>2798</v>
      </c>
      <c r="D384" s="8" t="s">
        <v>75</v>
      </c>
      <c r="E384" s="8" t="s">
        <v>685</v>
      </c>
      <c r="F384" s="8" t="s">
        <v>15</v>
      </c>
      <c r="G384" s="8" t="s">
        <v>16</v>
      </c>
      <c r="H384" s="8" t="s">
        <v>44</v>
      </c>
      <c r="I384" s="8"/>
      <c r="J384" s="8"/>
      <c r="K384" s="8" t="s">
        <v>18</v>
      </c>
      <c r="L384" s="8" t="s">
        <v>166</v>
      </c>
      <c r="M384" s="8" t="s">
        <v>40</v>
      </c>
      <c r="N384" s="10" t="s">
        <v>21</v>
      </c>
    </row>
    <row r="385" spans="1:14">
      <c r="A385" s="9" t="s">
        <v>1034</v>
      </c>
      <c r="B385" s="8" t="s">
        <v>1035</v>
      </c>
      <c r="C385" s="8" t="s">
        <v>2799</v>
      </c>
      <c r="D385" s="8" t="s">
        <v>33</v>
      </c>
      <c r="E385" s="8" t="s">
        <v>34</v>
      </c>
      <c r="F385" s="8" t="s">
        <v>35</v>
      </c>
      <c r="G385" s="8" t="s">
        <v>16</v>
      </c>
      <c r="H385" s="8" t="s">
        <v>36</v>
      </c>
      <c r="I385" s="8" t="s">
        <v>37</v>
      </c>
      <c r="J385" s="8"/>
      <c r="K385" s="8" t="s">
        <v>18</v>
      </c>
      <c r="L385" s="8" t="s">
        <v>20</v>
      </c>
      <c r="M385" s="8" t="s">
        <v>38</v>
      </c>
      <c r="N385" s="10" t="s">
        <v>39</v>
      </c>
    </row>
    <row r="386" spans="1:14">
      <c r="A386" s="9" t="s">
        <v>1036</v>
      </c>
      <c r="B386" s="8" t="s">
        <v>1037</v>
      </c>
      <c r="C386" s="8" t="s">
        <v>2800</v>
      </c>
      <c r="D386" s="8" t="s">
        <v>33</v>
      </c>
      <c r="E386" s="8" t="s">
        <v>34</v>
      </c>
      <c r="F386" s="8" t="s">
        <v>35</v>
      </c>
      <c r="G386" s="8" t="s">
        <v>16</v>
      </c>
      <c r="H386" s="8" t="s">
        <v>36</v>
      </c>
      <c r="I386" s="8" t="s">
        <v>37</v>
      </c>
      <c r="J386" s="8"/>
      <c r="K386" s="8" t="s">
        <v>18</v>
      </c>
      <c r="L386" s="8" t="s">
        <v>20</v>
      </c>
      <c r="M386" s="8" t="s">
        <v>38</v>
      </c>
      <c r="N386" s="10" t="s">
        <v>39</v>
      </c>
    </row>
    <row r="387" spans="1:14">
      <c r="A387" s="9" t="s">
        <v>1038</v>
      </c>
      <c r="B387" s="8" t="s">
        <v>1039</v>
      </c>
      <c r="C387" s="8" t="s">
        <v>2801</v>
      </c>
      <c r="D387" s="8" t="s">
        <v>33</v>
      </c>
      <c r="E387" s="8" t="s">
        <v>34</v>
      </c>
      <c r="F387" s="8" t="s">
        <v>35</v>
      </c>
      <c r="G387" s="8" t="s">
        <v>16</v>
      </c>
      <c r="H387" s="8" t="s">
        <v>36</v>
      </c>
      <c r="I387" s="8" t="s">
        <v>37</v>
      </c>
      <c r="J387" s="8"/>
      <c r="K387" s="8" t="s">
        <v>18</v>
      </c>
      <c r="L387" s="8" t="s">
        <v>2438</v>
      </c>
      <c r="M387" s="8" t="s">
        <v>40</v>
      </c>
      <c r="N387" s="10" t="s">
        <v>21</v>
      </c>
    </row>
    <row r="388" spans="1:14">
      <c r="A388" s="9" t="s">
        <v>1040</v>
      </c>
      <c r="B388" s="8" t="s">
        <v>1041</v>
      </c>
      <c r="C388" s="8" t="s">
        <v>2802</v>
      </c>
      <c r="D388" s="8" t="s">
        <v>138</v>
      </c>
      <c r="E388" s="8" t="s">
        <v>1042</v>
      </c>
      <c r="F388" s="8" t="s">
        <v>15</v>
      </c>
      <c r="G388" s="8" t="s">
        <v>16</v>
      </c>
      <c r="H388" s="8" t="s">
        <v>44</v>
      </c>
      <c r="I388" s="8" t="s">
        <v>1043</v>
      </c>
      <c r="J388" s="8" t="s">
        <v>1043</v>
      </c>
      <c r="K388" s="8" t="s">
        <v>18</v>
      </c>
      <c r="L388" s="8" t="s">
        <v>20</v>
      </c>
      <c r="M388" s="8" t="s">
        <v>2443</v>
      </c>
      <c r="N388" s="10" t="s">
        <v>39</v>
      </c>
    </row>
    <row r="389" spans="1:14">
      <c r="A389" s="9" t="s">
        <v>1044</v>
      </c>
      <c r="B389" s="8" t="s">
        <v>1045</v>
      </c>
      <c r="C389" s="8" t="s">
        <v>2803</v>
      </c>
      <c r="D389" s="8" t="s">
        <v>138</v>
      </c>
      <c r="E389" s="8" t="s">
        <v>1046</v>
      </c>
      <c r="F389" s="8" t="s">
        <v>15</v>
      </c>
      <c r="G389" s="8" t="s">
        <v>16</v>
      </c>
      <c r="H389" s="8" t="s">
        <v>64</v>
      </c>
      <c r="I389" s="8" t="s">
        <v>23</v>
      </c>
      <c r="J389" s="8"/>
      <c r="K389" s="8" t="s">
        <v>18</v>
      </c>
      <c r="L389" s="8" t="s">
        <v>20</v>
      </c>
      <c r="M389" s="8" t="s">
        <v>38</v>
      </c>
      <c r="N389" s="10" t="s">
        <v>39</v>
      </c>
    </row>
    <row r="390" spans="1:14">
      <c r="A390" s="9" t="s">
        <v>1047</v>
      </c>
      <c r="B390" s="8" t="s">
        <v>1048</v>
      </c>
      <c r="C390" s="8" t="s">
        <v>2804</v>
      </c>
      <c r="D390" s="8" t="s">
        <v>138</v>
      </c>
      <c r="E390" s="8" t="s">
        <v>1049</v>
      </c>
      <c r="F390" s="8" t="s">
        <v>15</v>
      </c>
      <c r="G390" s="8" t="s">
        <v>16</v>
      </c>
      <c r="H390" s="8" t="s">
        <v>44</v>
      </c>
      <c r="I390" s="8" t="s">
        <v>267</v>
      </c>
      <c r="J390" s="8"/>
      <c r="K390" s="8" t="s">
        <v>18</v>
      </c>
      <c r="L390" s="8" t="s">
        <v>20</v>
      </c>
      <c r="M390" s="8" t="s">
        <v>40</v>
      </c>
      <c r="N390" s="10" t="s">
        <v>39</v>
      </c>
    </row>
    <row r="391" spans="1:14">
      <c r="A391" s="9" t="s">
        <v>1050</v>
      </c>
      <c r="B391" s="8" t="s">
        <v>1051</v>
      </c>
      <c r="C391" s="8" t="s">
        <v>2805</v>
      </c>
      <c r="D391" s="8" t="s">
        <v>138</v>
      </c>
      <c r="E391" s="8" t="s">
        <v>1052</v>
      </c>
      <c r="F391" s="8" t="s">
        <v>15</v>
      </c>
      <c r="G391" s="8" t="s">
        <v>16</v>
      </c>
      <c r="H391" s="8" t="s">
        <v>44</v>
      </c>
      <c r="I391" s="8" t="s">
        <v>314</v>
      </c>
      <c r="J391" s="8"/>
      <c r="K391" s="8" t="s">
        <v>18</v>
      </c>
      <c r="L391" s="8" t="s">
        <v>20</v>
      </c>
      <c r="M391" s="8" t="s">
        <v>38</v>
      </c>
      <c r="N391" s="10" t="s">
        <v>39</v>
      </c>
    </row>
    <row r="392" spans="1:14">
      <c r="A392" s="9" t="s">
        <v>1053</v>
      </c>
      <c r="B392" s="8" t="s">
        <v>1054</v>
      </c>
      <c r="C392" s="8" t="s">
        <v>2806</v>
      </c>
      <c r="D392" s="8" t="s">
        <v>138</v>
      </c>
      <c r="E392" s="8" t="s">
        <v>1055</v>
      </c>
      <c r="F392" s="8" t="s">
        <v>15</v>
      </c>
      <c r="G392" s="8" t="s">
        <v>16</v>
      </c>
      <c r="H392" s="8" t="s">
        <v>44</v>
      </c>
      <c r="I392" s="8" t="s">
        <v>153</v>
      </c>
      <c r="J392" s="8"/>
      <c r="K392" s="8" t="s">
        <v>18</v>
      </c>
      <c r="L392" s="8" t="s">
        <v>2438</v>
      </c>
      <c r="M392" s="8" t="s">
        <v>40</v>
      </c>
      <c r="N392" s="10" t="s">
        <v>39</v>
      </c>
    </row>
    <row r="393" spans="1:14">
      <c r="A393" s="9" t="s">
        <v>1056</v>
      </c>
      <c r="B393" s="8" t="s">
        <v>1057</v>
      </c>
      <c r="C393" s="8" t="s">
        <v>2807</v>
      </c>
      <c r="D393" s="8" t="s">
        <v>138</v>
      </c>
      <c r="E393" s="8" t="s">
        <v>1058</v>
      </c>
      <c r="F393" s="8" t="s">
        <v>15</v>
      </c>
      <c r="G393" s="8" t="s">
        <v>16</v>
      </c>
      <c r="H393" s="8" t="s">
        <v>44</v>
      </c>
      <c r="I393" s="8" t="s">
        <v>530</v>
      </c>
      <c r="J393" s="8" t="s">
        <v>140</v>
      </c>
      <c r="K393" s="8" t="s">
        <v>18</v>
      </c>
      <c r="L393" s="8" t="s">
        <v>20</v>
      </c>
      <c r="M393" s="8" t="s">
        <v>2443</v>
      </c>
      <c r="N393" s="10" t="s">
        <v>39</v>
      </c>
    </row>
    <row r="394" spans="1:14">
      <c r="A394" s="9" t="s">
        <v>1059</v>
      </c>
      <c r="B394" s="8" t="s">
        <v>1060</v>
      </c>
      <c r="C394" s="8" t="s">
        <v>2808</v>
      </c>
      <c r="D394" s="8" t="s">
        <v>138</v>
      </c>
      <c r="E394" s="8" t="s">
        <v>1061</v>
      </c>
      <c r="F394" s="8" t="s">
        <v>15</v>
      </c>
      <c r="G394" s="8" t="s">
        <v>16</v>
      </c>
      <c r="H394" s="8" t="s">
        <v>44</v>
      </c>
      <c r="I394" s="8" t="s">
        <v>153</v>
      </c>
      <c r="J394" s="8"/>
      <c r="K394" s="8" t="s">
        <v>18</v>
      </c>
      <c r="L394" s="8" t="s">
        <v>20</v>
      </c>
      <c r="M394" s="8" t="s">
        <v>40</v>
      </c>
      <c r="N394" s="10" t="s">
        <v>39</v>
      </c>
    </row>
    <row r="395" spans="1:14">
      <c r="A395" s="9" t="s">
        <v>2809</v>
      </c>
      <c r="B395" s="8" t="s">
        <v>78</v>
      </c>
      <c r="C395" s="8" t="s">
        <v>2810</v>
      </c>
      <c r="D395" s="8" t="s">
        <v>75</v>
      </c>
      <c r="E395" s="8" t="s">
        <v>2811</v>
      </c>
      <c r="F395" s="8" t="s">
        <v>15</v>
      </c>
      <c r="G395" s="8" t="s">
        <v>16</v>
      </c>
      <c r="H395" s="8" t="s">
        <v>44</v>
      </c>
      <c r="I395" s="8" t="s">
        <v>79</v>
      </c>
      <c r="J395" s="8"/>
      <c r="K395" s="8" t="s">
        <v>18</v>
      </c>
      <c r="L395" s="8" t="s">
        <v>20</v>
      </c>
      <c r="M395" s="8" t="s">
        <v>2365</v>
      </c>
      <c r="N395" s="10" t="s">
        <v>21</v>
      </c>
    </row>
    <row r="396" spans="1:14">
      <c r="A396" s="9" t="s">
        <v>1062</v>
      </c>
      <c r="B396" s="8" t="s">
        <v>1063</v>
      </c>
      <c r="C396" s="8" t="s">
        <v>2812</v>
      </c>
      <c r="D396" s="8" t="s">
        <v>33</v>
      </c>
      <c r="E396" s="8" t="s">
        <v>34</v>
      </c>
      <c r="F396" s="8" t="s">
        <v>35</v>
      </c>
      <c r="G396" s="8" t="s">
        <v>16</v>
      </c>
      <c r="H396" s="8" t="s">
        <v>36</v>
      </c>
      <c r="I396" s="8" t="s">
        <v>37</v>
      </c>
      <c r="J396" s="8"/>
      <c r="K396" s="8" t="s">
        <v>18</v>
      </c>
      <c r="L396" s="8" t="s">
        <v>20</v>
      </c>
      <c r="M396" s="8" t="s">
        <v>38</v>
      </c>
      <c r="N396" s="10" t="s">
        <v>39</v>
      </c>
    </row>
    <row r="397" spans="1:14">
      <c r="A397" s="9"/>
      <c r="B397" s="8"/>
      <c r="C397" s="8"/>
      <c r="D397" s="8"/>
      <c r="E397" s="8"/>
      <c r="F397" s="8"/>
      <c r="G397" s="8"/>
      <c r="H397" s="8"/>
      <c r="I397" s="8"/>
      <c r="J397" s="8"/>
      <c r="K397" s="8"/>
      <c r="L397" s="8"/>
      <c r="M397" s="8"/>
      <c r="N397" s="10"/>
    </row>
    <row r="398" spans="1:14">
      <c r="A398" s="9"/>
      <c r="B398" s="8"/>
      <c r="C398" s="8"/>
      <c r="D398" s="8"/>
      <c r="E398" s="8"/>
      <c r="F398" s="8"/>
      <c r="G398" s="8"/>
      <c r="H398" s="8"/>
      <c r="I398" s="8"/>
      <c r="J398" s="8"/>
      <c r="K398" s="8"/>
      <c r="L398" s="8"/>
      <c r="M398" s="8"/>
      <c r="N398" s="10"/>
    </row>
    <row r="399" spans="1:14">
      <c r="A399" s="9"/>
      <c r="B399" s="8"/>
      <c r="C399" s="8"/>
      <c r="D399" s="8"/>
      <c r="E399" s="8"/>
      <c r="F399" s="8"/>
      <c r="G399" s="8"/>
      <c r="H399" s="8"/>
      <c r="I399" s="8"/>
      <c r="J399" s="8"/>
      <c r="K399" s="8"/>
      <c r="L399" s="8"/>
      <c r="M399" s="8"/>
      <c r="N399" s="10"/>
    </row>
    <row r="400" spans="1:14">
      <c r="A400" s="9"/>
      <c r="B400" s="8"/>
      <c r="C400" s="8"/>
      <c r="D400" s="8"/>
      <c r="E400" s="8"/>
      <c r="F400" s="8"/>
      <c r="G400" s="8"/>
      <c r="H400" s="8"/>
      <c r="I400" s="8"/>
      <c r="J400" s="8"/>
      <c r="K400" s="8"/>
      <c r="L400" s="8"/>
      <c r="M400" s="8"/>
      <c r="N400" s="10"/>
    </row>
    <row r="401" spans="1:14">
      <c r="A401" s="9"/>
      <c r="B401" s="8"/>
      <c r="C401" s="8"/>
      <c r="D401" s="8"/>
      <c r="E401" s="8"/>
      <c r="F401" s="8"/>
      <c r="G401" s="8"/>
      <c r="H401" s="8"/>
      <c r="I401" s="8"/>
      <c r="J401" s="8"/>
      <c r="K401" s="8"/>
      <c r="L401" s="8"/>
      <c r="M401" s="8"/>
      <c r="N401" s="10"/>
    </row>
    <row r="402" spans="1:14" ht="15.75" thickBot="1">
      <c r="A402" s="11"/>
      <c r="B402" s="12"/>
      <c r="C402" s="12"/>
      <c r="D402" s="12"/>
      <c r="E402" s="12"/>
      <c r="F402" s="12"/>
      <c r="G402" s="12"/>
      <c r="H402" s="12"/>
      <c r="I402" s="12"/>
      <c r="J402" s="12"/>
      <c r="K402" s="12"/>
      <c r="L402" s="12"/>
      <c r="M402" s="12"/>
      <c r="N402" s="1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02"/>
  <sheetViews>
    <sheetView showGridLines="0" workbookViewId="0">
      <pane xSplit="2" ySplit="1" topLeftCell="C59" activePane="bottomRight" state="frozen"/>
      <selection pane="topRight" activeCell="C1" sqref="C1"/>
      <selection pane="bottomLeft" activeCell="A2" sqref="A2"/>
      <selection pane="bottomRight"/>
    </sheetView>
  </sheetViews>
  <sheetFormatPr defaultColWidth="8.85546875" defaultRowHeight="15"/>
  <cols>
    <col min="1" max="1" width="11.42578125" customWidth="1"/>
    <col min="2" max="2" width="25.42578125" bestFit="1" customWidth="1"/>
    <col min="3" max="3" width="12" customWidth="1"/>
    <col min="4" max="4" width="35" customWidth="1"/>
    <col min="5" max="5" width="11.140625" customWidth="1"/>
    <col min="6" max="6" width="53.85546875" customWidth="1"/>
    <col min="7" max="7" width="11.140625" customWidth="1"/>
  </cols>
  <sheetData>
    <row r="1" spans="1:7" ht="84.75" thickBot="1">
      <c r="A1" s="87" t="s">
        <v>2813</v>
      </c>
      <c r="B1" s="88" t="s">
        <v>2814</v>
      </c>
      <c r="C1" s="89" t="s">
        <v>2815</v>
      </c>
      <c r="D1" s="88" t="s">
        <v>2816</v>
      </c>
      <c r="E1" s="90" t="s">
        <v>2817</v>
      </c>
      <c r="F1" s="91" t="s">
        <v>2818</v>
      </c>
      <c r="G1" s="92" t="s">
        <v>2821</v>
      </c>
    </row>
    <row r="2" spans="1:7" ht="16.5">
      <c r="A2" s="113" t="s">
        <v>1121</v>
      </c>
      <c r="B2" s="114" t="s">
        <v>2918</v>
      </c>
      <c r="C2" s="71" t="s">
        <v>1926</v>
      </c>
      <c r="D2" s="71" t="s">
        <v>1122</v>
      </c>
      <c r="E2" s="71" t="s">
        <v>1927</v>
      </c>
      <c r="F2" s="71" t="s">
        <v>1122</v>
      </c>
      <c r="G2" s="94" t="str">
        <f>E2</f>
        <v>050.0</v>
      </c>
    </row>
    <row r="3" spans="1:7" ht="16.5">
      <c r="A3" s="112"/>
      <c r="B3" s="110"/>
      <c r="C3" s="75" t="s">
        <v>1928</v>
      </c>
      <c r="D3" s="75" t="s">
        <v>1123</v>
      </c>
      <c r="E3" s="75" t="s">
        <v>1929</v>
      </c>
      <c r="F3" s="75" t="s">
        <v>1123</v>
      </c>
      <c r="G3" s="95" t="str">
        <f t="shared" ref="G3:G66" si="0">E3</f>
        <v>060.0</v>
      </c>
    </row>
    <row r="4" spans="1:7" ht="16.5">
      <c r="A4" s="112"/>
      <c r="B4" s="110"/>
      <c r="C4" s="75" t="s">
        <v>1930</v>
      </c>
      <c r="D4" s="75" t="s">
        <v>1124</v>
      </c>
      <c r="E4" s="75" t="s">
        <v>1931</v>
      </c>
      <c r="F4" s="75" t="s">
        <v>1124</v>
      </c>
      <c r="G4" s="95" t="str">
        <f t="shared" si="0"/>
        <v>070.0</v>
      </c>
    </row>
    <row r="5" spans="1:7" ht="16.5">
      <c r="A5" s="111" t="s">
        <v>1640</v>
      </c>
      <c r="B5" s="109" t="s">
        <v>1125</v>
      </c>
      <c r="C5" s="109" t="s">
        <v>1932</v>
      </c>
      <c r="D5" s="109" t="s">
        <v>1125</v>
      </c>
      <c r="E5" s="75" t="s">
        <v>1933</v>
      </c>
      <c r="F5" s="75" t="s">
        <v>1125</v>
      </c>
      <c r="G5" s="95" t="str">
        <f t="shared" si="0"/>
        <v>110.0</v>
      </c>
    </row>
    <row r="6" spans="1:7" ht="16.5">
      <c r="A6" s="112"/>
      <c r="B6" s="110"/>
      <c r="C6" s="110"/>
      <c r="D6" s="110"/>
      <c r="E6" s="75" t="s">
        <v>1934</v>
      </c>
      <c r="F6" s="75" t="s">
        <v>1126</v>
      </c>
      <c r="G6" s="95" t="str">
        <f t="shared" si="0"/>
        <v>110.1</v>
      </c>
    </row>
    <row r="7" spans="1:7" ht="16.5">
      <c r="A7" s="112"/>
      <c r="B7" s="110"/>
      <c r="C7" s="110"/>
      <c r="D7" s="110"/>
      <c r="E7" s="75" t="s">
        <v>1935</v>
      </c>
      <c r="F7" s="75" t="s">
        <v>1127</v>
      </c>
      <c r="G7" s="95" t="str">
        <f t="shared" si="0"/>
        <v>110.2</v>
      </c>
    </row>
    <row r="8" spans="1:7" ht="16.5">
      <c r="A8" s="112"/>
      <c r="B8" s="110"/>
      <c r="C8" s="75" t="s">
        <v>1936</v>
      </c>
      <c r="D8" s="75" t="s">
        <v>1128</v>
      </c>
      <c r="E8" s="75" t="s">
        <v>1937</v>
      </c>
      <c r="F8" s="75" t="s">
        <v>1128</v>
      </c>
      <c r="G8" s="95" t="str">
        <f t="shared" si="0"/>
        <v>115.0</v>
      </c>
    </row>
    <row r="9" spans="1:7" ht="16.5">
      <c r="A9" s="111" t="s">
        <v>1938</v>
      </c>
      <c r="B9" s="109" t="s">
        <v>2919</v>
      </c>
      <c r="C9" s="109" t="s">
        <v>971</v>
      </c>
      <c r="D9" s="109" t="s">
        <v>1129</v>
      </c>
      <c r="E9" s="75" t="s">
        <v>1939</v>
      </c>
      <c r="F9" s="75" t="s">
        <v>1129</v>
      </c>
      <c r="G9" s="95" t="str">
        <f t="shared" si="0"/>
        <v>210.0</v>
      </c>
    </row>
    <row r="10" spans="1:7" ht="16.5">
      <c r="A10" s="112"/>
      <c r="B10" s="110"/>
      <c r="C10" s="110"/>
      <c r="D10" s="110"/>
      <c r="E10" s="75" t="s">
        <v>1130</v>
      </c>
      <c r="F10" s="75" t="s">
        <v>1131</v>
      </c>
      <c r="G10" s="95" t="str">
        <f t="shared" si="0"/>
        <v>210.1.1</v>
      </c>
    </row>
    <row r="11" spans="1:7" ht="16.5">
      <c r="A11" s="112"/>
      <c r="B11" s="110"/>
      <c r="C11" s="110"/>
      <c r="D11" s="110"/>
      <c r="E11" s="75" t="s">
        <v>1132</v>
      </c>
      <c r="F11" s="75" t="s">
        <v>1133</v>
      </c>
      <c r="G11" s="95" t="str">
        <f t="shared" si="0"/>
        <v>210.2.1</v>
      </c>
    </row>
    <row r="12" spans="1:7" ht="16.5">
      <c r="A12" s="112"/>
      <c r="B12" s="110"/>
      <c r="C12" s="110"/>
      <c r="D12" s="110"/>
      <c r="E12" s="75" t="s">
        <v>1134</v>
      </c>
      <c r="F12" s="75" t="s">
        <v>1135</v>
      </c>
      <c r="G12" s="95" t="str">
        <f t="shared" si="0"/>
        <v>210.2.2</v>
      </c>
    </row>
    <row r="13" spans="1:7" ht="16.5">
      <c r="A13" s="112"/>
      <c r="B13" s="110"/>
      <c r="C13" s="110"/>
      <c r="D13" s="110"/>
      <c r="E13" s="75" t="s">
        <v>1940</v>
      </c>
      <c r="F13" s="75" t="s">
        <v>1136</v>
      </c>
      <c r="G13" s="95" t="str">
        <f t="shared" si="0"/>
        <v>210.3</v>
      </c>
    </row>
    <row r="14" spans="1:7" ht="16.5">
      <c r="A14" s="112"/>
      <c r="B14" s="110"/>
      <c r="C14" s="75" t="s">
        <v>306</v>
      </c>
      <c r="D14" s="75" t="s">
        <v>1137</v>
      </c>
      <c r="E14" s="75" t="s">
        <v>1941</v>
      </c>
      <c r="F14" s="75" t="s">
        <v>1137</v>
      </c>
      <c r="G14" s="95" t="str">
        <f t="shared" si="0"/>
        <v>215.0</v>
      </c>
    </row>
    <row r="15" spans="1:7" ht="16.5">
      <c r="A15" s="112"/>
      <c r="B15" s="110"/>
      <c r="C15" s="109" t="s">
        <v>1942</v>
      </c>
      <c r="D15" s="109" t="s">
        <v>1138</v>
      </c>
      <c r="E15" s="75" t="s">
        <v>1943</v>
      </c>
      <c r="F15" s="75" t="s">
        <v>1138</v>
      </c>
      <c r="G15" s="95" t="str">
        <f t="shared" si="0"/>
        <v>220.0</v>
      </c>
    </row>
    <row r="16" spans="1:7" ht="16.5">
      <c r="A16" s="112"/>
      <c r="B16" s="110"/>
      <c r="C16" s="110"/>
      <c r="D16" s="110"/>
      <c r="E16" s="75" t="s">
        <v>1139</v>
      </c>
      <c r="F16" s="75" t="s">
        <v>1140</v>
      </c>
      <c r="G16" s="95" t="str">
        <f t="shared" si="0"/>
        <v>220.1.1</v>
      </c>
    </row>
    <row r="17" spans="1:7" ht="16.5">
      <c r="A17" s="112"/>
      <c r="B17" s="110"/>
      <c r="C17" s="110"/>
      <c r="D17" s="110"/>
      <c r="E17" s="75" t="s">
        <v>1141</v>
      </c>
      <c r="F17" s="75" t="s">
        <v>1142</v>
      </c>
      <c r="G17" s="95" t="str">
        <f t="shared" si="0"/>
        <v>220.1.2</v>
      </c>
    </row>
    <row r="18" spans="1:7" ht="16.5">
      <c r="A18" s="112"/>
      <c r="B18" s="110"/>
      <c r="C18" s="110"/>
      <c r="D18" s="110"/>
      <c r="E18" s="75" t="s">
        <v>1143</v>
      </c>
      <c r="F18" s="75" t="s">
        <v>1144</v>
      </c>
      <c r="G18" s="95" t="str">
        <f t="shared" si="0"/>
        <v>220.2.1</v>
      </c>
    </row>
    <row r="19" spans="1:7" ht="16.5">
      <c r="A19" s="112"/>
      <c r="B19" s="110"/>
      <c r="C19" s="110"/>
      <c r="D19" s="110"/>
      <c r="E19" s="75" t="s">
        <v>1145</v>
      </c>
      <c r="F19" s="75" t="s">
        <v>1146</v>
      </c>
      <c r="G19" s="95" t="str">
        <f t="shared" si="0"/>
        <v>220.2.2</v>
      </c>
    </row>
    <row r="20" spans="1:7" ht="16.5">
      <c r="A20" s="112"/>
      <c r="B20" s="110"/>
      <c r="C20" s="110"/>
      <c r="D20" s="110"/>
      <c r="E20" s="75" t="s">
        <v>1147</v>
      </c>
      <c r="F20" s="75" t="s">
        <v>1148</v>
      </c>
      <c r="G20" s="95" t="str">
        <f t="shared" si="0"/>
        <v>220.2.3</v>
      </c>
    </row>
    <row r="21" spans="1:7" ht="16.5">
      <c r="A21" s="112"/>
      <c r="B21" s="110"/>
      <c r="C21" s="110"/>
      <c r="D21" s="110"/>
      <c r="E21" s="75" t="s">
        <v>2134</v>
      </c>
      <c r="F21" s="75" t="s">
        <v>2135</v>
      </c>
      <c r="G21" s="95" t="str">
        <f t="shared" si="0"/>
        <v>220.3</v>
      </c>
    </row>
    <row r="22" spans="1:7" ht="16.5">
      <c r="A22" s="112"/>
      <c r="B22" s="110"/>
      <c r="C22" s="110"/>
      <c r="D22" s="110"/>
      <c r="E22" s="75" t="s">
        <v>2136</v>
      </c>
      <c r="F22" s="75" t="s">
        <v>2137</v>
      </c>
      <c r="G22" s="95" t="str">
        <f t="shared" si="0"/>
        <v>220.4</v>
      </c>
    </row>
    <row r="23" spans="1:7" ht="16.5" customHeight="1">
      <c r="A23" s="112"/>
      <c r="B23" s="110"/>
      <c r="C23" s="75" t="s">
        <v>221</v>
      </c>
      <c r="D23" s="75" t="s">
        <v>1149</v>
      </c>
      <c r="E23" s="75" t="s">
        <v>1944</v>
      </c>
      <c r="F23" s="75" t="s">
        <v>1149</v>
      </c>
      <c r="G23" s="95" t="str">
        <f t="shared" si="0"/>
        <v>225.0</v>
      </c>
    </row>
    <row r="24" spans="1:7" ht="16.5">
      <c r="A24" s="112"/>
      <c r="B24" s="110"/>
      <c r="C24" s="109" t="s">
        <v>1945</v>
      </c>
      <c r="D24" s="109" t="s">
        <v>1150</v>
      </c>
      <c r="E24" s="75" t="s">
        <v>1946</v>
      </c>
      <c r="F24" s="75" t="s">
        <v>1150</v>
      </c>
      <c r="G24" s="95" t="str">
        <f t="shared" si="0"/>
        <v>250.0</v>
      </c>
    </row>
    <row r="25" spans="1:7" ht="18" customHeight="1">
      <c r="A25" s="112"/>
      <c r="B25" s="110"/>
      <c r="C25" s="110"/>
      <c r="D25" s="110"/>
      <c r="E25" s="75" t="s">
        <v>1151</v>
      </c>
      <c r="F25" s="75" t="s">
        <v>1152</v>
      </c>
      <c r="G25" s="95" t="str">
        <f t="shared" si="0"/>
        <v>250.1.1</v>
      </c>
    </row>
    <row r="26" spans="1:7" ht="16.5">
      <c r="A26" s="112"/>
      <c r="B26" s="110"/>
      <c r="C26" s="110"/>
      <c r="D26" s="110"/>
      <c r="E26" s="75" t="s">
        <v>1153</v>
      </c>
      <c r="F26" s="75" t="s">
        <v>1154</v>
      </c>
      <c r="G26" s="95" t="str">
        <f t="shared" si="0"/>
        <v>250.1.2</v>
      </c>
    </row>
    <row r="27" spans="1:7" ht="16.5">
      <c r="A27" s="112"/>
      <c r="B27" s="110"/>
      <c r="C27" s="110"/>
      <c r="D27" s="110"/>
      <c r="E27" s="75" t="s">
        <v>1155</v>
      </c>
      <c r="F27" s="75" t="s">
        <v>1156</v>
      </c>
      <c r="G27" s="95" t="str">
        <f t="shared" si="0"/>
        <v>250.2.1</v>
      </c>
    </row>
    <row r="28" spans="1:7" ht="16.5">
      <c r="A28" s="112"/>
      <c r="B28" s="110"/>
      <c r="C28" s="110"/>
      <c r="D28" s="110"/>
      <c r="E28" s="75" t="s">
        <v>1157</v>
      </c>
      <c r="F28" s="75" t="s">
        <v>1158</v>
      </c>
      <c r="G28" s="95" t="str">
        <f t="shared" si="0"/>
        <v>250.2.2</v>
      </c>
    </row>
    <row r="29" spans="1:7" ht="16.5">
      <c r="A29" s="112"/>
      <c r="B29" s="110"/>
      <c r="C29" s="110"/>
      <c r="D29" s="110"/>
      <c r="E29" s="75" t="s">
        <v>1159</v>
      </c>
      <c r="F29" s="75" t="s">
        <v>1160</v>
      </c>
      <c r="G29" s="95" t="str">
        <f t="shared" si="0"/>
        <v>250.2.3</v>
      </c>
    </row>
    <row r="30" spans="1:7" ht="16.5">
      <c r="A30" s="112"/>
      <c r="B30" s="110"/>
      <c r="C30" s="110"/>
      <c r="D30" s="110"/>
      <c r="E30" s="75" t="s">
        <v>2138</v>
      </c>
      <c r="F30" s="75" t="s">
        <v>2139</v>
      </c>
      <c r="G30" s="95" t="str">
        <f t="shared" si="0"/>
        <v>250.3</v>
      </c>
    </row>
    <row r="31" spans="1:7" ht="16.5">
      <c r="A31" s="112"/>
      <c r="B31" s="110"/>
      <c r="C31" s="75" t="s">
        <v>1947</v>
      </c>
      <c r="D31" s="75" t="s">
        <v>1161</v>
      </c>
      <c r="E31" s="75" t="s">
        <v>1948</v>
      </c>
      <c r="F31" s="75" t="s">
        <v>1161</v>
      </c>
      <c r="G31" s="95" t="str">
        <f t="shared" si="0"/>
        <v>255.0</v>
      </c>
    </row>
    <row r="32" spans="1:7" ht="16.5">
      <c r="A32" s="111" t="s">
        <v>1949</v>
      </c>
      <c r="B32" s="109" t="s">
        <v>1162</v>
      </c>
      <c r="C32" s="109" t="s">
        <v>981</v>
      </c>
      <c r="D32" s="109" t="s">
        <v>1162</v>
      </c>
      <c r="E32" s="75" t="s">
        <v>1950</v>
      </c>
      <c r="F32" s="75" t="s">
        <v>1162</v>
      </c>
      <c r="G32" s="95" t="str">
        <f t="shared" si="0"/>
        <v>310.0</v>
      </c>
    </row>
    <row r="33" spans="1:7" ht="16.5">
      <c r="A33" s="112"/>
      <c r="B33" s="110"/>
      <c r="C33" s="110"/>
      <c r="D33" s="110"/>
      <c r="E33" s="75" t="s">
        <v>1951</v>
      </c>
      <c r="F33" s="75" t="s">
        <v>1163</v>
      </c>
      <c r="G33" s="95" t="str">
        <f t="shared" si="0"/>
        <v>310.1</v>
      </c>
    </row>
    <row r="34" spans="1:7" ht="16.5">
      <c r="A34" s="112"/>
      <c r="B34" s="110"/>
      <c r="C34" s="110"/>
      <c r="D34" s="110"/>
      <c r="E34" s="75" t="s">
        <v>1952</v>
      </c>
      <c r="F34" s="75" t="s">
        <v>1164</v>
      </c>
      <c r="G34" s="95" t="str">
        <f t="shared" si="0"/>
        <v>310.2</v>
      </c>
    </row>
    <row r="35" spans="1:7" ht="16.5">
      <c r="A35" s="112"/>
      <c r="B35" s="110"/>
      <c r="C35" s="110"/>
      <c r="D35" s="110"/>
      <c r="E35" s="75" t="s">
        <v>1953</v>
      </c>
      <c r="F35" s="75" t="s">
        <v>1165</v>
      </c>
      <c r="G35" s="95" t="str">
        <f t="shared" si="0"/>
        <v>310.3</v>
      </c>
    </row>
    <row r="36" spans="1:7" ht="16.5">
      <c r="A36" s="112"/>
      <c r="B36" s="110"/>
      <c r="C36" s="110"/>
      <c r="D36" s="110"/>
      <c r="E36" s="75" t="s">
        <v>1954</v>
      </c>
      <c r="F36" s="75" t="s">
        <v>1166</v>
      </c>
      <c r="G36" s="95" t="str">
        <f t="shared" si="0"/>
        <v>310.4</v>
      </c>
    </row>
    <row r="37" spans="1:7" ht="16.5">
      <c r="A37" s="112"/>
      <c r="B37" s="110"/>
      <c r="C37" s="110"/>
      <c r="D37" s="110"/>
      <c r="E37" s="75" t="s">
        <v>2152</v>
      </c>
      <c r="F37" s="75" t="s">
        <v>2153</v>
      </c>
      <c r="G37" s="95" t="str">
        <f t="shared" si="0"/>
        <v>310.5</v>
      </c>
    </row>
    <row r="38" spans="1:7" ht="16.5">
      <c r="A38" s="112"/>
      <c r="B38" s="110"/>
      <c r="C38" s="109" t="s">
        <v>1955</v>
      </c>
      <c r="D38" s="109" t="s">
        <v>1167</v>
      </c>
      <c r="E38" s="75" t="s">
        <v>1956</v>
      </c>
      <c r="F38" s="75" t="s">
        <v>1167</v>
      </c>
      <c r="G38" s="95" t="str">
        <f t="shared" si="0"/>
        <v>315.0</v>
      </c>
    </row>
    <row r="39" spans="1:7" ht="16.5">
      <c r="A39" s="112"/>
      <c r="B39" s="110"/>
      <c r="C39" s="110"/>
      <c r="D39" s="110"/>
      <c r="E39" s="75" t="s">
        <v>1957</v>
      </c>
      <c r="F39" s="75" t="s">
        <v>1168</v>
      </c>
      <c r="G39" s="95" t="str">
        <f t="shared" si="0"/>
        <v>315.1</v>
      </c>
    </row>
    <row r="40" spans="1:7" ht="16.5">
      <c r="A40" s="112"/>
      <c r="B40" s="110"/>
      <c r="C40" s="110"/>
      <c r="D40" s="110"/>
      <c r="E40" s="75" t="s">
        <v>1958</v>
      </c>
      <c r="F40" s="75" t="s">
        <v>1169</v>
      </c>
      <c r="G40" s="95" t="str">
        <f t="shared" si="0"/>
        <v>315.2</v>
      </c>
    </row>
    <row r="41" spans="1:7" ht="16.5">
      <c r="A41" s="112"/>
      <c r="B41" s="110"/>
      <c r="C41" s="110"/>
      <c r="D41" s="110"/>
      <c r="E41" s="75" t="s">
        <v>2920</v>
      </c>
      <c r="F41" s="75" t="s">
        <v>2921</v>
      </c>
      <c r="G41" s="95" t="str">
        <f t="shared" si="0"/>
        <v>315.2.1</v>
      </c>
    </row>
    <row r="42" spans="1:7" ht="16.5">
      <c r="A42" s="112"/>
      <c r="B42" s="110"/>
      <c r="C42" s="110"/>
      <c r="D42" s="110"/>
      <c r="E42" s="75" t="s">
        <v>2922</v>
      </c>
      <c r="F42" s="75" t="s">
        <v>2923</v>
      </c>
      <c r="G42" s="95" t="str">
        <f t="shared" si="0"/>
        <v>315.2.2</v>
      </c>
    </row>
    <row r="43" spans="1:7" ht="16.5">
      <c r="A43" s="112"/>
      <c r="B43" s="110"/>
      <c r="C43" s="110"/>
      <c r="D43" s="110"/>
      <c r="E43" s="75" t="s">
        <v>2924</v>
      </c>
      <c r="F43" s="75" t="s">
        <v>2925</v>
      </c>
      <c r="G43" s="95" t="str">
        <f t="shared" si="0"/>
        <v>315.2.3</v>
      </c>
    </row>
    <row r="44" spans="1:7" ht="16.5">
      <c r="A44" s="112"/>
      <c r="B44" s="110"/>
      <c r="C44" s="110"/>
      <c r="D44" s="110"/>
      <c r="E44" s="75" t="s">
        <v>1959</v>
      </c>
      <c r="F44" s="75" t="s">
        <v>1170</v>
      </c>
      <c r="G44" s="95" t="str">
        <f t="shared" si="0"/>
        <v>315.3</v>
      </c>
    </row>
    <row r="45" spans="1:7" ht="16.5">
      <c r="A45" s="112"/>
      <c r="B45" s="110"/>
      <c r="C45" s="110"/>
      <c r="D45" s="110"/>
      <c r="E45" s="75" t="s">
        <v>2926</v>
      </c>
      <c r="F45" s="75" t="s">
        <v>2927</v>
      </c>
      <c r="G45" s="95" t="str">
        <f t="shared" si="0"/>
        <v>315.4</v>
      </c>
    </row>
    <row r="46" spans="1:7" ht="16.5">
      <c r="A46" s="112"/>
      <c r="B46" s="110"/>
      <c r="C46" s="75" t="s">
        <v>168</v>
      </c>
      <c r="D46" s="75" t="s">
        <v>1171</v>
      </c>
      <c r="E46" s="75" t="s">
        <v>1960</v>
      </c>
      <c r="F46" s="75" t="s">
        <v>1171</v>
      </c>
      <c r="G46" s="95" t="str">
        <f t="shared" si="0"/>
        <v>350.0</v>
      </c>
    </row>
    <row r="47" spans="1:7" ht="16.5">
      <c r="A47" s="112"/>
      <c r="B47" s="110"/>
      <c r="C47" s="75" t="s">
        <v>470</v>
      </c>
      <c r="D47" s="75" t="s">
        <v>1172</v>
      </c>
      <c r="E47" s="75" t="s">
        <v>1961</v>
      </c>
      <c r="F47" s="75" t="s">
        <v>1172</v>
      </c>
      <c r="G47" s="95" t="str">
        <f t="shared" si="0"/>
        <v>355.0</v>
      </c>
    </row>
    <row r="48" spans="1:7" ht="16.5">
      <c r="A48" s="111" t="s">
        <v>1962</v>
      </c>
      <c r="B48" s="109" t="s">
        <v>2928</v>
      </c>
      <c r="C48" s="109" t="s">
        <v>58</v>
      </c>
      <c r="D48" s="109" t="s">
        <v>1173</v>
      </c>
      <c r="E48" s="75" t="s">
        <v>1963</v>
      </c>
      <c r="F48" s="75" t="s">
        <v>1173</v>
      </c>
      <c r="G48" s="95" t="str">
        <f t="shared" si="0"/>
        <v>410.0</v>
      </c>
    </row>
    <row r="49" spans="1:7" ht="16.5">
      <c r="A49" s="112"/>
      <c r="B49" s="110"/>
      <c r="C49" s="110"/>
      <c r="D49" s="110"/>
      <c r="E49" s="75" t="s">
        <v>2154</v>
      </c>
      <c r="F49" s="75" t="s">
        <v>2155</v>
      </c>
      <c r="G49" s="95" t="str">
        <f t="shared" si="0"/>
        <v>410.1</v>
      </c>
    </row>
    <row r="50" spans="1:7" ht="16.5">
      <c r="A50" s="112"/>
      <c r="B50" s="110"/>
      <c r="C50" s="110"/>
      <c r="D50" s="110"/>
      <c r="E50" s="75" t="s">
        <v>2156</v>
      </c>
      <c r="F50" s="75" t="s">
        <v>2157</v>
      </c>
      <c r="G50" s="95" t="str">
        <f t="shared" si="0"/>
        <v>410.2</v>
      </c>
    </row>
    <row r="51" spans="1:7" ht="16.5">
      <c r="A51" s="112"/>
      <c r="B51" s="110"/>
      <c r="C51" s="75" t="s">
        <v>342</v>
      </c>
      <c r="D51" s="75" t="s">
        <v>1174</v>
      </c>
      <c r="E51" s="75" t="s">
        <v>1964</v>
      </c>
      <c r="F51" s="75" t="s">
        <v>1174</v>
      </c>
      <c r="G51" s="95" t="str">
        <f t="shared" si="0"/>
        <v>420.0</v>
      </c>
    </row>
    <row r="52" spans="1:7" ht="16.5">
      <c r="A52" s="112"/>
      <c r="B52" s="110"/>
      <c r="C52" s="75" t="s">
        <v>487</v>
      </c>
      <c r="D52" s="75" t="s">
        <v>1175</v>
      </c>
      <c r="E52" s="75" t="s">
        <v>1965</v>
      </c>
      <c r="F52" s="75" t="s">
        <v>1175</v>
      </c>
      <c r="G52" s="95" t="str">
        <f t="shared" si="0"/>
        <v>430.0</v>
      </c>
    </row>
    <row r="53" spans="1:7" ht="16.5">
      <c r="A53" s="112"/>
      <c r="B53" s="110"/>
      <c r="C53" s="75" t="s">
        <v>302</v>
      </c>
      <c r="D53" s="75" t="s">
        <v>1176</v>
      </c>
      <c r="E53" s="75" t="s">
        <v>1966</v>
      </c>
      <c r="F53" s="75" t="s">
        <v>1176</v>
      </c>
      <c r="G53" s="95" t="str">
        <f t="shared" si="0"/>
        <v>440.0</v>
      </c>
    </row>
    <row r="54" spans="1:7" ht="16.5">
      <c r="A54" s="112"/>
      <c r="B54" s="110"/>
      <c r="C54" s="75" t="s">
        <v>498</v>
      </c>
      <c r="D54" s="75" t="s">
        <v>1177</v>
      </c>
      <c r="E54" s="75" t="s">
        <v>1967</v>
      </c>
      <c r="F54" s="75" t="s">
        <v>1177</v>
      </c>
      <c r="G54" s="95" t="str">
        <f t="shared" si="0"/>
        <v>455.0</v>
      </c>
    </row>
    <row r="55" spans="1:7" ht="16.5">
      <c r="A55" s="111" t="s">
        <v>1968</v>
      </c>
      <c r="B55" s="109" t="s">
        <v>2929</v>
      </c>
      <c r="C55" s="75" t="s">
        <v>1969</v>
      </c>
      <c r="D55" s="75" t="s">
        <v>74</v>
      </c>
      <c r="E55" s="75" t="s">
        <v>1970</v>
      </c>
      <c r="F55" s="75" t="s">
        <v>74</v>
      </c>
      <c r="G55" s="95" t="str">
        <f t="shared" si="0"/>
        <v>510.0</v>
      </c>
    </row>
    <row r="56" spans="1:7" ht="16.5">
      <c r="A56" s="112"/>
      <c r="B56" s="110"/>
      <c r="C56" s="75" t="s">
        <v>1971</v>
      </c>
      <c r="D56" s="75" t="s">
        <v>1178</v>
      </c>
      <c r="E56" s="75" t="s">
        <v>1972</v>
      </c>
      <c r="F56" s="75" t="s">
        <v>1178</v>
      </c>
      <c r="G56" s="95" t="str">
        <f t="shared" si="0"/>
        <v>515.0</v>
      </c>
    </row>
    <row r="57" spans="1:7" ht="16.5">
      <c r="A57" s="112"/>
      <c r="B57" s="110"/>
      <c r="C57" s="109" t="s">
        <v>1973</v>
      </c>
      <c r="D57" s="109" t="s">
        <v>1179</v>
      </c>
      <c r="E57" s="75" t="s">
        <v>1974</v>
      </c>
      <c r="F57" s="75" t="s">
        <v>1179</v>
      </c>
      <c r="G57" s="95" t="str">
        <f t="shared" si="0"/>
        <v>520.0</v>
      </c>
    </row>
    <row r="58" spans="1:7" ht="16.5">
      <c r="A58" s="112"/>
      <c r="B58" s="110"/>
      <c r="C58" s="110"/>
      <c r="D58" s="110"/>
      <c r="E58" s="75" t="s">
        <v>2140</v>
      </c>
      <c r="F58" s="75" t="s">
        <v>2141</v>
      </c>
      <c r="G58" s="95" t="str">
        <f t="shared" si="0"/>
        <v>520.1</v>
      </c>
    </row>
    <row r="59" spans="1:7" ht="16.5">
      <c r="A59" s="112"/>
      <c r="B59" s="110"/>
      <c r="C59" s="110"/>
      <c r="D59" s="110"/>
      <c r="E59" s="75" t="s">
        <v>2142</v>
      </c>
      <c r="F59" s="75" t="s">
        <v>2143</v>
      </c>
      <c r="G59" s="95" t="str">
        <f t="shared" si="0"/>
        <v>520.2</v>
      </c>
    </row>
    <row r="60" spans="1:7" ht="18" customHeight="1">
      <c r="A60" s="112"/>
      <c r="B60" s="110"/>
      <c r="C60" s="75" t="s">
        <v>1975</v>
      </c>
      <c r="D60" s="75" t="s">
        <v>1180</v>
      </c>
      <c r="E60" s="75" t="s">
        <v>1976</v>
      </c>
      <c r="F60" s="75" t="s">
        <v>1180</v>
      </c>
      <c r="G60" s="95" t="str">
        <f t="shared" si="0"/>
        <v>523.0</v>
      </c>
    </row>
    <row r="61" spans="1:7" ht="16.5">
      <c r="A61" s="112"/>
      <c r="B61" s="110"/>
      <c r="C61" s="109" t="s">
        <v>1977</v>
      </c>
      <c r="D61" s="109" t="s">
        <v>1181</v>
      </c>
      <c r="E61" s="75" t="s">
        <v>1978</v>
      </c>
      <c r="F61" s="75" t="s">
        <v>1181</v>
      </c>
      <c r="G61" s="95" t="str">
        <f t="shared" si="0"/>
        <v>525.0</v>
      </c>
    </row>
    <row r="62" spans="1:7" ht="16.5">
      <c r="A62" s="112"/>
      <c r="B62" s="110"/>
      <c r="C62" s="110"/>
      <c r="D62" s="110"/>
      <c r="E62" s="75" t="s">
        <v>2144</v>
      </c>
      <c r="F62" s="75" t="s">
        <v>2145</v>
      </c>
      <c r="G62" s="95" t="str">
        <f t="shared" si="0"/>
        <v>525.1</v>
      </c>
    </row>
    <row r="63" spans="1:7" ht="16.5">
      <c r="A63" s="112"/>
      <c r="B63" s="110"/>
      <c r="C63" s="110"/>
      <c r="D63" s="110"/>
      <c r="E63" s="75" t="s">
        <v>2146</v>
      </c>
      <c r="F63" s="75" t="s">
        <v>2147</v>
      </c>
      <c r="G63" s="95" t="str">
        <f t="shared" si="0"/>
        <v>525.2</v>
      </c>
    </row>
    <row r="64" spans="1:7" ht="18" customHeight="1">
      <c r="A64" s="112"/>
      <c r="B64" s="110"/>
      <c r="C64" s="110"/>
      <c r="D64" s="110"/>
      <c r="E64" s="75" t="s">
        <v>2930</v>
      </c>
      <c r="F64" s="75" t="s">
        <v>2931</v>
      </c>
      <c r="G64" s="95" t="str">
        <f t="shared" si="0"/>
        <v>525.3</v>
      </c>
    </row>
    <row r="65" spans="1:7" ht="16.5">
      <c r="A65" s="112"/>
      <c r="B65" s="110"/>
      <c r="C65" s="110"/>
      <c r="D65" s="110"/>
      <c r="E65" s="75" t="s">
        <v>2932</v>
      </c>
      <c r="F65" s="75" t="s">
        <v>2933</v>
      </c>
      <c r="G65" s="95" t="str">
        <f t="shared" si="0"/>
        <v>525.3.1</v>
      </c>
    </row>
    <row r="66" spans="1:7" ht="16.5">
      <c r="A66" s="112"/>
      <c r="B66" s="110"/>
      <c r="C66" s="110"/>
      <c r="D66" s="110"/>
      <c r="E66" s="75" t="s">
        <v>2934</v>
      </c>
      <c r="F66" s="75" t="s">
        <v>2935</v>
      </c>
      <c r="G66" s="95" t="str">
        <f t="shared" si="0"/>
        <v>525.3.2</v>
      </c>
    </row>
    <row r="67" spans="1:7" ht="16.5">
      <c r="A67" s="112"/>
      <c r="B67" s="110"/>
      <c r="C67" s="110"/>
      <c r="D67" s="110"/>
      <c r="E67" s="75" t="s">
        <v>2936</v>
      </c>
      <c r="F67" s="75" t="s">
        <v>2937</v>
      </c>
      <c r="G67" s="95" t="str">
        <f t="shared" ref="G67:G130" si="1">E67</f>
        <v>525.3.3</v>
      </c>
    </row>
    <row r="68" spans="1:7" ht="16.5">
      <c r="A68" s="112"/>
      <c r="B68" s="110"/>
      <c r="C68" s="110"/>
      <c r="D68" s="110"/>
      <c r="E68" s="75" t="s">
        <v>2938</v>
      </c>
      <c r="F68" s="75" t="s">
        <v>2939</v>
      </c>
      <c r="G68" s="95" t="str">
        <f t="shared" si="1"/>
        <v>525.3.5</v>
      </c>
    </row>
    <row r="69" spans="1:7" ht="16.5">
      <c r="A69" s="112"/>
      <c r="B69" s="110"/>
      <c r="C69" s="110"/>
      <c r="D69" s="110"/>
      <c r="E69" s="75" t="s">
        <v>2940</v>
      </c>
      <c r="F69" s="75" t="s">
        <v>2941</v>
      </c>
      <c r="G69" s="95" t="str">
        <f t="shared" si="1"/>
        <v>525.4</v>
      </c>
    </row>
    <row r="70" spans="1:7" ht="16.5">
      <c r="A70" s="112"/>
      <c r="B70" s="110"/>
      <c r="C70" s="110"/>
      <c r="D70" s="110"/>
      <c r="E70" s="75" t="s">
        <v>2942</v>
      </c>
      <c r="F70" s="75" t="s">
        <v>2943</v>
      </c>
      <c r="G70" s="95" t="str">
        <f t="shared" si="1"/>
        <v>525.4.1</v>
      </c>
    </row>
    <row r="71" spans="1:7" ht="16.5">
      <c r="A71" s="112"/>
      <c r="B71" s="110"/>
      <c r="C71" s="110"/>
      <c r="D71" s="110"/>
      <c r="E71" s="75" t="s">
        <v>2944</v>
      </c>
      <c r="F71" s="75" t="s">
        <v>2945</v>
      </c>
      <c r="G71" s="95" t="str">
        <f t="shared" si="1"/>
        <v>525.4.2</v>
      </c>
    </row>
    <row r="72" spans="1:7" ht="16.5">
      <c r="A72" s="112"/>
      <c r="B72" s="110"/>
      <c r="C72" s="110"/>
      <c r="D72" s="110"/>
      <c r="E72" s="75" t="s">
        <v>2946</v>
      </c>
      <c r="F72" s="75" t="s">
        <v>2947</v>
      </c>
      <c r="G72" s="95" t="str">
        <f t="shared" si="1"/>
        <v>525.4.3</v>
      </c>
    </row>
    <row r="73" spans="1:7" ht="16.5">
      <c r="A73" s="112"/>
      <c r="B73" s="110"/>
      <c r="C73" s="110"/>
      <c r="D73" s="110"/>
      <c r="E73" s="75" t="s">
        <v>2948</v>
      </c>
      <c r="F73" s="75" t="s">
        <v>2949</v>
      </c>
      <c r="G73" s="95" t="str">
        <f t="shared" si="1"/>
        <v>525.4.5</v>
      </c>
    </row>
    <row r="74" spans="1:7" ht="16.5">
      <c r="A74" s="112"/>
      <c r="B74" s="110"/>
      <c r="C74" s="75" t="s">
        <v>151</v>
      </c>
      <c r="D74" s="75" t="s">
        <v>1182</v>
      </c>
      <c r="E74" s="75" t="s">
        <v>1979</v>
      </c>
      <c r="F74" s="75" t="s">
        <v>1182</v>
      </c>
      <c r="G74" s="95" t="str">
        <f t="shared" si="1"/>
        <v>530.0</v>
      </c>
    </row>
    <row r="75" spans="1:7" ht="16.5">
      <c r="A75" s="112"/>
      <c r="B75" s="110"/>
      <c r="C75" s="75" t="s">
        <v>1980</v>
      </c>
      <c r="D75" s="75" t="s">
        <v>1183</v>
      </c>
      <c r="E75" s="75" t="s">
        <v>1981</v>
      </c>
      <c r="F75" s="75" t="s">
        <v>1183</v>
      </c>
      <c r="G75" s="95" t="str">
        <f t="shared" si="1"/>
        <v>535.0</v>
      </c>
    </row>
    <row r="76" spans="1:7" ht="16.5">
      <c r="A76" s="112"/>
      <c r="B76" s="110"/>
      <c r="C76" s="75" t="s">
        <v>312</v>
      </c>
      <c r="D76" s="75" t="s">
        <v>1184</v>
      </c>
      <c r="E76" s="75" t="s">
        <v>1982</v>
      </c>
      <c r="F76" s="75" t="s">
        <v>1184</v>
      </c>
      <c r="G76" s="95" t="str">
        <f t="shared" si="1"/>
        <v>540.0</v>
      </c>
    </row>
    <row r="77" spans="1:7" ht="16.5">
      <c r="A77" s="112"/>
      <c r="B77" s="110"/>
      <c r="C77" s="75" t="s">
        <v>1983</v>
      </c>
      <c r="D77" s="75" t="s">
        <v>1185</v>
      </c>
      <c r="E77" s="75" t="s">
        <v>1984</v>
      </c>
      <c r="F77" s="75" t="s">
        <v>1185</v>
      </c>
      <c r="G77" s="95" t="str">
        <f t="shared" si="1"/>
        <v>545.0</v>
      </c>
    </row>
    <row r="78" spans="1:7" ht="16.5">
      <c r="A78" s="112"/>
      <c r="B78" s="110"/>
      <c r="C78" s="75" t="s">
        <v>945</v>
      </c>
      <c r="D78" s="75" t="s">
        <v>1186</v>
      </c>
      <c r="E78" s="75" t="s">
        <v>1985</v>
      </c>
      <c r="F78" s="75" t="s">
        <v>1186</v>
      </c>
      <c r="G78" s="95" t="str">
        <f t="shared" si="1"/>
        <v>550.0</v>
      </c>
    </row>
    <row r="79" spans="1:7" ht="16.5">
      <c r="A79" s="112"/>
      <c r="B79" s="110"/>
      <c r="C79" s="75" t="s">
        <v>738</v>
      </c>
      <c r="D79" s="75" t="s">
        <v>1187</v>
      </c>
      <c r="E79" s="75" t="s">
        <v>1986</v>
      </c>
      <c r="F79" s="75" t="s">
        <v>1187</v>
      </c>
      <c r="G79" s="95" t="str">
        <f t="shared" si="1"/>
        <v>555.0</v>
      </c>
    </row>
    <row r="80" spans="1:7" ht="16.5">
      <c r="A80" s="112"/>
      <c r="B80" s="110"/>
      <c r="C80" s="75" t="s">
        <v>454</v>
      </c>
      <c r="D80" s="75" t="s">
        <v>1188</v>
      </c>
      <c r="E80" s="75" t="s">
        <v>1987</v>
      </c>
      <c r="F80" s="75" t="s">
        <v>1188</v>
      </c>
      <c r="G80" s="95" t="str">
        <f t="shared" si="1"/>
        <v>560.0</v>
      </c>
    </row>
    <row r="81" spans="1:7" ht="16.5">
      <c r="A81" s="112"/>
      <c r="B81" s="110"/>
      <c r="C81" s="109" t="s">
        <v>1988</v>
      </c>
      <c r="D81" s="109" t="s">
        <v>1189</v>
      </c>
      <c r="E81" s="75" t="s">
        <v>1989</v>
      </c>
      <c r="F81" s="75" t="s">
        <v>1189</v>
      </c>
      <c r="G81" s="95" t="str">
        <f t="shared" si="1"/>
        <v>570.0</v>
      </c>
    </row>
    <row r="82" spans="1:7" ht="16.5">
      <c r="A82" s="112"/>
      <c r="B82" s="110"/>
      <c r="C82" s="110"/>
      <c r="D82" s="110"/>
      <c r="E82" s="75" t="s">
        <v>1990</v>
      </c>
      <c r="F82" s="75" t="s">
        <v>1190</v>
      </c>
      <c r="G82" s="95" t="str">
        <f t="shared" si="1"/>
        <v>570.1</v>
      </c>
    </row>
    <row r="83" spans="1:7" ht="16.5">
      <c r="A83" s="112"/>
      <c r="B83" s="110"/>
      <c r="C83" s="110"/>
      <c r="D83" s="110"/>
      <c r="E83" s="75" t="s">
        <v>1991</v>
      </c>
      <c r="F83" s="75" t="s">
        <v>1191</v>
      </c>
      <c r="G83" s="95" t="str">
        <f t="shared" si="1"/>
        <v>570.2</v>
      </c>
    </row>
    <row r="84" spans="1:7" ht="16.5">
      <c r="A84" s="112"/>
      <c r="B84" s="110"/>
      <c r="C84" s="110"/>
      <c r="D84" s="110"/>
      <c r="E84" s="75" t="s">
        <v>1992</v>
      </c>
      <c r="F84" s="75" t="s">
        <v>1192</v>
      </c>
      <c r="G84" s="95" t="str">
        <f t="shared" si="1"/>
        <v>570.3</v>
      </c>
    </row>
    <row r="85" spans="1:7" ht="16.5">
      <c r="A85" s="112"/>
      <c r="B85" s="110"/>
      <c r="C85" s="75" t="s">
        <v>444</v>
      </c>
      <c r="D85" s="75" t="s">
        <v>1193</v>
      </c>
      <c r="E85" s="75" t="s">
        <v>1993</v>
      </c>
      <c r="F85" s="75" t="s">
        <v>1193</v>
      </c>
      <c r="G85" s="95" t="str">
        <f t="shared" si="1"/>
        <v>575.0</v>
      </c>
    </row>
    <row r="86" spans="1:7" ht="16.5">
      <c r="A86" s="112"/>
      <c r="B86" s="110"/>
      <c r="C86" s="75" t="s">
        <v>1994</v>
      </c>
      <c r="D86" s="75" t="s">
        <v>1194</v>
      </c>
      <c r="E86" s="75" t="s">
        <v>1995</v>
      </c>
      <c r="F86" s="75" t="s">
        <v>1194</v>
      </c>
      <c r="G86" s="95" t="str">
        <f t="shared" si="1"/>
        <v>580.0</v>
      </c>
    </row>
    <row r="87" spans="1:7" ht="16.5">
      <c r="A87" s="112"/>
      <c r="B87" s="110"/>
      <c r="C87" s="75" t="s">
        <v>214</v>
      </c>
      <c r="D87" s="75" t="s">
        <v>1195</v>
      </c>
      <c r="E87" s="75" t="s">
        <v>1996</v>
      </c>
      <c r="F87" s="75" t="s">
        <v>1195</v>
      </c>
      <c r="G87" s="95" t="str">
        <f t="shared" si="1"/>
        <v>585.0</v>
      </c>
    </row>
    <row r="88" spans="1:7" ht="16.5">
      <c r="A88" s="112"/>
      <c r="B88" s="110"/>
      <c r="C88" s="109" t="s">
        <v>744</v>
      </c>
      <c r="D88" s="109" t="s">
        <v>1196</v>
      </c>
      <c r="E88" s="75" t="s">
        <v>1997</v>
      </c>
      <c r="F88" s="75" t="s">
        <v>1196</v>
      </c>
      <c r="G88" s="95" t="str">
        <f t="shared" si="1"/>
        <v>590.0</v>
      </c>
    </row>
    <row r="89" spans="1:7" ht="16.5">
      <c r="A89" s="112"/>
      <c r="B89" s="110"/>
      <c r="C89" s="110"/>
      <c r="D89" s="110"/>
      <c r="E89" s="75" t="s">
        <v>2950</v>
      </c>
      <c r="F89" s="75" t="s">
        <v>2951</v>
      </c>
      <c r="G89" s="95" t="str">
        <f t="shared" si="1"/>
        <v>590.1</v>
      </c>
    </row>
    <row r="90" spans="1:7" ht="16.5">
      <c r="A90" s="111" t="s">
        <v>1998</v>
      </c>
      <c r="B90" s="109" t="s">
        <v>2952</v>
      </c>
      <c r="C90" s="75" t="s">
        <v>1999</v>
      </c>
      <c r="D90" s="75" t="s">
        <v>1197</v>
      </c>
      <c r="E90" s="75" t="s">
        <v>2000</v>
      </c>
      <c r="F90" s="75" t="s">
        <v>1197</v>
      </c>
      <c r="G90" s="95" t="str">
        <f t="shared" si="1"/>
        <v>610.0</v>
      </c>
    </row>
    <row r="91" spans="1:7" ht="16.5">
      <c r="A91" s="112"/>
      <c r="B91" s="110"/>
      <c r="C91" s="75" t="s">
        <v>1060</v>
      </c>
      <c r="D91" s="75" t="s">
        <v>1198</v>
      </c>
      <c r="E91" s="75" t="s">
        <v>2001</v>
      </c>
      <c r="F91" s="75" t="s">
        <v>1198</v>
      </c>
      <c r="G91" s="95" t="str">
        <f t="shared" si="1"/>
        <v>615.0</v>
      </c>
    </row>
    <row r="92" spans="1:7" ht="16.5">
      <c r="A92" s="112"/>
      <c r="B92" s="110"/>
      <c r="C92" s="75" t="s">
        <v>2002</v>
      </c>
      <c r="D92" s="75" t="s">
        <v>1199</v>
      </c>
      <c r="E92" s="75" t="s">
        <v>2003</v>
      </c>
      <c r="F92" s="75" t="s">
        <v>1199</v>
      </c>
      <c r="G92" s="95" t="str">
        <f t="shared" si="1"/>
        <v>620.0</v>
      </c>
    </row>
    <row r="93" spans="1:7" ht="16.5">
      <c r="A93" s="112"/>
      <c r="B93" s="110"/>
      <c r="C93" s="75" t="s">
        <v>2004</v>
      </c>
      <c r="D93" s="75" t="s">
        <v>1200</v>
      </c>
      <c r="E93" s="75" t="s">
        <v>2005</v>
      </c>
      <c r="F93" s="75" t="s">
        <v>1200</v>
      </c>
      <c r="G93" s="95" t="str">
        <f t="shared" si="1"/>
        <v>625.0</v>
      </c>
    </row>
    <row r="94" spans="1:7" ht="16.5">
      <c r="A94" s="112"/>
      <c r="B94" s="110"/>
      <c r="C94" s="109" t="s">
        <v>2006</v>
      </c>
      <c r="D94" s="109" t="s">
        <v>1201</v>
      </c>
      <c r="E94" s="75" t="s">
        <v>2007</v>
      </c>
      <c r="F94" s="75" t="s">
        <v>1201</v>
      </c>
      <c r="G94" s="95" t="str">
        <f t="shared" si="1"/>
        <v>630.0</v>
      </c>
    </row>
    <row r="95" spans="1:7" ht="16.5">
      <c r="A95" s="112"/>
      <c r="B95" s="110"/>
      <c r="C95" s="110"/>
      <c r="D95" s="110"/>
      <c r="E95" s="75" t="s">
        <v>2008</v>
      </c>
      <c r="F95" s="75" t="s">
        <v>2009</v>
      </c>
      <c r="G95" s="95" t="str">
        <f t="shared" si="1"/>
        <v>630.1</v>
      </c>
    </row>
    <row r="96" spans="1:7" ht="16.5">
      <c r="A96" s="112"/>
      <c r="B96" s="110"/>
      <c r="C96" s="110"/>
      <c r="D96" s="110"/>
      <c r="E96" s="75" t="s">
        <v>2010</v>
      </c>
      <c r="F96" s="75" t="s">
        <v>2011</v>
      </c>
      <c r="G96" s="95" t="str">
        <f t="shared" si="1"/>
        <v>630.2</v>
      </c>
    </row>
    <row r="97" spans="1:7" ht="16.5">
      <c r="A97" s="112"/>
      <c r="B97" s="110"/>
      <c r="C97" s="109" t="s">
        <v>2012</v>
      </c>
      <c r="D97" s="109" t="s">
        <v>1202</v>
      </c>
      <c r="E97" s="75" t="s">
        <v>2013</v>
      </c>
      <c r="F97" s="75" t="s">
        <v>1202</v>
      </c>
      <c r="G97" s="95" t="str">
        <f t="shared" si="1"/>
        <v>635.0</v>
      </c>
    </row>
    <row r="98" spans="1:7" ht="16.5">
      <c r="A98" s="112"/>
      <c r="B98" s="110"/>
      <c r="C98" s="110"/>
      <c r="D98" s="110"/>
      <c r="E98" s="75" t="s">
        <v>2014</v>
      </c>
      <c r="F98" s="75" t="s">
        <v>2015</v>
      </c>
      <c r="G98" s="95" t="str">
        <f t="shared" si="1"/>
        <v>635.1</v>
      </c>
    </row>
    <row r="99" spans="1:7" ht="16.5">
      <c r="A99" s="112"/>
      <c r="B99" s="110"/>
      <c r="C99" s="110"/>
      <c r="D99" s="110"/>
      <c r="E99" s="75" t="s">
        <v>2016</v>
      </c>
      <c r="F99" s="75" t="s">
        <v>2017</v>
      </c>
      <c r="G99" s="95" t="str">
        <f t="shared" si="1"/>
        <v>635.2</v>
      </c>
    </row>
    <row r="100" spans="1:7" ht="16.5">
      <c r="A100" s="112"/>
      <c r="B100" s="110"/>
      <c r="C100" s="75" t="s">
        <v>2018</v>
      </c>
      <c r="D100" s="75" t="s">
        <v>1203</v>
      </c>
      <c r="E100" s="75" t="s">
        <v>2019</v>
      </c>
      <c r="F100" s="75" t="s">
        <v>1203</v>
      </c>
      <c r="G100" s="95" t="str">
        <f t="shared" si="1"/>
        <v>640.0</v>
      </c>
    </row>
    <row r="101" spans="1:7" ht="16.5">
      <c r="A101" s="112"/>
      <c r="B101" s="110"/>
      <c r="C101" s="75" t="s">
        <v>2020</v>
      </c>
      <c r="D101" s="75" t="s">
        <v>1204</v>
      </c>
      <c r="E101" s="75" t="s">
        <v>2021</v>
      </c>
      <c r="F101" s="75" t="s">
        <v>1204</v>
      </c>
      <c r="G101" s="95" t="str">
        <f t="shared" si="1"/>
        <v>645.0</v>
      </c>
    </row>
    <row r="102" spans="1:7" ht="16.5">
      <c r="A102" s="112"/>
      <c r="B102" s="110"/>
      <c r="C102" s="75" t="s">
        <v>990</v>
      </c>
      <c r="D102" s="75" t="s">
        <v>1205</v>
      </c>
      <c r="E102" s="75" t="s">
        <v>2022</v>
      </c>
      <c r="F102" s="75" t="s">
        <v>1205</v>
      </c>
      <c r="G102" s="95" t="str">
        <f t="shared" si="1"/>
        <v>650.0</v>
      </c>
    </row>
    <row r="103" spans="1:7" ht="16.5">
      <c r="A103" s="112"/>
      <c r="B103" s="110"/>
      <c r="C103" s="75" t="s">
        <v>2023</v>
      </c>
      <c r="D103" s="75" t="s">
        <v>1206</v>
      </c>
      <c r="E103" s="75" t="s">
        <v>2024</v>
      </c>
      <c r="F103" s="75" t="s">
        <v>1206</v>
      </c>
      <c r="G103" s="95" t="str">
        <f t="shared" si="1"/>
        <v>655.0</v>
      </c>
    </row>
    <row r="104" spans="1:7" ht="16.5">
      <c r="A104" s="112"/>
      <c r="B104" s="110"/>
      <c r="C104" s="75" t="s">
        <v>2025</v>
      </c>
      <c r="D104" s="75" t="s">
        <v>1207</v>
      </c>
      <c r="E104" s="75" t="s">
        <v>2026</v>
      </c>
      <c r="F104" s="75" t="s">
        <v>1207</v>
      </c>
      <c r="G104" s="95" t="str">
        <f t="shared" si="1"/>
        <v>660.0</v>
      </c>
    </row>
    <row r="105" spans="1:7" ht="16.5">
      <c r="A105" s="112"/>
      <c r="B105" s="110"/>
      <c r="C105" s="75" t="s">
        <v>2027</v>
      </c>
      <c r="D105" s="75" t="s">
        <v>1208</v>
      </c>
      <c r="E105" s="75" t="s">
        <v>2028</v>
      </c>
      <c r="F105" s="75" t="s">
        <v>1208</v>
      </c>
      <c r="G105" s="95" t="str">
        <f t="shared" si="1"/>
        <v>665.0</v>
      </c>
    </row>
    <row r="106" spans="1:7" ht="16.5">
      <c r="A106" s="112"/>
      <c r="B106" s="110"/>
      <c r="C106" s="75" t="s">
        <v>2029</v>
      </c>
      <c r="D106" s="75" t="s">
        <v>1209</v>
      </c>
      <c r="E106" s="75" t="s">
        <v>2030</v>
      </c>
      <c r="F106" s="75" t="s">
        <v>1209</v>
      </c>
      <c r="G106" s="95" t="str">
        <f t="shared" si="1"/>
        <v>670.0</v>
      </c>
    </row>
    <row r="107" spans="1:7" ht="16.5">
      <c r="A107" s="112"/>
      <c r="B107" s="110"/>
      <c r="C107" s="75" t="s">
        <v>2031</v>
      </c>
      <c r="D107" s="75" t="s">
        <v>1210</v>
      </c>
      <c r="E107" s="75" t="s">
        <v>2032</v>
      </c>
      <c r="F107" s="75" t="s">
        <v>1210</v>
      </c>
      <c r="G107" s="95" t="str">
        <f t="shared" si="1"/>
        <v>675.0</v>
      </c>
    </row>
    <row r="108" spans="1:7" ht="16.5">
      <c r="A108" s="112"/>
      <c r="B108" s="110"/>
      <c r="C108" s="75" t="s">
        <v>2033</v>
      </c>
      <c r="D108" s="75" t="s">
        <v>1211</v>
      </c>
      <c r="E108" s="75" t="s">
        <v>2034</v>
      </c>
      <c r="F108" s="75" t="s">
        <v>1211</v>
      </c>
      <c r="G108" s="95" t="str">
        <f t="shared" si="1"/>
        <v>680.0</v>
      </c>
    </row>
    <row r="109" spans="1:7" ht="16.5">
      <c r="A109" s="112"/>
      <c r="B109" s="110"/>
      <c r="C109" s="75" t="s">
        <v>2035</v>
      </c>
      <c r="D109" s="75" t="s">
        <v>1212</v>
      </c>
      <c r="E109" s="75" t="s">
        <v>2036</v>
      </c>
      <c r="F109" s="75" t="s">
        <v>1212</v>
      </c>
      <c r="G109" s="95" t="str">
        <f t="shared" si="1"/>
        <v>685.0</v>
      </c>
    </row>
    <row r="110" spans="1:7" ht="16.5">
      <c r="A110" s="111" t="s">
        <v>2037</v>
      </c>
      <c r="B110" s="109" t="s">
        <v>2953</v>
      </c>
      <c r="C110" s="75" t="s">
        <v>2038</v>
      </c>
      <c r="D110" s="75" t="s">
        <v>1213</v>
      </c>
      <c r="E110" s="75" t="s">
        <v>2039</v>
      </c>
      <c r="F110" s="75" t="s">
        <v>1213</v>
      </c>
      <c r="G110" s="95" t="str">
        <f t="shared" si="1"/>
        <v>710.0</v>
      </c>
    </row>
    <row r="111" spans="1:7" ht="16.5">
      <c r="A111" s="112"/>
      <c r="B111" s="110"/>
      <c r="C111" s="75" t="s">
        <v>2040</v>
      </c>
      <c r="D111" s="75" t="s">
        <v>1214</v>
      </c>
      <c r="E111" s="75" t="s">
        <v>2041</v>
      </c>
      <c r="F111" s="75" t="s">
        <v>1214</v>
      </c>
      <c r="G111" s="95" t="str">
        <f t="shared" si="1"/>
        <v>715.0</v>
      </c>
    </row>
    <row r="112" spans="1:7" ht="16.5">
      <c r="A112" s="112"/>
      <c r="B112" s="110"/>
      <c r="C112" s="75" t="s">
        <v>2042</v>
      </c>
      <c r="D112" s="75" t="s">
        <v>1215</v>
      </c>
      <c r="E112" s="75" t="s">
        <v>2043</v>
      </c>
      <c r="F112" s="75" t="s">
        <v>1215</v>
      </c>
      <c r="G112" s="95" t="str">
        <f t="shared" si="1"/>
        <v>720.0</v>
      </c>
    </row>
    <row r="113" spans="1:7" ht="16.5">
      <c r="A113" s="112"/>
      <c r="B113" s="110"/>
      <c r="C113" s="75" t="s">
        <v>925</v>
      </c>
      <c r="D113" s="75" t="s">
        <v>1216</v>
      </c>
      <c r="E113" s="75" t="s">
        <v>2044</v>
      </c>
      <c r="F113" s="75" t="s">
        <v>1216</v>
      </c>
      <c r="G113" s="95" t="str">
        <f t="shared" si="1"/>
        <v>725.0</v>
      </c>
    </row>
    <row r="114" spans="1:7" ht="16.5">
      <c r="A114" s="112"/>
      <c r="B114" s="110"/>
      <c r="C114" s="75" t="s">
        <v>2045</v>
      </c>
      <c r="D114" s="75" t="s">
        <v>1217</v>
      </c>
      <c r="E114" s="75" t="s">
        <v>2046</v>
      </c>
      <c r="F114" s="75" t="s">
        <v>1217</v>
      </c>
      <c r="G114" s="95" t="str">
        <f t="shared" si="1"/>
        <v>730.0</v>
      </c>
    </row>
    <row r="115" spans="1:7" ht="16.5">
      <c r="A115" s="112"/>
      <c r="B115" s="110"/>
      <c r="C115" s="75" t="s">
        <v>2047</v>
      </c>
      <c r="D115" s="75" t="s">
        <v>1218</v>
      </c>
      <c r="E115" s="75" t="s">
        <v>2048</v>
      </c>
      <c r="F115" s="75" t="s">
        <v>1218</v>
      </c>
      <c r="G115" s="95" t="str">
        <f t="shared" si="1"/>
        <v>735.0</v>
      </c>
    </row>
    <row r="116" spans="1:7" ht="16.5">
      <c r="A116" s="112"/>
      <c r="B116" s="110"/>
      <c r="C116" s="75" t="s">
        <v>2049</v>
      </c>
      <c r="D116" s="75" t="s">
        <v>997</v>
      </c>
      <c r="E116" s="75" t="s">
        <v>2050</v>
      </c>
      <c r="F116" s="75" t="s">
        <v>997</v>
      </c>
      <c r="G116" s="95" t="str">
        <f t="shared" si="1"/>
        <v>740.0</v>
      </c>
    </row>
    <row r="117" spans="1:7" ht="16.5">
      <c r="A117" s="112"/>
      <c r="B117" s="110"/>
      <c r="C117" s="75" t="s">
        <v>2051</v>
      </c>
      <c r="D117" s="75" t="s">
        <v>1219</v>
      </c>
      <c r="E117" s="75" t="s">
        <v>2052</v>
      </c>
      <c r="F117" s="75" t="s">
        <v>1219</v>
      </c>
      <c r="G117" s="95" t="str">
        <f t="shared" si="1"/>
        <v>745.0</v>
      </c>
    </row>
    <row r="118" spans="1:7" ht="16.5">
      <c r="A118" s="112"/>
      <c r="B118" s="110"/>
      <c r="C118" s="75" t="s">
        <v>2053</v>
      </c>
      <c r="D118" s="75" t="s">
        <v>1220</v>
      </c>
      <c r="E118" s="75" t="s">
        <v>2054</v>
      </c>
      <c r="F118" s="75" t="s">
        <v>1220</v>
      </c>
      <c r="G118" s="95" t="str">
        <f t="shared" si="1"/>
        <v>750.0</v>
      </c>
    </row>
    <row r="119" spans="1:7" ht="16.5">
      <c r="A119" s="112"/>
      <c r="B119" s="110"/>
      <c r="C119" s="75" t="s">
        <v>2055</v>
      </c>
      <c r="D119" s="75" t="s">
        <v>1221</v>
      </c>
      <c r="E119" s="75" t="s">
        <v>2056</v>
      </c>
      <c r="F119" s="75" t="s">
        <v>1221</v>
      </c>
      <c r="G119" s="95" t="str">
        <f t="shared" si="1"/>
        <v>755.0</v>
      </c>
    </row>
    <row r="120" spans="1:7" ht="16.5">
      <c r="A120" s="112"/>
      <c r="B120" s="110"/>
      <c r="C120" s="75" t="s">
        <v>2057</v>
      </c>
      <c r="D120" s="75" t="s">
        <v>2058</v>
      </c>
      <c r="E120" s="75" t="s">
        <v>2059</v>
      </c>
      <c r="F120" s="75" t="s">
        <v>2058</v>
      </c>
      <c r="G120" s="95" t="str">
        <f t="shared" si="1"/>
        <v>760.0</v>
      </c>
    </row>
    <row r="121" spans="1:7" ht="16.5">
      <c r="A121" s="112"/>
      <c r="B121" s="110"/>
      <c r="C121" s="75" t="s">
        <v>2060</v>
      </c>
      <c r="D121" s="75" t="s">
        <v>1222</v>
      </c>
      <c r="E121" s="75" t="s">
        <v>2061</v>
      </c>
      <c r="F121" s="75" t="s">
        <v>1222</v>
      </c>
      <c r="G121" s="95" t="str">
        <f t="shared" si="1"/>
        <v>770.0</v>
      </c>
    </row>
    <row r="122" spans="1:7" ht="16.5">
      <c r="A122" s="112"/>
      <c r="B122" s="110"/>
      <c r="C122" s="75" t="s">
        <v>2062</v>
      </c>
      <c r="D122" s="75" t="s">
        <v>1223</v>
      </c>
      <c r="E122" s="75" t="s">
        <v>2063</v>
      </c>
      <c r="F122" s="75" t="s">
        <v>1223</v>
      </c>
      <c r="G122" s="95" t="str">
        <f t="shared" si="1"/>
        <v>775.0</v>
      </c>
    </row>
    <row r="123" spans="1:7" ht="16.5">
      <c r="A123" s="112"/>
      <c r="B123" s="110"/>
      <c r="C123" s="75" t="s">
        <v>2064</v>
      </c>
      <c r="D123" s="75" t="s">
        <v>1224</v>
      </c>
      <c r="E123" s="75" t="s">
        <v>2065</v>
      </c>
      <c r="F123" s="75" t="s">
        <v>1224</v>
      </c>
      <c r="G123" s="95" t="str">
        <f t="shared" si="1"/>
        <v>780.0</v>
      </c>
    </row>
    <row r="124" spans="1:7" ht="16.5">
      <c r="A124" s="111" t="s">
        <v>2066</v>
      </c>
      <c r="B124" s="109" t="s">
        <v>2954</v>
      </c>
      <c r="C124" s="75" t="s">
        <v>2067</v>
      </c>
      <c r="D124" s="75" t="s">
        <v>1225</v>
      </c>
      <c r="E124" s="75" t="s">
        <v>2068</v>
      </c>
      <c r="F124" s="75" t="s">
        <v>1225</v>
      </c>
      <c r="G124" s="95" t="str">
        <f t="shared" si="1"/>
        <v>810.0</v>
      </c>
    </row>
    <row r="125" spans="1:7" ht="16.5">
      <c r="A125" s="112"/>
      <c r="B125" s="110"/>
      <c r="C125" s="75" t="s">
        <v>2069</v>
      </c>
      <c r="D125" s="75" t="s">
        <v>1226</v>
      </c>
      <c r="E125" s="75" t="s">
        <v>2070</v>
      </c>
      <c r="F125" s="75" t="s">
        <v>1226</v>
      </c>
      <c r="G125" s="95" t="str">
        <f t="shared" si="1"/>
        <v>815.0</v>
      </c>
    </row>
    <row r="126" spans="1:7" ht="16.5">
      <c r="A126" s="112"/>
      <c r="B126" s="110"/>
      <c r="C126" s="75" t="s">
        <v>2071</v>
      </c>
      <c r="D126" s="75" t="s">
        <v>1227</v>
      </c>
      <c r="E126" s="75" t="s">
        <v>2072</v>
      </c>
      <c r="F126" s="75" t="s">
        <v>1227</v>
      </c>
      <c r="G126" s="95" t="str">
        <f t="shared" si="1"/>
        <v>820.0</v>
      </c>
    </row>
    <row r="127" spans="1:7" ht="16.5">
      <c r="A127" s="112"/>
      <c r="B127" s="110"/>
      <c r="C127" s="75" t="s">
        <v>2073</v>
      </c>
      <c r="D127" s="75" t="s">
        <v>1228</v>
      </c>
      <c r="E127" s="75" t="s">
        <v>2074</v>
      </c>
      <c r="F127" s="75" t="s">
        <v>1228</v>
      </c>
      <c r="G127" s="95" t="str">
        <f t="shared" si="1"/>
        <v>830.0</v>
      </c>
    </row>
    <row r="128" spans="1:7" ht="16.5">
      <c r="A128" s="112"/>
      <c r="B128" s="110"/>
      <c r="C128" s="75" t="s">
        <v>2075</v>
      </c>
      <c r="D128" s="75" t="s">
        <v>1229</v>
      </c>
      <c r="E128" s="75" t="s">
        <v>2076</v>
      </c>
      <c r="F128" s="75" t="s">
        <v>1229</v>
      </c>
      <c r="G128" s="95" t="str">
        <f t="shared" si="1"/>
        <v>835.0</v>
      </c>
    </row>
    <row r="129" spans="1:7" ht="16.5">
      <c r="A129" s="112"/>
      <c r="B129" s="110"/>
      <c r="C129" s="75" t="s">
        <v>2077</v>
      </c>
      <c r="D129" s="75" t="s">
        <v>1230</v>
      </c>
      <c r="E129" s="75" t="s">
        <v>2078</v>
      </c>
      <c r="F129" s="75" t="s">
        <v>1230</v>
      </c>
      <c r="G129" s="95" t="str">
        <f t="shared" si="1"/>
        <v>840.0</v>
      </c>
    </row>
    <row r="130" spans="1:7" ht="16.5">
      <c r="A130" s="112"/>
      <c r="B130" s="110"/>
      <c r="C130" s="75" t="s">
        <v>2079</v>
      </c>
      <c r="D130" s="75" t="s">
        <v>1231</v>
      </c>
      <c r="E130" s="75" t="s">
        <v>2080</v>
      </c>
      <c r="F130" s="75" t="s">
        <v>1231</v>
      </c>
      <c r="G130" s="95" t="str">
        <f t="shared" si="1"/>
        <v>845.0</v>
      </c>
    </row>
    <row r="131" spans="1:7" ht="16.5">
      <c r="A131" s="112"/>
      <c r="B131" s="110"/>
      <c r="C131" s="75" t="s">
        <v>2081</v>
      </c>
      <c r="D131" s="75" t="s">
        <v>1232</v>
      </c>
      <c r="E131" s="75" t="s">
        <v>2082</v>
      </c>
      <c r="F131" s="75" t="s">
        <v>1232</v>
      </c>
      <c r="G131" s="95" t="str">
        <f t="shared" ref="G131:G159" si="2">E131</f>
        <v>850.0</v>
      </c>
    </row>
    <row r="132" spans="1:7" ht="16.5">
      <c r="A132" s="112"/>
      <c r="B132" s="110"/>
      <c r="C132" s="109" t="s">
        <v>2083</v>
      </c>
      <c r="D132" s="109" t="s">
        <v>1233</v>
      </c>
      <c r="E132" s="75" t="s">
        <v>2084</v>
      </c>
      <c r="F132" s="75" t="s">
        <v>1233</v>
      </c>
      <c r="G132" s="95" t="str">
        <f t="shared" si="2"/>
        <v>855.0</v>
      </c>
    </row>
    <row r="133" spans="1:7" ht="16.5">
      <c r="A133" s="112"/>
      <c r="B133" s="110"/>
      <c r="C133" s="110"/>
      <c r="D133" s="110"/>
      <c r="E133" s="75" t="s">
        <v>2955</v>
      </c>
      <c r="F133" s="75" t="s">
        <v>2956</v>
      </c>
      <c r="G133" s="95" t="str">
        <f t="shared" si="2"/>
        <v>855.1</v>
      </c>
    </row>
    <row r="134" spans="1:7" ht="16.5">
      <c r="A134" s="112"/>
      <c r="B134" s="110"/>
      <c r="C134" s="110"/>
      <c r="D134" s="110"/>
      <c r="E134" s="75" t="s">
        <v>2957</v>
      </c>
      <c r="F134" s="75" t="s">
        <v>2958</v>
      </c>
      <c r="G134" s="95" t="str">
        <f t="shared" si="2"/>
        <v>855.2</v>
      </c>
    </row>
    <row r="135" spans="1:7" ht="16.5">
      <c r="A135" s="112"/>
      <c r="B135" s="110"/>
      <c r="C135" s="110"/>
      <c r="D135" s="110"/>
      <c r="E135" s="75" t="s">
        <v>2959</v>
      </c>
      <c r="F135" s="75" t="s">
        <v>2960</v>
      </c>
      <c r="G135" s="95" t="str">
        <f t="shared" si="2"/>
        <v>855.3</v>
      </c>
    </row>
    <row r="136" spans="1:7" ht="18" customHeight="1">
      <c r="A136" s="112"/>
      <c r="B136" s="110"/>
      <c r="C136" s="75" t="s">
        <v>2085</v>
      </c>
      <c r="D136" s="75" t="s">
        <v>1234</v>
      </c>
      <c r="E136" s="75" t="s">
        <v>2086</v>
      </c>
      <c r="F136" s="75" t="s">
        <v>1234</v>
      </c>
      <c r="G136" s="95" t="str">
        <f t="shared" si="2"/>
        <v>860.0</v>
      </c>
    </row>
    <row r="137" spans="1:7" ht="16.5">
      <c r="A137" s="112"/>
      <c r="B137" s="110"/>
      <c r="C137" s="75" t="s">
        <v>2087</v>
      </c>
      <c r="D137" s="75" t="s">
        <v>1235</v>
      </c>
      <c r="E137" s="75" t="s">
        <v>2088</v>
      </c>
      <c r="F137" s="75" t="s">
        <v>1235</v>
      </c>
      <c r="G137" s="95" t="str">
        <f t="shared" si="2"/>
        <v>865.0</v>
      </c>
    </row>
    <row r="138" spans="1:7" ht="16.5">
      <c r="A138" s="112"/>
      <c r="B138" s="110"/>
      <c r="C138" s="75" t="s">
        <v>2089</v>
      </c>
      <c r="D138" s="75" t="s">
        <v>1236</v>
      </c>
      <c r="E138" s="75" t="s">
        <v>2090</v>
      </c>
      <c r="F138" s="75" t="s">
        <v>1236</v>
      </c>
      <c r="G138" s="95" t="str">
        <f t="shared" si="2"/>
        <v>870.0</v>
      </c>
    </row>
    <row r="139" spans="1:7" ht="16.5">
      <c r="A139" s="112"/>
      <c r="B139" s="110"/>
      <c r="C139" s="75" t="s">
        <v>2091</v>
      </c>
      <c r="D139" s="75" t="s">
        <v>1237</v>
      </c>
      <c r="E139" s="75" t="s">
        <v>2092</v>
      </c>
      <c r="F139" s="75" t="s">
        <v>1237</v>
      </c>
      <c r="G139" s="95" t="str">
        <f t="shared" si="2"/>
        <v>880.0</v>
      </c>
    </row>
    <row r="140" spans="1:7" ht="16.5">
      <c r="A140" s="112"/>
      <c r="B140" s="110"/>
      <c r="C140" s="75" t="s">
        <v>2093</v>
      </c>
      <c r="D140" s="75" t="s">
        <v>1238</v>
      </c>
      <c r="E140" s="75" t="s">
        <v>2094</v>
      </c>
      <c r="F140" s="75" t="s">
        <v>1238</v>
      </c>
      <c r="G140" s="95" t="str">
        <f t="shared" si="2"/>
        <v>890.0</v>
      </c>
    </row>
    <row r="141" spans="1:7" ht="16.5">
      <c r="A141" s="112"/>
      <c r="B141" s="110"/>
      <c r="C141" s="75" t="s">
        <v>2095</v>
      </c>
      <c r="D141" s="75" t="s">
        <v>1239</v>
      </c>
      <c r="E141" s="75" t="s">
        <v>2096</v>
      </c>
      <c r="F141" s="75" t="s">
        <v>1239</v>
      </c>
      <c r="G141" s="95" t="str">
        <f t="shared" si="2"/>
        <v>895.0</v>
      </c>
    </row>
    <row r="142" spans="1:7" ht="16.5">
      <c r="A142" s="111" t="s">
        <v>2097</v>
      </c>
      <c r="B142" s="109" t="s">
        <v>38</v>
      </c>
      <c r="C142" s="109" t="s">
        <v>2098</v>
      </c>
      <c r="D142" s="109" t="s">
        <v>1240</v>
      </c>
      <c r="E142" s="75" t="s">
        <v>2099</v>
      </c>
      <c r="F142" s="75" t="s">
        <v>1240</v>
      </c>
      <c r="G142" s="95" t="str">
        <f t="shared" si="2"/>
        <v>910.0</v>
      </c>
    </row>
    <row r="143" spans="1:7" ht="16.5">
      <c r="A143" s="112"/>
      <c r="B143" s="110"/>
      <c r="C143" s="110"/>
      <c r="D143" s="110"/>
      <c r="E143" s="75" t="s">
        <v>2819</v>
      </c>
      <c r="F143" s="75" t="s">
        <v>2961</v>
      </c>
      <c r="G143" s="95" t="str">
        <f t="shared" si="2"/>
        <v>910.3</v>
      </c>
    </row>
    <row r="144" spans="1:7" ht="16.5">
      <c r="A144" s="112"/>
      <c r="B144" s="110"/>
      <c r="C144" s="109" t="s">
        <v>2100</v>
      </c>
      <c r="D144" s="109" t="s">
        <v>1241</v>
      </c>
      <c r="E144" s="75" t="s">
        <v>2101</v>
      </c>
      <c r="F144" s="75" t="s">
        <v>1241</v>
      </c>
      <c r="G144" s="95" t="str">
        <f t="shared" si="2"/>
        <v>919.0</v>
      </c>
    </row>
    <row r="145" spans="1:7" ht="16.5">
      <c r="A145" s="112"/>
      <c r="B145" s="110"/>
      <c r="C145" s="110"/>
      <c r="D145" s="110"/>
      <c r="E145" s="75" t="s">
        <v>2962</v>
      </c>
      <c r="F145" s="75" t="s">
        <v>2963</v>
      </c>
      <c r="G145" s="95" t="str">
        <f t="shared" si="2"/>
        <v>919.1</v>
      </c>
    </row>
    <row r="146" spans="1:7" ht="18" customHeight="1">
      <c r="A146" s="112"/>
      <c r="B146" s="110"/>
      <c r="C146" s="110"/>
      <c r="D146" s="110"/>
      <c r="E146" s="75" t="s">
        <v>2964</v>
      </c>
      <c r="F146" s="75" t="s">
        <v>2965</v>
      </c>
      <c r="G146" s="95" t="str">
        <f t="shared" si="2"/>
        <v>919.2</v>
      </c>
    </row>
    <row r="147" spans="1:7" ht="16.5">
      <c r="A147" s="112"/>
      <c r="B147" s="110"/>
      <c r="C147" s="110"/>
      <c r="D147" s="110"/>
      <c r="E147" s="75" t="s">
        <v>2966</v>
      </c>
      <c r="F147" s="75" t="s">
        <v>2967</v>
      </c>
      <c r="G147" s="95" t="str">
        <f t="shared" si="2"/>
        <v>919.3</v>
      </c>
    </row>
    <row r="148" spans="1:7" ht="16.5">
      <c r="A148" s="112"/>
      <c r="B148" s="110"/>
      <c r="C148" s="110"/>
      <c r="D148" s="110"/>
      <c r="E148" s="75" t="s">
        <v>2968</v>
      </c>
      <c r="F148" s="75" t="s">
        <v>2969</v>
      </c>
      <c r="G148" s="95" t="str">
        <f t="shared" si="2"/>
        <v>919.5</v>
      </c>
    </row>
    <row r="149" spans="1:7" ht="16.5">
      <c r="A149" s="112"/>
      <c r="B149" s="110"/>
      <c r="C149" s="109" t="s">
        <v>2102</v>
      </c>
      <c r="D149" s="109" t="s">
        <v>1242</v>
      </c>
      <c r="E149" s="75" t="s">
        <v>2103</v>
      </c>
      <c r="F149" s="75" t="s">
        <v>1242</v>
      </c>
      <c r="G149" s="95" t="str">
        <f t="shared" si="2"/>
        <v>920.0</v>
      </c>
    </row>
    <row r="150" spans="1:7" ht="16.5">
      <c r="A150" s="112"/>
      <c r="B150" s="110"/>
      <c r="C150" s="110"/>
      <c r="D150" s="110"/>
      <c r="E150" s="75" t="s">
        <v>2104</v>
      </c>
      <c r="F150" s="75" t="s">
        <v>2105</v>
      </c>
      <c r="G150" s="95" t="str">
        <f t="shared" si="2"/>
        <v>920.1</v>
      </c>
    </row>
    <row r="151" spans="1:7" ht="16.5">
      <c r="A151" s="112"/>
      <c r="B151" s="110"/>
      <c r="C151" s="110"/>
      <c r="D151" s="110"/>
      <c r="E151" s="75" t="s">
        <v>2106</v>
      </c>
      <c r="F151" s="75" t="s">
        <v>2107</v>
      </c>
      <c r="G151" s="95" t="str">
        <f t="shared" si="2"/>
        <v>920.2</v>
      </c>
    </row>
    <row r="152" spans="1:7" ht="16.5">
      <c r="A152" s="112"/>
      <c r="B152" s="110"/>
      <c r="C152" s="110"/>
      <c r="D152" s="110"/>
      <c r="E152" s="75" t="s">
        <v>2108</v>
      </c>
      <c r="F152" s="75" t="s">
        <v>2109</v>
      </c>
      <c r="G152" s="95" t="str">
        <f t="shared" si="2"/>
        <v>920.3</v>
      </c>
    </row>
    <row r="153" spans="1:7" ht="18" customHeight="1">
      <c r="A153" s="112"/>
      <c r="B153" s="110"/>
      <c r="C153" s="110"/>
      <c r="D153" s="110"/>
      <c r="E153" s="75" t="s">
        <v>2110</v>
      </c>
      <c r="F153" s="75" t="s">
        <v>2111</v>
      </c>
      <c r="G153" s="95" t="str">
        <f t="shared" si="2"/>
        <v>920.4</v>
      </c>
    </row>
    <row r="154" spans="1:7" ht="16.5">
      <c r="A154" s="112"/>
      <c r="B154" s="110"/>
      <c r="C154" s="75" t="s">
        <v>2112</v>
      </c>
      <c r="D154" s="75" t="s">
        <v>1243</v>
      </c>
      <c r="E154" s="75" t="s">
        <v>2113</v>
      </c>
      <c r="F154" s="75" t="s">
        <v>1243</v>
      </c>
      <c r="G154" s="95" t="str">
        <f t="shared" si="2"/>
        <v>935.0</v>
      </c>
    </row>
    <row r="155" spans="1:7" ht="16.5">
      <c r="A155" s="112"/>
      <c r="B155" s="110"/>
      <c r="C155" s="109" t="s">
        <v>2114</v>
      </c>
      <c r="D155" s="109" t="s">
        <v>1244</v>
      </c>
      <c r="E155" s="75" t="s">
        <v>2115</v>
      </c>
      <c r="F155" s="75" t="s">
        <v>1244</v>
      </c>
      <c r="G155" s="95" t="str">
        <f t="shared" si="2"/>
        <v>950.0</v>
      </c>
    </row>
    <row r="156" spans="1:7" ht="16.5">
      <c r="A156" s="112"/>
      <c r="B156" s="110"/>
      <c r="C156" s="110"/>
      <c r="D156" s="110"/>
      <c r="E156" s="75" t="s">
        <v>2970</v>
      </c>
      <c r="F156" s="75" t="s">
        <v>2971</v>
      </c>
      <c r="G156" s="95" t="str">
        <f t="shared" si="2"/>
        <v>950.0.2</v>
      </c>
    </row>
    <row r="157" spans="1:7" ht="16.5">
      <c r="A157" s="112"/>
      <c r="B157" s="110"/>
      <c r="C157" s="110"/>
      <c r="D157" s="110"/>
      <c r="E157" s="75" t="s">
        <v>2116</v>
      </c>
      <c r="F157" s="75" t="s">
        <v>2117</v>
      </c>
      <c r="G157" s="95" t="str">
        <f t="shared" si="2"/>
        <v>950.1</v>
      </c>
    </row>
    <row r="158" spans="1:7" ht="16.5">
      <c r="A158" s="112"/>
      <c r="B158" s="110"/>
      <c r="C158" s="110"/>
      <c r="D158" s="110"/>
      <c r="E158" s="75" t="s">
        <v>2118</v>
      </c>
      <c r="F158" s="75" t="s">
        <v>2119</v>
      </c>
      <c r="G158" s="95" t="str">
        <f t="shared" si="2"/>
        <v>950.2</v>
      </c>
    </row>
    <row r="159" spans="1:7" ht="16.5">
      <c r="A159" s="112"/>
      <c r="B159" s="110"/>
      <c r="C159" s="110"/>
      <c r="D159" s="110"/>
      <c r="E159" s="75" t="s">
        <v>2120</v>
      </c>
      <c r="F159" s="75" t="s">
        <v>2121</v>
      </c>
      <c r="G159" s="95" t="str">
        <f t="shared" si="2"/>
        <v>950.3</v>
      </c>
    </row>
    <row r="160" spans="1:7" ht="16.5">
      <c r="A160" s="112"/>
      <c r="B160" s="110"/>
      <c r="C160" s="110"/>
      <c r="D160" s="110"/>
      <c r="E160" s="75" t="s">
        <v>2122</v>
      </c>
      <c r="F160" s="75" t="s">
        <v>2123</v>
      </c>
      <c r="G160" s="95" t="str">
        <f>E160</f>
        <v>950.4</v>
      </c>
    </row>
    <row r="161" spans="1:7" ht="16.5">
      <c r="A161" s="112"/>
      <c r="B161" s="110"/>
      <c r="C161" s="110"/>
      <c r="D161" s="110"/>
      <c r="E161" s="75" t="s">
        <v>2124</v>
      </c>
      <c r="F161" s="75" t="s">
        <v>2125</v>
      </c>
      <c r="G161" s="95" t="str">
        <f t="shared" ref="G161:G196" si="3">E161</f>
        <v>950.5</v>
      </c>
    </row>
    <row r="162" spans="1:7" ht="16.5">
      <c r="A162" s="112"/>
      <c r="B162" s="110"/>
      <c r="C162" s="75" t="s">
        <v>2126</v>
      </c>
      <c r="D162" s="75" t="s">
        <v>1245</v>
      </c>
      <c r="E162" s="75" t="s">
        <v>2127</v>
      </c>
      <c r="F162" s="75" t="s">
        <v>1245</v>
      </c>
      <c r="G162" s="95" t="str">
        <f t="shared" si="3"/>
        <v>955.0</v>
      </c>
    </row>
    <row r="163" spans="1:7" ht="16.5">
      <c r="A163" s="112"/>
      <c r="B163" s="110"/>
      <c r="C163" s="109" t="s">
        <v>2128</v>
      </c>
      <c r="D163" s="109" t="s">
        <v>1246</v>
      </c>
      <c r="E163" s="75" t="s">
        <v>2129</v>
      </c>
      <c r="F163" s="75" t="s">
        <v>1246</v>
      </c>
      <c r="G163" s="95" t="str">
        <f t="shared" si="3"/>
        <v>970.0</v>
      </c>
    </row>
    <row r="164" spans="1:7" ht="16.5">
      <c r="A164" s="112"/>
      <c r="B164" s="110"/>
      <c r="C164" s="110"/>
      <c r="D164" s="110"/>
      <c r="E164" s="75" t="s">
        <v>2972</v>
      </c>
      <c r="F164" s="75" t="s">
        <v>2973</v>
      </c>
      <c r="G164" s="95" t="str">
        <f t="shared" si="3"/>
        <v>970.1</v>
      </c>
    </row>
    <row r="165" spans="1:7" ht="16.5">
      <c r="A165" s="112"/>
      <c r="B165" s="110"/>
      <c r="C165" s="110"/>
      <c r="D165" s="110"/>
      <c r="E165" s="75" t="s">
        <v>2974</v>
      </c>
      <c r="F165" s="75" t="s">
        <v>2975</v>
      </c>
      <c r="G165" s="95" t="str">
        <f t="shared" si="3"/>
        <v>970.2</v>
      </c>
    </row>
    <row r="166" spans="1:7" ht="16.5">
      <c r="A166" s="112"/>
      <c r="B166" s="110"/>
      <c r="C166" s="110"/>
      <c r="D166" s="110"/>
      <c r="E166" s="75" t="s">
        <v>2976</v>
      </c>
      <c r="F166" s="75" t="s">
        <v>2977</v>
      </c>
      <c r="G166" s="95" t="str">
        <f t="shared" si="3"/>
        <v>970.3</v>
      </c>
    </row>
    <row r="167" spans="1:7" ht="16.5">
      <c r="A167" s="112"/>
      <c r="B167" s="110"/>
      <c r="C167" s="110"/>
      <c r="D167" s="110"/>
      <c r="E167" s="75" t="s">
        <v>2978</v>
      </c>
      <c r="F167" s="75" t="s">
        <v>2979</v>
      </c>
      <c r="G167" s="95" t="str">
        <f t="shared" si="3"/>
        <v>970.4</v>
      </c>
    </row>
    <row r="168" spans="1:7" ht="16.5">
      <c r="A168" s="112"/>
      <c r="B168" s="110"/>
      <c r="C168" s="110"/>
      <c r="D168" s="110"/>
      <c r="E168" s="75" t="s">
        <v>2980</v>
      </c>
      <c r="F168" s="75" t="s">
        <v>2981</v>
      </c>
      <c r="G168" s="95" t="str">
        <f t="shared" si="3"/>
        <v>970.5</v>
      </c>
    </row>
    <row r="169" spans="1:7" ht="16.5">
      <c r="A169" s="96" t="s">
        <v>1090</v>
      </c>
      <c r="B169" s="75" t="s">
        <v>1314</v>
      </c>
      <c r="C169" s="75" t="s">
        <v>1090</v>
      </c>
      <c r="D169" s="75" t="s">
        <v>1314</v>
      </c>
      <c r="E169" s="75" t="s">
        <v>1090</v>
      </c>
      <c r="F169" s="75" t="s">
        <v>1314</v>
      </c>
      <c r="G169" s="95" t="str">
        <f t="shared" si="3"/>
        <v>ROOF</v>
      </c>
    </row>
    <row r="170" spans="1:7" ht="16.5">
      <c r="A170" s="96" t="s">
        <v>1308</v>
      </c>
      <c r="B170" s="75" t="s">
        <v>1309</v>
      </c>
      <c r="C170" s="75" t="s">
        <v>1308</v>
      </c>
      <c r="D170" s="75" t="s">
        <v>1309</v>
      </c>
      <c r="E170" s="75" t="s">
        <v>1308</v>
      </c>
      <c r="F170" s="75" t="s">
        <v>1309</v>
      </c>
      <c r="G170" s="95" t="str">
        <f t="shared" si="3"/>
        <v>TBV</v>
      </c>
    </row>
    <row r="171" spans="1:7" ht="16.5">
      <c r="A171" s="96" t="s">
        <v>1310</v>
      </c>
      <c r="B171" s="75" t="s">
        <v>1311</v>
      </c>
      <c r="C171" s="75" t="s">
        <v>1310</v>
      </c>
      <c r="D171" s="75" t="s">
        <v>1311</v>
      </c>
      <c r="E171" s="75" t="s">
        <v>1310</v>
      </c>
      <c r="F171" s="75" t="s">
        <v>1311</v>
      </c>
      <c r="G171" s="95" t="str">
        <f t="shared" si="3"/>
        <v>VERT</v>
      </c>
    </row>
    <row r="172" spans="1:7" ht="16.5">
      <c r="A172" s="111" t="s">
        <v>1247</v>
      </c>
      <c r="B172" s="109" t="s">
        <v>2982</v>
      </c>
      <c r="C172" s="75" t="s">
        <v>1248</v>
      </c>
      <c r="D172" s="75" t="s">
        <v>1249</v>
      </c>
      <c r="E172" s="75" t="s">
        <v>1250</v>
      </c>
      <c r="F172" s="75" t="s">
        <v>1249</v>
      </c>
      <c r="G172" s="95" t="str">
        <f t="shared" si="3"/>
        <v>W01.0</v>
      </c>
    </row>
    <row r="173" spans="1:7" ht="16.5">
      <c r="A173" s="112"/>
      <c r="B173" s="110"/>
      <c r="C173" s="75" t="s">
        <v>1251</v>
      </c>
      <c r="D173" s="75" t="s">
        <v>1252</v>
      </c>
      <c r="E173" s="75" t="s">
        <v>1253</v>
      </c>
      <c r="F173" s="75" t="s">
        <v>1252</v>
      </c>
      <c r="G173" s="95" t="str">
        <f t="shared" si="3"/>
        <v>W02.0</v>
      </c>
    </row>
    <row r="174" spans="1:7" ht="16.5">
      <c r="A174" s="112"/>
      <c r="B174" s="110"/>
      <c r="C174" s="75" t="s">
        <v>1254</v>
      </c>
      <c r="D174" s="75" t="s">
        <v>1255</v>
      </c>
      <c r="E174" s="75" t="s">
        <v>1256</v>
      </c>
      <c r="F174" s="75" t="s">
        <v>1255</v>
      </c>
      <c r="G174" s="95" t="str">
        <f t="shared" si="3"/>
        <v>W03.0</v>
      </c>
    </row>
    <row r="175" spans="1:7" ht="16.5">
      <c r="A175" s="112"/>
      <c r="B175" s="110"/>
      <c r="C175" s="75" t="s">
        <v>1257</v>
      </c>
      <c r="D175" s="75" t="s">
        <v>1258</v>
      </c>
      <c r="E175" s="75" t="s">
        <v>1259</v>
      </c>
      <c r="F175" s="75" t="s">
        <v>1258</v>
      </c>
      <c r="G175" s="95" t="str">
        <f t="shared" si="3"/>
        <v>W04.0</v>
      </c>
    </row>
    <row r="176" spans="1:7" ht="16.5">
      <c r="A176" s="112"/>
      <c r="B176" s="110"/>
      <c r="C176" s="75" t="s">
        <v>1260</v>
      </c>
      <c r="D176" s="75" t="s">
        <v>1261</v>
      </c>
      <c r="E176" s="75" t="s">
        <v>1262</v>
      </c>
      <c r="F176" s="75" t="s">
        <v>1261</v>
      </c>
      <c r="G176" s="95" t="str">
        <f t="shared" si="3"/>
        <v>W05.0</v>
      </c>
    </row>
    <row r="177" spans="1:7" ht="16.5">
      <c r="A177" s="112"/>
      <c r="B177" s="110"/>
      <c r="C177" s="75" t="s">
        <v>1263</v>
      </c>
      <c r="D177" s="75" t="s">
        <v>1264</v>
      </c>
      <c r="E177" s="75" t="s">
        <v>1265</v>
      </c>
      <c r="F177" s="75" t="s">
        <v>1264</v>
      </c>
      <c r="G177" s="95" t="str">
        <f t="shared" si="3"/>
        <v>W06.0</v>
      </c>
    </row>
    <row r="178" spans="1:7" ht="16.5">
      <c r="A178" s="112"/>
      <c r="B178" s="110"/>
      <c r="C178" s="75" t="s">
        <v>1266</v>
      </c>
      <c r="D178" s="75" t="s">
        <v>1267</v>
      </c>
      <c r="E178" s="75" t="s">
        <v>1268</v>
      </c>
      <c r="F178" s="75" t="s">
        <v>1267</v>
      </c>
      <c r="G178" s="95" t="str">
        <f t="shared" si="3"/>
        <v>W07.0</v>
      </c>
    </row>
    <row r="179" spans="1:7" ht="16.5">
      <c r="A179" s="111" t="s">
        <v>1269</v>
      </c>
      <c r="B179" s="109" t="s">
        <v>2983</v>
      </c>
      <c r="C179" s="75" t="s">
        <v>1270</v>
      </c>
      <c r="D179" s="75" t="s">
        <v>1271</v>
      </c>
      <c r="E179" s="75" t="s">
        <v>1272</v>
      </c>
      <c r="F179" s="75" t="s">
        <v>1271</v>
      </c>
      <c r="G179" s="95" t="str">
        <f t="shared" si="3"/>
        <v>X01.0</v>
      </c>
    </row>
    <row r="180" spans="1:7" ht="16.5">
      <c r="A180" s="112"/>
      <c r="B180" s="110"/>
      <c r="C180" s="75" t="s">
        <v>1273</v>
      </c>
      <c r="D180" s="75" t="s">
        <v>1274</v>
      </c>
      <c r="E180" s="75" t="s">
        <v>1275</v>
      </c>
      <c r="F180" s="75" t="s">
        <v>1274</v>
      </c>
      <c r="G180" s="95" t="str">
        <f t="shared" si="3"/>
        <v>X02.0</v>
      </c>
    </row>
    <row r="181" spans="1:7" ht="16.5">
      <c r="A181" s="112"/>
      <c r="B181" s="110"/>
      <c r="C181" s="109" t="s">
        <v>1276</v>
      </c>
      <c r="D181" s="109" t="s">
        <v>1277</v>
      </c>
      <c r="E181" s="75" t="s">
        <v>1278</v>
      </c>
      <c r="F181" s="75" t="s">
        <v>1277</v>
      </c>
      <c r="G181" s="95" t="str">
        <f t="shared" si="3"/>
        <v>X03.0</v>
      </c>
    </row>
    <row r="182" spans="1:7" ht="16.5">
      <c r="A182" s="112"/>
      <c r="B182" s="110"/>
      <c r="C182" s="110"/>
      <c r="D182" s="110"/>
      <c r="E182" s="75" t="s">
        <v>1279</v>
      </c>
      <c r="F182" s="75" t="s">
        <v>1280</v>
      </c>
      <c r="G182" s="95" t="str">
        <f t="shared" si="3"/>
        <v>X03.1</v>
      </c>
    </row>
    <row r="183" spans="1:7" ht="16.5">
      <c r="A183" s="112"/>
      <c r="B183" s="110"/>
      <c r="C183" s="110"/>
      <c r="D183" s="110"/>
      <c r="E183" s="75" t="s">
        <v>1281</v>
      </c>
      <c r="F183" s="75" t="s">
        <v>1282</v>
      </c>
      <c r="G183" s="95" t="str">
        <f t="shared" si="3"/>
        <v>X03.2</v>
      </c>
    </row>
    <row r="184" spans="1:7" ht="16.5">
      <c r="A184" s="112"/>
      <c r="B184" s="110"/>
      <c r="C184" s="110"/>
      <c r="D184" s="110"/>
      <c r="E184" s="75" t="s">
        <v>1283</v>
      </c>
      <c r="F184" s="75" t="s">
        <v>2820</v>
      </c>
      <c r="G184" s="95" t="str">
        <f t="shared" si="3"/>
        <v>X03.3</v>
      </c>
    </row>
    <row r="185" spans="1:7" ht="16.5">
      <c r="A185" s="112"/>
      <c r="B185" s="110"/>
      <c r="C185" s="110"/>
      <c r="D185" s="110"/>
      <c r="E185" s="75" t="s">
        <v>1284</v>
      </c>
      <c r="F185" s="75" t="s">
        <v>1285</v>
      </c>
      <c r="G185" s="95" t="str">
        <f t="shared" si="3"/>
        <v>X03.5</v>
      </c>
    </row>
    <row r="186" spans="1:7" ht="16.5">
      <c r="A186" s="112"/>
      <c r="B186" s="110"/>
      <c r="C186" s="75" t="s">
        <v>1286</v>
      </c>
      <c r="D186" s="75" t="s">
        <v>1287</v>
      </c>
      <c r="E186" s="75" t="s">
        <v>1288</v>
      </c>
      <c r="F186" s="75" t="s">
        <v>1287</v>
      </c>
      <c r="G186" s="95" t="str">
        <f t="shared" si="3"/>
        <v>X04.0</v>
      </c>
    </row>
    <row r="187" spans="1:7" ht="16.5">
      <c r="A187" s="111" t="s">
        <v>1289</v>
      </c>
      <c r="B187" s="109" t="s">
        <v>2438</v>
      </c>
      <c r="C187" s="75" t="s">
        <v>1290</v>
      </c>
      <c r="D187" s="75" t="s">
        <v>1291</v>
      </c>
      <c r="E187" s="75" t="s">
        <v>1292</v>
      </c>
      <c r="F187" s="75" t="s">
        <v>1291</v>
      </c>
      <c r="G187" s="95" t="str">
        <f t="shared" si="3"/>
        <v>Y01.0</v>
      </c>
    </row>
    <row r="188" spans="1:7" ht="16.5">
      <c r="A188" s="112"/>
      <c r="B188" s="110"/>
      <c r="C188" s="75" t="s">
        <v>1293</v>
      </c>
      <c r="D188" s="75" t="s">
        <v>1294</v>
      </c>
      <c r="E188" s="75" t="s">
        <v>1295</v>
      </c>
      <c r="F188" s="75" t="s">
        <v>1294</v>
      </c>
      <c r="G188" s="95" t="str">
        <f t="shared" si="3"/>
        <v>Y02.0</v>
      </c>
    </row>
    <row r="189" spans="1:7" ht="16.5">
      <c r="A189" s="112"/>
      <c r="B189" s="110"/>
      <c r="C189" s="75" t="s">
        <v>1296</v>
      </c>
      <c r="D189" s="75" t="s">
        <v>1297</v>
      </c>
      <c r="E189" s="75" t="s">
        <v>1298</v>
      </c>
      <c r="F189" s="75" t="s">
        <v>1297</v>
      </c>
      <c r="G189" s="95" t="str">
        <f t="shared" si="3"/>
        <v>Y03.0</v>
      </c>
    </row>
    <row r="190" spans="1:7" ht="16.5">
      <c r="A190" s="112"/>
      <c r="B190" s="110"/>
      <c r="C190" s="109" t="s">
        <v>1299</v>
      </c>
      <c r="D190" s="109" t="s">
        <v>1300</v>
      </c>
      <c r="E190" s="75" t="s">
        <v>1301</v>
      </c>
      <c r="F190" s="75" t="s">
        <v>1300</v>
      </c>
      <c r="G190" s="95" t="str">
        <f t="shared" si="3"/>
        <v>Y04.0</v>
      </c>
    </row>
    <row r="191" spans="1:7" ht="16.5">
      <c r="A191" s="112"/>
      <c r="B191" s="110"/>
      <c r="C191" s="110"/>
      <c r="D191" s="110"/>
      <c r="E191" s="75" t="s">
        <v>1302</v>
      </c>
      <c r="F191" s="75" t="s">
        <v>1303</v>
      </c>
      <c r="G191" s="95" t="str">
        <f t="shared" si="3"/>
        <v>Y04.1</v>
      </c>
    </row>
    <row r="192" spans="1:7" ht="16.5">
      <c r="A192" s="112"/>
      <c r="B192" s="110"/>
      <c r="C192" s="110"/>
      <c r="D192" s="110"/>
      <c r="E192" s="75" t="s">
        <v>1304</v>
      </c>
      <c r="F192" s="75" t="s">
        <v>1305</v>
      </c>
      <c r="G192" s="95" t="str">
        <f t="shared" si="3"/>
        <v>Y04.2</v>
      </c>
    </row>
    <row r="193" spans="1:7" ht="16.5">
      <c r="A193" s="112"/>
      <c r="B193" s="110"/>
      <c r="C193" s="110"/>
      <c r="D193" s="110"/>
      <c r="E193" s="75" t="s">
        <v>1306</v>
      </c>
      <c r="F193" s="75" t="s">
        <v>1307</v>
      </c>
      <c r="G193" s="95" t="str">
        <f t="shared" si="3"/>
        <v>Y04.3</v>
      </c>
    </row>
    <row r="194" spans="1:7" ht="16.5">
      <c r="A194" s="112"/>
      <c r="B194" s="110"/>
      <c r="C194" s="110"/>
      <c r="D194" s="110"/>
      <c r="E194" s="75" t="s">
        <v>2148</v>
      </c>
      <c r="F194" s="75" t="s">
        <v>2149</v>
      </c>
      <c r="G194" s="95" t="str">
        <f t="shared" si="3"/>
        <v>Y04.5</v>
      </c>
    </row>
    <row r="195" spans="1:7" ht="16.5">
      <c r="A195" s="112"/>
      <c r="B195" s="110"/>
      <c r="C195" s="110"/>
      <c r="D195" s="110"/>
      <c r="E195" s="75" t="s">
        <v>2150</v>
      </c>
      <c r="F195" s="75" t="s">
        <v>2151</v>
      </c>
      <c r="G195" s="95" t="str">
        <f t="shared" si="3"/>
        <v>Y04.6</v>
      </c>
    </row>
    <row r="196" spans="1:7" ht="17.25" thickBot="1">
      <c r="A196" s="97" t="s">
        <v>1312</v>
      </c>
      <c r="B196" s="79" t="s">
        <v>1313</v>
      </c>
      <c r="C196" s="79" t="s">
        <v>1312</v>
      </c>
      <c r="D196" s="79" t="s">
        <v>1313</v>
      </c>
      <c r="E196" s="79" t="s">
        <v>1312</v>
      </c>
      <c r="F196" s="79" t="s">
        <v>1313</v>
      </c>
      <c r="G196" s="98" t="str">
        <f t="shared" si="3"/>
        <v>ZZZ</v>
      </c>
    </row>
    <row r="197" spans="1:7" s="86" customFormat="1" ht="18.75">
      <c r="A197" s="82"/>
      <c r="B197" s="82"/>
      <c r="C197" s="82"/>
      <c r="D197" s="82"/>
      <c r="E197" s="83"/>
      <c r="F197" s="84"/>
      <c r="G197" s="85"/>
    </row>
    <row r="198" spans="1:7" s="86" customFormat="1" ht="18.75">
      <c r="A198" s="82"/>
      <c r="B198" s="82"/>
      <c r="C198" s="82"/>
      <c r="D198" s="82"/>
      <c r="E198" s="83"/>
      <c r="F198" s="84"/>
      <c r="G198" s="85"/>
    </row>
    <row r="199" spans="1:7" s="86" customFormat="1" ht="18.75">
      <c r="A199" s="82"/>
      <c r="B199" s="82"/>
      <c r="C199" s="82"/>
      <c r="D199" s="82"/>
      <c r="E199" s="83"/>
      <c r="F199" s="84"/>
      <c r="G199" s="85"/>
    </row>
    <row r="200" spans="1:7" s="86" customFormat="1" ht="18.75">
      <c r="A200" s="83"/>
      <c r="B200" s="84"/>
      <c r="C200" s="83"/>
      <c r="D200" s="84"/>
      <c r="E200" s="83"/>
      <c r="F200" s="84"/>
      <c r="G200" s="85"/>
    </row>
    <row r="201" spans="1:7" s="86" customFormat="1" ht="18.75">
      <c r="A201" s="83"/>
      <c r="B201" s="84"/>
      <c r="C201" s="83"/>
      <c r="D201" s="84"/>
      <c r="E201" s="83"/>
      <c r="F201" s="84"/>
      <c r="G201" s="85"/>
    </row>
    <row r="202" spans="1:7" s="86" customFormat="1" ht="18.75">
      <c r="A202" s="83"/>
      <c r="B202" s="84"/>
      <c r="C202" s="83"/>
      <c r="D202" s="84"/>
      <c r="E202" s="83"/>
      <c r="F202" s="84"/>
      <c r="G202" s="85"/>
    </row>
  </sheetData>
  <mergeCells count="68">
    <mergeCell ref="A187:A195"/>
    <mergeCell ref="B187:B195"/>
    <mergeCell ref="C190:C195"/>
    <mergeCell ref="D181:D185"/>
    <mergeCell ref="D190:D195"/>
    <mergeCell ref="A172:A178"/>
    <mergeCell ref="B172:B178"/>
    <mergeCell ref="A179:A186"/>
    <mergeCell ref="B179:B186"/>
    <mergeCell ref="C181:C185"/>
    <mergeCell ref="A48:A54"/>
    <mergeCell ref="B48:B54"/>
    <mergeCell ref="C48:C50"/>
    <mergeCell ref="D48:D50"/>
    <mergeCell ref="A55:A89"/>
    <mergeCell ref="B55:B89"/>
    <mergeCell ref="C57:C59"/>
    <mergeCell ref="D57:D59"/>
    <mergeCell ref="A32:A47"/>
    <mergeCell ref="B32:B47"/>
    <mergeCell ref="C32:C37"/>
    <mergeCell ref="D32:D37"/>
    <mergeCell ref="C38:C45"/>
    <mergeCell ref="D38:D45"/>
    <mergeCell ref="D5:D7"/>
    <mergeCell ref="A9:A31"/>
    <mergeCell ref="B9:B31"/>
    <mergeCell ref="C9:C13"/>
    <mergeCell ref="D9:D13"/>
    <mergeCell ref="C15:C22"/>
    <mergeCell ref="D15:D22"/>
    <mergeCell ref="C24:C30"/>
    <mergeCell ref="D24:D30"/>
    <mergeCell ref="A2:A4"/>
    <mergeCell ref="B2:B4"/>
    <mergeCell ref="A5:A8"/>
    <mergeCell ref="B5:B8"/>
    <mergeCell ref="C5:C7"/>
    <mergeCell ref="C61:C73"/>
    <mergeCell ref="D61:D73"/>
    <mergeCell ref="C81:C84"/>
    <mergeCell ref="D81:D84"/>
    <mergeCell ref="C88:C89"/>
    <mergeCell ref="D88:D89"/>
    <mergeCell ref="A90:A109"/>
    <mergeCell ref="B90:B109"/>
    <mergeCell ref="C94:C96"/>
    <mergeCell ref="D94:D96"/>
    <mergeCell ref="A110:A123"/>
    <mergeCell ref="B110:B123"/>
    <mergeCell ref="C97:C99"/>
    <mergeCell ref="D97:D99"/>
    <mergeCell ref="D132:D135"/>
    <mergeCell ref="A142:A168"/>
    <mergeCell ref="B142:B168"/>
    <mergeCell ref="C142:C143"/>
    <mergeCell ref="D142:D143"/>
    <mergeCell ref="C144:C148"/>
    <mergeCell ref="D144:D148"/>
    <mergeCell ref="C149:C153"/>
    <mergeCell ref="D149:D153"/>
    <mergeCell ref="C155:C161"/>
    <mergeCell ref="D155:D161"/>
    <mergeCell ref="C163:C168"/>
    <mergeCell ref="D163:D168"/>
    <mergeCell ref="A124:A141"/>
    <mergeCell ref="B124:B141"/>
    <mergeCell ref="C132:C1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379"/>
  <sheetViews>
    <sheetView showGridLines="0" workbookViewId="0">
      <pane ySplit="1" topLeftCell="A2" activePane="bottomLeft" state="frozen"/>
      <selection pane="bottomLeft" activeCell="G384" sqref="G384"/>
    </sheetView>
  </sheetViews>
  <sheetFormatPr defaultColWidth="8.85546875" defaultRowHeight="17.45" customHeight="1"/>
  <cols>
    <col min="1" max="1" width="12.140625" customWidth="1"/>
    <col min="2" max="2" width="47.85546875" bestFit="1" customWidth="1"/>
    <col min="3" max="3" width="11.28515625" customWidth="1"/>
    <col min="4" max="4" width="47.85546875" bestFit="1" customWidth="1"/>
    <col min="5" max="5" width="14.42578125" customWidth="1"/>
    <col min="6" max="6" width="48.42578125" bestFit="1" customWidth="1"/>
    <col min="7" max="7" width="14.42578125" customWidth="1"/>
  </cols>
  <sheetData>
    <row r="1" spans="1:7" ht="33.75" thickBot="1">
      <c r="A1" s="39" t="s">
        <v>2178</v>
      </c>
      <c r="B1" s="40" t="s">
        <v>2179</v>
      </c>
      <c r="C1" s="41" t="s">
        <v>1315</v>
      </c>
      <c r="D1" s="40" t="s">
        <v>2</v>
      </c>
      <c r="E1" s="41" t="s">
        <v>2180</v>
      </c>
      <c r="F1" s="42" t="s">
        <v>2181</v>
      </c>
      <c r="G1" s="41" t="s">
        <v>2180</v>
      </c>
    </row>
    <row r="2" spans="1:7" ht="17.45" customHeight="1">
      <c r="A2" s="70" t="s">
        <v>1638</v>
      </c>
      <c r="B2" s="71" t="s">
        <v>1639</v>
      </c>
      <c r="C2" s="72" t="s">
        <v>1638</v>
      </c>
      <c r="D2" s="71" t="s">
        <v>1639</v>
      </c>
      <c r="E2" s="72" t="s">
        <v>1638</v>
      </c>
      <c r="F2" s="73" t="s">
        <v>1639</v>
      </c>
      <c r="G2" s="43" t="str">
        <f>E2</f>
        <v>00000</v>
      </c>
    </row>
    <row r="3" spans="1:7" ht="17.45" customHeight="1">
      <c r="A3" s="74" t="s">
        <v>1922</v>
      </c>
      <c r="B3" s="75" t="s">
        <v>1430</v>
      </c>
      <c r="C3" s="76" t="s">
        <v>1922</v>
      </c>
      <c r="D3" s="75" t="s">
        <v>1430</v>
      </c>
      <c r="E3" s="76" t="s">
        <v>1922</v>
      </c>
      <c r="F3" s="77" t="s">
        <v>1430</v>
      </c>
      <c r="G3" s="44" t="str">
        <f t="shared" ref="G3:G66" si="0">E3</f>
        <v>11042</v>
      </c>
    </row>
    <row r="4" spans="1:7" ht="17.45" customHeight="1">
      <c r="A4" s="74" t="s">
        <v>1316</v>
      </c>
      <c r="B4" s="75" t="s">
        <v>1317</v>
      </c>
      <c r="C4" s="76" t="s">
        <v>1318</v>
      </c>
      <c r="D4" s="75" t="s">
        <v>1317</v>
      </c>
      <c r="E4" s="76" t="s">
        <v>1678</v>
      </c>
      <c r="F4" s="77" t="s">
        <v>1321</v>
      </c>
      <c r="G4" s="44" t="str">
        <f t="shared" si="0"/>
        <v>10964</v>
      </c>
    </row>
    <row r="5" spans="1:7" ht="17.45" customHeight="1">
      <c r="A5" s="74" t="s">
        <v>1316</v>
      </c>
      <c r="B5" s="75" t="s">
        <v>1317</v>
      </c>
      <c r="C5" s="76" t="s">
        <v>3006</v>
      </c>
      <c r="D5" s="75" t="s">
        <v>3007</v>
      </c>
      <c r="E5" s="76" t="s">
        <v>1799</v>
      </c>
      <c r="F5" s="77" t="s">
        <v>1470</v>
      </c>
      <c r="G5" s="44" t="str">
        <f t="shared" si="0"/>
        <v>10735</v>
      </c>
    </row>
    <row r="6" spans="1:7" ht="17.45" customHeight="1">
      <c r="A6" s="74" t="s">
        <v>1316</v>
      </c>
      <c r="B6" s="75" t="s">
        <v>1317</v>
      </c>
      <c r="C6" s="76" t="s">
        <v>3006</v>
      </c>
      <c r="D6" s="75" t="s">
        <v>3007</v>
      </c>
      <c r="E6" s="76" t="s">
        <v>1800</v>
      </c>
      <c r="F6" s="77" t="s">
        <v>1471</v>
      </c>
      <c r="G6" s="44" t="str">
        <f t="shared" si="0"/>
        <v>10893</v>
      </c>
    </row>
    <row r="7" spans="1:7" ht="17.45" customHeight="1">
      <c r="A7" s="74" t="s">
        <v>1316</v>
      </c>
      <c r="B7" s="75" t="s">
        <v>1317</v>
      </c>
      <c r="C7" s="76" t="s">
        <v>3025</v>
      </c>
      <c r="D7" s="75" t="s">
        <v>3026</v>
      </c>
      <c r="E7" s="76" t="s">
        <v>3025</v>
      </c>
      <c r="F7" s="77" t="s">
        <v>3026</v>
      </c>
      <c r="G7" s="44" t="str">
        <f t="shared" si="0"/>
        <v>B0304</v>
      </c>
    </row>
    <row r="8" spans="1:7" ht="17.45" customHeight="1">
      <c r="A8" s="74" t="s">
        <v>1316</v>
      </c>
      <c r="B8" s="75" t="s">
        <v>1317</v>
      </c>
      <c r="C8" s="76" t="s">
        <v>3027</v>
      </c>
      <c r="D8" s="75" t="s">
        <v>3028</v>
      </c>
      <c r="E8" s="76" t="s">
        <v>1675</v>
      </c>
      <c r="F8" s="77" t="s">
        <v>1320</v>
      </c>
      <c r="G8" s="44" t="str">
        <f t="shared" si="0"/>
        <v>10046</v>
      </c>
    </row>
    <row r="9" spans="1:7" ht="17.45" customHeight="1">
      <c r="A9" s="74" t="s">
        <v>1316</v>
      </c>
      <c r="B9" s="75" t="s">
        <v>1317</v>
      </c>
      <c r="C9" s="76" t="s">
        <v>3027</v>
      </c>
      <c r="D9" s="75" t="s">
        <v>3028</v>
      </c>
      <c r="E9" s="76" t="s">
        <v>1773</v>
      </c>
      <c r="F9" s="77" t="s">
        <v>1423</v>
      </c>
      <c r="G9" s="44" t="str">
        <f t="shared" si="0"/>
        <v>10518</v>
      </c>
    </row>
    <row r="10" spans="1:7" ht="17.45" customHeight="1">
      <c r="A10" s="74" t="s">
        <v>1316</v>
      </c>
      <c r="B10" s="75" t="s">
        <v>1317</v>
      </c>
      <c r="C10" s="76" t="s">
        <v>3027</v>
      </c>
      <c r="D10" s="75" t="s">
        <v>3028</v>
      </c>
      <c r="E10" s="76" t="s">
        <v>3029</v>
      </c>
      <c r="F10" s="77" t="s">
        <v>3030</v>
      </c>
      <c r="G10" s="44" t="str">
        <f t="shared" si="0"/>
        <v>11351</v>
      </c>
    </row>
    <row r="11" spans="1:7" ht="17.45" customHeight="1">
      <c r="A11" s="74" t="s">
        <v>1322</v>
      </c>
      <c r="B11" s="75" t="s">
        <v>1679</v>
      </c>
      <c r="C11" s="76" t="s">
        <v>1323</v>
      </c>
      <c r="D11" s="75" t="s">
        <v>1680</v>
      </c>
      <c r="E11" s="76" t="s">
        <v>1803</v>
      </c>
      <c r="F11" s="77" t="s">
        <v>1472</v>
      </c>
      <c r="G11" s="44" t="str">
        <f t="shared" si="0"/>
        <v>10763</v>
      </c>
    </row>
    <row r="12" spans="1:7" ht="17.45" customHeight="1">
      <c r="A12" s="74" t="s">
        <v>1322</v>
      </c>
      <c r="B12" s="75" t="s">
        <v>1679</v>
      </c>
      <c r="C12" s="76" t="s">
        <v>1323</v>
      </c>
      <c r="D12" s="75" t="s">
        <v>1680</v>
      </c>
      <c r="E12" s="76" t="s">
        <v>1326</v>
      </c>
      <c r="F12" s="77" t="s">
        <v>1681</v>
      </c>
      <c r="G12" s="44" t="str">
        <f t="shared" si="0"/>
        <v>B0018</v>
      </c>
    </row>
    <row r="13" spans="1:7" ht="17.45" customHeight="1">
      <c r="A13" s="74" t="s">
        <v>1322</v>
      </c>
      <c r="B13" s="75" t="s">
        <v>1679</v>
      </c>
      <c r="C13" s="76" t="s">
        <v>1323</v>
      </c>
      <c r="D13" s="75" t="s">
        <v>1680</v>
      </c>
      <c r="E13" s="76" t="s">
        <v>1327</v>
      </c>
      <c r="F13" s="77" t="s">
        <v>1682</v>
      </c>
      <c r="G13" s="44" t="str">
        <f t="shared" si="0"/>
        <v>B0019</v>
      </c>
    </row>
    <row r="14" spans="1:7" ht="17.45" customHeight="1">
      <c r="A14" s="74" t="s">
        <v>1322</v>
      </c>
      <c r="B14" s="75" t="s">
        <v>1679</v>
      </c>
      <c r="C14" s="76" t="s">
        <v>1323</v>
      </c>
      <c r="D14" s="75" t="s">
        <v>1680</v>
      </c>
      <c r="E14" s="76" t="s">
        <v>1328</v>
      </c>
      <c r="F14" s="77" t="s">
        <v>1683</v>
      </c>
      <c r="G14" s="44" t="str">
        <f t="shared" si="0"/>
        <v>B0020</v>
      </c>
    </row>
    <row r="15" spans="1:7" ht="17.45" customHeight="1">
      <c r="A15" s="74" t="s">
        <v>1322</v>
      </c>
      <c r="B15" s="75" t="s">
        <v>1679</v>
      </c>
      <c r="C15" s="76" t="s">
        <v>1323</v>
      </c>
      <c r="D15" s="75" t="s">
        <v>1680</v>
      </c>
      <c r="E15" s="76" t="s">
        <v>1329</v>
      </c>
      <c r="F15" s="77" t="s">
        <v>1684</v>
      </c>
      <c r="G15" s="44" t="str">
        <f t="shared" si="0"/>
        <v>B0023</v>
      </c>
    </row>
    <row r="16" spans="1:7" ht="17.45" customHeight="1">
      <c r="A16" s="74" t="s">
        <v>1322</v>
      </c>
      <c r="B16" s="75" t="s">
        <v>1679</v>
      </c>
      <c r="C16" s="76" t="s">
        <v>1323</v>
      </c>
      <c r="D16" s="75" t="s">
        <v>1680</v>
      </c>
      <c r="E16" s="76" t="s">
        <v>1330</v>
      </c>
      <c r="F16" s="77" t="s">
        <v>1685</v>
      </c>
      <c r="G16" s="44" t="str">
        <f t="shared" si="0"/>
        <v>B0026</v>
      </c>
    </row>
    <row r="17" spans="1:7" ht="17.45" customHeight="1">
      <c r="A17" s="74" t="s">
        <v>1322</v>
      </c>
      <c r="B17" s="75" t="s">
        <v>1679</v>
      </c>
      <c r="C17" s="76" t="s">
        <v>1323</v>
      </c>
      <c r="D17" s="75" t="s">
        <v>1680</v>
      </c>
      <c r="E17" s="76" t="s">
        <v>1331</v>
      </c>
      <c r="F17" s="77" t="s">
        <v>1686</v>
      </c>
      <c r="G17" s="44" t="str">
        <f t="shared" si="0"/>
        <v>B0027</v>
      </c>
    </row>
    <row r="18" spans="1:7" ht="17.45" customHeight="1">
      <c r="A18" s="74" t="s">
        <v>1322</v>
      </c>
      <c r="B18" s="75" t="s">
        <v>1679</v>
      </c>
      <c r="C18" s="76" t="s">
        <v>1323</v>
      </c>
      <c r="D18" s="75" t="s">
        <v>1680</v>
      </c>
      <c r="E18" s="76" t="s">
        <v>1332</v>
      </c>
      <c r="F18" s="77" t="s">
        <v>1687</v>
      </c>
      <c r="G18" s="44" t="str">
        <f t="shared" si="0"/>
        <v>B0028</v>
      </c>
    </row>
    <row r="19" spans="1:7" ht="17.45" customHeight="1">
      <c r="A19" s="74" t="s">
        <v>1322</v>
      </c>
      <c r="B19" s="75" t="s">
        <v>1679</v>
      </c>
      <c r="C19" s="76" t="s">
        <v>1323</v>
      </c>
      <c r="D19" s="75" t="s">
        <v>1680</v>
      </c>
      <c r="E19" s="76" t="s">
        <v>1334</v>
      </c>
      <c r="F19" s="77" t="s">
        <v>1688</v>
      </c>
      <c r="G19" s="44" t="str">
        <f t="shared" si="0"/>
        <v>B0154</v>
      </c>
    </row>
    <row r="20" spans="1:7" ht="17.45" customHeight="1">
      <c r="A20" s="74" t="s">
        <v>1322</v>
      </c>
      <c r="B20" s="75" t="s">
        <v>1679</v>
      </c>
      <c r="C20" s="76" t="s">
        <v>1323</v>
      </c>
      <c r="D20" s="75" t="s">
        <v>1680</v>
      </c>
      <c r="E20" s="76" t="s">
        <v>1335</v>
      </c>
      <c r="F20" s="77" t="s">
        <v>1689</v>
      </c>
      <c r="G20" s="44" t="str">
        <f t="shared" si="0"/>
        <v>B0184</v>
      </c>
    </row>
    <row r="21" spans="1:7" ht="17.45" customHeight="1">
      <c r="A21" s="74" t="s">
        <v>1322</v>
      </c>
      <c r="B21" s="75" t="s">
        <v>1679</v>
      </c>
      <c r="C21" s="76" t="s">
        <v>1323</v>
      </c>
      <c r="D21" s="75" t="s">
        <v>1680</v>
      </c>
      <c r="E21" s="76" t="s">
        <v>1690</v>
      </c>
      <c r="F21" s="77" t="s">
        <v>1691</v>
      </c>
      <c r="G21" s="44" t="str">
        <f t="shared" si="0"/>
        <v>B0282</v>
      </c>
    </row>
    <row r="22" spans="1:7" ht="17.45" customHeight="1">
      <c r="A22" s="74" t="s">
        <v>1322</v>
      </c>
      <c r="B22" s="75" t="s">
        <v>1679</v>
      </c>
      <c r="C22" s="76" t="s">
        <v>1338</v>
      </c>
      <c r="D22" s="75" t="s">
        <v>1339</v>
      </c>
      <c r="E22" s="76" t="s">
        <v>1692</v>
      </c>
      <c r="F22" s="77" t="s">
        <v>1340</v>
      </c>
      <c r="G22" s="44" t="str">
        <f t="shared" si="0"/>
        <v>10057</v>
      </c>
    </row>
    <row r="23" spans="1:7" ht="17.45" customHeight="1">
      <c r="A23" s="74" t="s">
        <v>1322</v>
      </c>
      <c r="B23" s="75" t="s">
        <v>1679</v>
      </c>
      <c r="C23" s="76" t="s">
        <v>1338</v>
      </c>
      <c r="D23" s="75" t="s">
        <v>1339</v>
      </c>
      <c r="E23" s="76" t="s">
        <v>1693</v>
      </c>
      <c r="F23" s="77" t="s">
        <v>1341</v>
      </c>
      <c r="G23" s="44" t="str">
        <f t="shared" si="0"/>
        <v>10059</v>
      </c>
    </row>
    <row r="24" spans="1:7" ht="17.45" customHeight="1">
      <c r="A24" s="74" t="s">
        <v>1322</v>
      </c>
      <c r="B24" s="75" t="s">
        <v>1679</v>
      </c>
      <c r="C24" s="76" t="s">
        <v>1338</v>
      </c>
      <c r="D24" s="75" t="s">
        <v>1339</v>
      </c>
      <c r="E24" s="76" t="s">
        <v>1694</v>
      </c>
      <c r="F24" s="77" t="s">
        <v>1342</v>
      </c>
      <c r="G24" s="44" t="str">
        <f t="shared" si="0"/>
        <v>10110</v>
      </c>
    </row>
    <row r="25" spans="1:7" ht="17.45" customHeight="1">
      <c r="A25" s="74" t="s">
        <v>1322</v>
      </c>
      <c r="B25" s="75" t="s">
        <v>1679</v>
      </c>
      <c r="C25" s="76" t="s">
        <v>1338</v>
      </c>
      <c r="D25" s="75" t="s">
        <v>1339</v>
      </c>
      <c r="E25" s="76" t="s">
        <v>1695</v>
      </c>
      <c r="F25" s="77" t="s">
        <v>1343</v>
      </c>
      <c r="G25" s="44" t="str">
        <f t="shared" si="0"/>
        <v>10993</v>
      </c>
    </row>
    <row r="26" spans="1:7" ht="17.45" customHeight="1">
      <c r="A26" s="74" t="s">
        <v>1322</v>
      </c>
      <c r="B26" s="75" t="s">
        <v>1679</v>
      </c>
      <c r="C26" s="76" t="s">
        <v>1338</v>
      </c>
      <c r="D26" s="75" t="s">
        <v>1339</v>
      </c>
      <c r="E26" s="76" t="s">
        <v>1696</v>
      </c>
      <c r="F26" s="77" t="s">
        <v>1344</v>
      </c>
      <c r="G26" s="44" t="str">
        <f t="shared" si="0"/>
        <v>11037</v>
      </c>
    </row>
    <row r="27" spans="1:7" ht="17.45" customHeight="1">
      <c r="A27" s="74" t="s">
        <v>1322</v>
      </c>
      <c r="B27" s="75" t="s">
        <v>1679</v>
      </c>
      <c r="C27" s="76" t="s">
        <v>1338</v>
      </c>
      <c r="D27" s="75" t="s">
        <v>1339</v>
      </c>
      <c r="E27" s="76" t="s">
        <v>1697</v>
      </c>
      <c r="F27" s="77" t="s">
        <v>1345</v>
      </c>
      <c r="G27" s="44" t="str">
        <f t="shared" si="0"/>
        <v>11046</v>
      </c>
    </row>
    <row r="28" spans="1:7" ht="17.45" customHeight="1">
      <c r="A28" s="74" t="s">
        <v>1322</v>
      </c>
      <c r="B28" s="75" t="s">
        <v>1679</v>
      </c>
      <c r="C28" s="76" t="s">
        <v>1338</v>
      </c>
      <c r="D28" s="75" t="s">
        <v>1339</v>
      </c>
      <c r="E28" s="76" t="s">
        <v>1699</v>
      </c>
      <c r="F28" s="77" t="s">
        <v>1346</v>
      </c>
      <c r="G28" s="44" t="str">
        <f t="shared" si="0"/>
        <v>11061</v>
      </c>
    </row>
    <row r="29" spans="1:7" ht="17.45" customHeight="1">
      <c r="A29" s="74" t="s">
        <v>1322</v>
      </c>
      <c r="B29" s="75" t="s">
        <v>1679</v>
      </c>
      <c r="C29" s="76" t="s">
        <v>1338</v>
      </c>
      <c r="D29" s="75" t="s">
        <v>1339</v>
      </c>
      <c r="E29" s="76" t="s">
        <v>1700</v>
      </c>
      <c r="F29" s="77" t="s">
        <v>1347</v>
      </c>
      <c r="G29" s="44" t="str">
        <f t="shared" si="0"/>
        <v>11075</v>
      </c>
    </row>
    <row r="30" spans="1:7" ht="17.45" customHeight="1">
      <c r="A30" s="74" t="s">
        <v>1322</v>
      </c>
      <c r="B30" s="75" t="s">
        <v>1679</v>
      </c>
      <c r="C30" s="76" t="s">
        <v>1338</v>
      </c>
      <c r="D30" s="75" t="s">
        <v>1339</v>
      </c>
      <c r="E30" s="76" t="s">
        <v>1701</v>
      </c>
      <c r="F30" s="77" t="s">
        <v>1348</v>
      </c>
      <c r="G30" s="44" t="str">
        <f t="shared" si="0"/>
        <v>11076</v>
      </c>
    </row>
    <row r="31" spans="1:7" ht="17.45" customHeight="1">
      <c r="A31" s="74" t="s">
        <v>1322</v>
      </c>
      <c r="B31" s="75" t="s">
        <v>1679</v>
      </c>
      <c r="C31" s="76" t="s">
        <v>1338</v>
      </c>
      <c r="D31" s="75" t="s">
        <v>1339</v>
      </c>
      <c r="E31" s="76" t="s">
        <v>1895</v>
      </c>
      <c r="F31" s="77" t="s">
        <v>1896</v>
      </c>
      <c r="G31" s="44" t="str">
        <f t="shared" si="0"/>
        <v>11087</v>
      </c>
    </row>
    <row r="32" spans="1:7" ht="17.45" customHeight="1">
      <c r="A32" s="74" t="s">
        <v>1322</v>
      </c>
      <c r="B32" s="75" t="s">
        <v>1679</v>
      </c>
      <c r="C32" s="76" t="s">
        <v>1338</v>
      </c>
      <c r="D32" s="75" t="s">
        <v>1339</v>
      </c>
      <c r="E32" s="76" t="s">
        <v>3031</v>
      </c>
      <c r="F32" s="77" t="s">
        <v>3032</v>
      </c>
      <c r="G32" s="44" t="str">
        <f t="shared" si="0"/>
        <v>11354</v>
      </c>
    </row>
    <row r="33" spans="1:7" ht="17.45" customHeight="1">
      <c r="A33" s="74" t="s">
        <v>1349</v>
      </c>
      <c r="B33" s="75" t="s">
        <v>1350</v>
      </c>
      <c r="C33" s="76" t="s">
        <v>1351</v>
      </c>
      <c r="D33" s="75" t="s">
        <v>1352</v>
      </c>
      <c r="E33" s="76" t="s">
        <v>2841</v>
      </c>
      <c r="F33" s="77" t="s">
        <v>2842</v>
      </c>
      <c r="G33" s="44" t="str">
        <f t="shared" si="0"/>
        <v>11021</v>
      </c>
    </row>
    <row r="34" spans="1:7" ht="17.45" customHeight="1">
      <c r="A34" s="74" t="s">
        <v>1349</v>
      </c>
      <c r="B34" s="75" t="s">
        <v>1350</v>
      </c>
      <c r="C34" s="76" t="s">
        <v>1351</v>
      </c>
      <c r="D34" s="75" t="s">
        <v>1352</v>
      </c>
      <c r="E34" s="76" t="s">
        <v>1353</v>
      </c>
      <c r="F34" s="77" t="s">
        <v>1354</v>
      </c>
      <c r="G34" s="44" t="str">
        <f t="shared" si="0"/>
        <v>B0091</v>
      </c>
    </row>
    <row r="35" spans="1:7" ht="17.45" customHeight="1">
      <c r="A35" s="74" t="s">
        <v>1349</v>
      </c>
      <c r="B35" s="75" t="s">
        <v>1350</v>
      </c>
      <c r="C35" s="76" t="s">
        <v>1351</v>
      </c>
      <c r="D35" s="75" t="s">
        <v>1352</v>
      </c>
      <c r="E35" s="76" t="s">
        <v>1355</v>
      </c>
      <c r="F35" s="77" t="s">
        <v>1356</v>
      </c>
      <c r="G35" s="44" t="str">
        <f t="shared" si="0"/>
        <v>B0092</v>
      </c>
    </row>
    <row r="36" spans="1:7" ht="17.45" customHeight="1">
      <c r="A36" s="74" t="s">
        <v>1349</v>
      </c>
      <c r="B36" s="75" t="s">
        <v>1350</v>
      </c>
      <c r="C36" s="76" t="s">
        <v>1351</v>
      </c>
      <c r="D36" s="75" t="s">
        <v>1352</v>
      </c>
      <c r="E36" s="76" t="s">
        <v>1357</v>
      </c>
      <c r="F36" s="77" t="s">
        <v>1358</v>
      </c>
      <c r="G36" s="44" t="str">
        <f t="shared" si="0"/>
        <v>B0095</v>
      </c>
    </row>
    <row r="37" spans="1:7" ht="17.45" customHeight="1">
      <c r="A37" s="74" t="s">
        <v>1349</v>
      </c>
      <c r="B37" s="75" t="s">
        <v>1350</v>
      </c>
      <c r="C37" s="76" t="s">
        <v>1359</v>
      </c>
      <c r="D37" s="75" t="s">
        <v>1360</v>
      </c>
      <c r="E37" s="76" t="s">
        <v>1702</v>
      </c>
      <c r="F37" s="77" t="s">
        <v>1361</v>
      </c>
      <c r="G37" s="44" t="str">
        <f t="shared" si="0"/>
        <v>10430</v>
      </c>
    </row>
    <row r="38" spans="1:7" ht="17.45" customHeight="1">
      <c r="A38" s="74" t="s">
        <v>1349</v>
      </c>
      <c r="B38" s="75" t="s">
        <v>1350</v>
      </c>
      <c r="C38" s="76" t="s">
        <v>1359</v>
      </c>
      <c r="D38" s="75" t="s">
        <v>1360</v>
      </c>
      <c r="E38" s="76" t="s">
        <v>1703</v>
      </c>
      <c r="F38" s="77" t="s">
        <v>1362</v>
      </c>
      <c r="G38" s="44" t="str">
        <f t="shared" si="0"/>
        <v>10431</v>
      </c>
    </row>
    <row r="39" spans="1:7" ht="17.45" customHeight="1">
      <c r="A39" s="74" t="s">
        <v>1349</v>
      </c>
      <c r="B39" s="75" t="s">
        <v>1350</v>
      </c>
      <c r="C39" s="76" t="s">
        <v>1359</v>
      </c>
      <c r="D39" s="75" t="s">
        <v>1360</v>
      </c>
      <c r="E39" s="76" t="s">
        <v>1704</v>
      </c>
      <c r="F39" s="77" t="s">
        <v>1363</v>
      </c>
      <c r="G39" s="44" t="str">
        <f t="shared" si="0"/>
        <v>10432</v>
      </c>
    </row>
    <row r="40" spans="1:7" ht="17.45" customHeight="1">
      <c r="A40" s="74" t="s">
        <v>1349</v>
      </c>
      <c r="B40" s="75" t="s">
        <v>1350</v>
      </c>
      <c r="C40" s="76" t="s">
        <v>1359</v>
      </c>
      <c r="D40" s="75" t="s">
        <v>1360</v>
      </c>
      <c r="E40" s="76" t="s">
        <v>1705</v>
      </c>
      <c r="F40" s="77" t="s">
        <v>1364</v>
      </c>
      <c r="G40" s="44" t="str">
        <f t="shared" si="0"/>
        <v>10433</v>
      </c>
    </row>
    <row r="41" spans="1:7" ht="17.45" customHeight="1">
      <c r="A41" s="74" t="s">
        <v>1349</v>
      </c>
      <c r="B41" s="75" t="s">
        <v>1350</v>
      </c>
      <c r="C41" s="76" t="s">
        <v>1359</v>
      </c>
      <c r="D41" s="75" t="s">
        <v>1360</v>
      </c>
      <c r="E41" s="76" t="s">
        <v>1706</v>
      </c>
      <c r="F41" s="77" t="s">
        <v>1365</v>
      </c>
      <c r="G41" s="44" t="str">
        <f t="shared" si="0"/>
        <v>10434</v>
      </c>
    </row>
    <row r="42" spans="1:7" ht="17.45" customHeight="1">
      <c r="A42" s="74" t="s">
        <v>1349</v>
      </c>
      <c r="B42" s="75" t="s">
        <v>1350</v>
      </c>
      <c r="C42" s="76" t="s">
        <v>1359</v>
      </c>
      <c r="D42" s="75" t="s">
        <v>1360</v>
      </c>
      <c r="E42" s="76" t="s">
        <v>1707</v>
      </c>
      <c r="F42" s="77" t="s">
        <v>1366</v>
      </c>
      <c r="G42" s="44" t="str">
        <f t="shared" si="0"/>
        <v>10435</v>
      </c>
    </row>
    <row r="43" spans="1:7" ht="17.45" customHeight="1">
      <c r="A43" s="74" t="s">
        <v>1349</v>
      </c>
      <c r="B43" s="75" t="s">
        <v>1350</v>
      </c>
      <c r="C43" s="76" t="s">
        <v>1359</v>
      </c>
      <c r="D43" s="75" t="s">
        <v>1360</v>
      </c>
      <c r="E43" s="76" t="s">
        <v>1708</v>
      </c>
      <c r="F43" s="77" t="s">
        <v>1367</v>
      </c>
      <c r="G43" s="44" t="str">
        <f t="shared" si="0"/>
        <v>10436</v>
      </c>
    </row>
    <row r="44" spans="1:7" ht="17.45" customHeight="1">
      <c r="A44" s="74" t="s">
        <v>1349</v>
      </c>
      <c r="B44" s="75" t="s">
        <v>1350</v>
      </c>
      <c r="C44" s="76" t="s">
        <v>1359</v>
      </c>
      <c r="D44" s="75" t="s">
        <v>1360</v>
      </c>
      <c r="E44" s="76" t="s">
        <v>1709</v>
      </c>
      <c r="F44" s="77" t="s">
        <v>1368</v>
      </c>
      <c r="G44" s="44" t="str">
        <f t="shared" si="0"/>
        <v>10437</v>
      </c>
    </row>
    <row r="45" spans="1:7" ht="17.45" customHeight="1">
      <c r="A45" s="74" t="s">
        <v>1349</v>
      </c>
      <c r="B45" s="75" t="s">
        <v>1350</v>
      </c>
      <c r="C45" s="76" t="s">
        <v>1369</v>
      </c>
      <c r="D45" s="75" t="s">
        <v>1370</v>
      </c>
      <c r="E45" s="76" t="s">
        <v>1710</v>
      </c>
      <c r="F45" s="77" t="s">
        <v>2182</v>
      </c>
      <c r="G45" s="44" t="str">
        <f t="shared" si="0"/>
        <v>10424</v>
      </c>
    </row>
    <row r="46" spans="1:7" ht="17.45" customHeight="1">
      <c r="A46" s="74" t="s">
        <v>1349</v>
      </c>
      <c r="B46" s="75" t="s">
        <v>1350</v>
      </c>
      <c r="C46" s="76" t="s">
        <v>1369</v>
      </c>
      <c r="D46" s="75" t="s">
        <v>1370</v>
      </c>
      <c r="E46" s="76" t="s">
        <v>1711</v>
      </c>
      <c r="F46" s="77" t="s">
        <v>1371</v>
      </c>
      <c r="G46" s="44" t="str">
        <f t="shared" si="0"/>
        <v>10441</v>
      </c>
    </row>
    <row r="47" spans="1:7" ht="17.45" customHeight="1">
      <c r="A47" s="74" t="s">
        <v>1349</v>
      </c>
      <c r="B47" s="75" t="s">
        <v>1350</v>
      </c>
      <c r="C47" s="76" t="s">
        <v>1369</v>
      </c>
      <c r="D47" s="75" t="s">
        <v>1370</v>
      </c>
      <c r="E47" s="76" t="s">
        <v>1712</v>
      </c>
      <c r="F47" s="77" t="s">
        <v>1372</v>
      </c>
      <c r="G47" s="44" t="str">
        <f t="shared" si="0"/>
        <v>10463</v>
      </c>
    </row>
    <row r="48" spans="1:7" ht="17.45" customHeight="1">
      <c r="A48" s="74" t="s">
        <v>1349</v>
      </c>
      <c r="B48" s="75" t="s">
        <v>1350</v>
      </c>
      <c r="C48" s="76" t="s">
        <v>1369</v>
      </c>
      <c r="D48" s="75" t="s">
        <v>1370</v>
      </c>
      <c r="E48" s="76" t="s">
        <v>1713</v>
      </c>
      <c r="F48" s="77" t="s">
        <v>1373</v>
      </c>
      <c r="G48" s="44" t="str">
        <f t="shared" si="0"/>
        <v>10467</v>
      </c>
    </row>
    <row r="49" spans="1:7" ht="17.45" customHeight="1">
      <c r="A49" s="74" t="s">
        <v>1349</v>
      </c>
      <c r="B49" s="75" t="s">
        <v>1350</v>
      </c>
      <c r="C49" s="76" t="s">
        <v>1369</v>
      </c>
      <c r="D49" s="75" t="s">
        <v>1370</v>
      </c>
      <c r="E49" s="76" t="s">
        <v>1714</v>
      </c>
      <c r="F49" s="77" t="s">
        <v>1374</v>
      </c>
      <c r="G49" s="44" t="str">
        <f t="shared" si="0"/>
        <v>11065</v>
      </c>
    </row>
    <row r="50" spans="1:7" ht="17.45" customHeight="1">
      <c r="A50" s="74" t="s">
        <v>1349</v>
      </c>
      <c r="B50" s="75" t="s">
        <v>1350</v>
      </c>
      <c r="C50" s="76" t="s">
        <v>1369</v>
      </c>
      <c r="D50" s="75" t="s">
        <v>1370</v>
      </c>
      <c r="E50" s="76" t="s">
        <v>1375</v>
      </c>
      <c r="F50" s="77" t="s">
        <v>1376</v>
      </c>
      <c r="G50" s="44" t="str">
        <f t="shared" si="0"/>
        <v>B0250</v>
      </c>
    </row>
    <row r="51" spans="1:7" ht="17.45" customHeight="1">
      <c r="A51" s="74" t="s">
        <v>1349</v>
      </c>
      <c r="B51" s="75" t="s">
        <v>1350</v>
      </c>
      <c r="C51" s="76" t="s">
        <v>1377</v>
      </c>
      <c r="D51" s="75" t="s">
        <v>1378</v>
      </c>
      <c r="E51" s="76" t="s">
        <v>1715</v>
      </c>
      <c r="F51" s="77" t="s">
        <v>1379</v>
      </c>
      <c r="G51" s="44" t="str">
        <f t="shared" si="0"/>
        <v>10456</v>
      </c>
    </row>
    <row r="52" spans="1:7" ht="17.45" customHeight="1">
      <c r="A52" s="74" t="s">
        <v>1349</v>
      </c>
      <c r="B52" s="75" t="s">
        <v>1350</v>
      </c>
      <c r="C52" s="76" t="s">
        <v>1377</v>
      </c>
      <c r="D52" s="75" t="s">
        <v>1378</v>
      </c>
      <c r="E52" s="76" t="s">
        <v>1716</v>
      </c>
      <c r="F52" s="77" t="s">
        <v>1380</v>
      </c>
      <c r="G52" s="44" t="str">
        <f t="shared" si="0"/>
        <v>10457</v>
      </c>
    </row>
    <row r="53" spans="1:7" ht="17.45" customHeight="1">
      <c r="A53" s="74" t="s">
        <v>1349</v>
      </c>
      <c r="B53" s="75" t="s">
        <v>1350</v>
      </c>
      <c r="C53" s="76" t="s">
        <v>1377</v>
      </c>
      <c r="D53" s="75" t="s">
        <v>1378</v>
      </c>
      <c r="E53" s="76" t="s">
        <v>1717</v>
      </c>
      <c r="F53" s="77" t="s">
        <v>1381</v>
      </c>
      <c r="G53" s="44" t="str">
        <f t="shared" si="0"/>
        <v>10458</v>
      </c>
    </row>
    <row r="54" spans="1:7" ht="17.45" customHeight="1">
      <c r="A54" s="74" t="s">
        <v>1349</v>
      </c>
      <c r="B54" s="75" t="s">
        <v>1350</v>
      </c>
      <c r="C54" s="76" t="s">
        <v>1377</v>
      </c>
      <c r="D54" s="75" t="s">
        <v>1378</v>
      </c>
      <c r="E54" s="76" t="s">
        <v>1718</v>
      </c>
      <c r="F54" s="77" t="s">
        <v>1382</v>
      </c>
      <c r="G54" s="44" t="str">
        <f t="shared" si="0"/>
        <v>10459</v>
      </c>
    </row>
    <row r="55" spans="1:7" ht="17.45" customHeight="1">
      <c r="A55" s="74" t="s">
        <v>1349</v>
      </c>
      <c r="B55" s="75" t="s">
        <v>1350</v>
      </c>
      <c r="C55" s="76" t="s">
        <v>1377</v>
      </c>
      <c r="D55" s="75" t="s">
        <v>1378</v>
      </c>
      <c r="E55" s="76" t="s">
        <v>1719</v>
      </c>
      <c r="F55" s="77" t="s">
        <v>1383</v>
      </c>
      <c r="G55" s="44" t="str">
        <f t="shared" si="0"/>
        <v>10460</v>
      </c>
    </row>
    <row r="56" spans="1:7" ht="17.45" customHeight="1">
      <c r="A56" s="74" t="s">
        <v>1349</v>
      </c>
      <c r="B56" s="75" t="s">
        <v>1350</v>
      </c>
      <c r="C56" s="76" t="s">
        <v>1377</v>
      </c>
      <c r="D56" s="75" t="s">
        <v>1378</v>
      </c>
      <c r="E56" s="76" t="s">
        <v>1720</v>
      </c>
      <c r="F56" s="77" t="s">
        <v>1384</v>
      </c>
      <c r="G56" s="44" t="str">
        <f t="shared" si="0"/>
        <v>10461</v>
      </c>
    </row>
    <row r="57" spans="1:7" ht="17.45" customHeight="1">
      <c r="A57" s="74" t="s">
        <v>1349</v>
      </c>
      <c r="B57" s="75" t="s">
        <v>1350</v>
      </c>
      <c r="C57" s="76" t="s">
        <v>1385</v>
      </c>
      <c r="D57" s="75" t="s">
        <v>1386</v>
      </c>
      <c r="E57" s="76" t="s">
        <v>1721</v>
      </c>
      <c r="F57" s="77" t="s">
        <v>2183</v>
      </c>
      <c r="G57" s="44" t="str">
        <f t="shared" si="0"/>
        <v>10371</v>
      </c>
    </row>
    <row r="58" spans="1:7" ht="17.45" customHeight="1">
      <c r="A58" s="74" t="s">
        <v>1349</v>
      </c>
      <c r="B58" s="75" t="s">
        <v>1350</v>
      </c>
      <c r="C58" s="76" t="s">
        <v>1385</v>
      </c>
      <c r="D58" s="75" t="s">
        <v>1386</v>
      </c>
      <c r="E58" s="76" t="s">
        <v>1722</v>
      </c>
      <c r="F58" s="77" t="s">
        <v>2184</v>
      </c>
      <c r="G58" s="44" t="str">
        <f t="shared" si="0"/>
        <v>10888</v>
      </c>
    </row>
    <row r="59" spans="1:7" ht="17.45" customHeight="1">
      <c r="A59" s="74" t="s">
        <v>1349</v>
      </c>
      <c r="B59" s="75" t="s">
        <v>1350</v>
      </c>
      <c r="C59" s="76" t="s">
        <v>1385</v>
      </c>
      <c r="D59" s="75" t="s">
        <v>1386</v>
      </c>
      <c r="E59" s="76" t="s">
        <v>1723</v>
      </c>
      <c r="F59" s="77" t="s">
        <v>2158</v>
      </c>
      <c r="G59" s="44" t="str">
        <f t="shared" si="0"/>
        <v>11111</v>
      </c>
    </row>
    <row r="60" spans="1:7" ht="17.45" customHeight="1">
      <c r="A60" s="74" t="s">
        <v>1349</v>
      </c>
      <c r="B60" s="75" t="s">
        <v>1350</v>
      </c>
      <c r="C60" s="76" t="s">
        <v>1385</v>
      </c>
      <c r="D60" s="75" t="s">
        <v>1386</v>
      </c>
      <c r="E60" s="76" t="s">
        <v>1724</v>
      </c>
      <c r="F60" s="77" t="s">
        <v>1725</v>
      </c>
      <c r="G60" s="44" t="str">
        <f t="shared" si="0"/>
        <v>11112</v>
      </c>
    </row>
    <row r="61" spans="1:7" ht="17.45" customHeight="1">
      <c r="A61" s="74" t="s">
        <v>1349</v>
      </c>
      <c r="B61" s="75" t="s">
        <v>1350</v>
      </c>
      <c r="C61" s="76" t="s">
        <v>1385</v>
      </c>
      <c r="D61" s="75" t="s">
        <v>1386</v>
      </c>
      <c r="E61" s="76" t="s">
        <v>1801</v>
      </c>
      <c r="F61" s="77" t="s">
        <v>1802</v>
      </c>
      <c r="G61" s="44" t="str">
        <f t="shared" si="0"/>
        <v>11197</v>
      </c>
    </row>
    <row r="62" spans="1:7" ht="17.45" customHeight="1">
      <c r="A62" s="74" t="s">
        <v>1349</v>
      </c>
      <c r="B62" s="75" t="s">
        <v>1350</v>
      </c>
      <c r="C62" s="76" t="s">
        <v>1385</v>
      </c>
      <c r="D62" s="75" t="s">
        <v>1386</v>
      </c>
      <c r="E62" s="76" t="s">
        <v>1726</v>
      </c>
      <c r="F62" s="77" t="s">
        <v>1727</v>
      </c>
      <c r="G62" s="44" t="str">
        <f t="shared" si="0"/>
        <v>11216</v>
      </c>
    </row>
    <row r="63" spans="1:7" ht="17.45" customHeight="1">
      <c r="A63" s="74" t="s">
        <v>1349</v>
      </c>
      <c r="B63" s="75" t="s">
        <v>1350</v>
      </c>
      <c r="C63" s="76" t="s">
        <v>1385</v>
      </c>
      <c r="D63" s="75" t="s">
        <v>1386</v>
      </c>
      <c r="E63" s="76" t="s">
        <v>2130</v>
      </c>
      <c r="F63" s="77" t="s">
        <v>3033</v>
      </c>
      <c r="G63" s="44" t="str">
        <f t="shared" si="0"/>
        <v>11217</v>
      </c>
    </row>
    <row r="64" spans="1:7" ht="17.45" customHeight="1">
      <c r="A64" s="74" t="s">
        <v>1349</v>
      </c>
      <c r="B64" s="75" t="s">
        <v>1350</v>
      </c>
      <c r="C64" s="76" t="s">
        <v>1385</v>
      </c>
      <c r="D64" s="75" t="s">
        <v>1386</v>
      </c>
      <c r="E64" s="76" t="s">
        <v>2131</v>
      </c>
      <c r="F64" s="77" t="s">
        <v>2132</v>
      </c>
      <c r="G64" s="44" t="str">
        <f t="shared" si="0"/>
        <v>11218</v>
      </c>
    </row>
    <row r="65" spans="1:7" ht="17.45" customHeight="1">
      <c r="A65" s="74" t="s">
        <v>1349</v>
      </c>
      <c r="B65" s="75" t="s">
        <v>1350</v>
      </c>
      <c r="C65" s="76" t="s">
        <v>1385</v>
      </c>
      <c r="D65" s="75" t="s">
        <v>1386</v>
      </c>
      <c r="E65" s="76" t="s">
        <v>2185</v>
      </c>
      <c r="F65" s="77" t="s">
        <v>2186</v>
      </c>
      <c r="G65" s="44" t="str">
        <f t="shared" si="0"/>
        <v>11262</v>
      </c>
    </row>
    <row r="66" spans="1:7" ht="17.45" customHeight="1">
      <c r="A66" s="74" t="s">
        <v>1349</v>
      </c>
      <c r="B66" s="75" t="s">
        <v>1350</v>
      </c>
      <c r="C66" s="76" t="s">
        <v>1385</v>
      </c>
      <c r="D66" s="75" t="s">
        <v>1386</v>
      </c>
      <c r="E66" s="76" t="s">
        <v>2187</v>
      </c>
      <c r="F66" s="77" t="s">
        <v>2843</v>
      </c>
      <c r="G66" s="44" t="str">
        <f t="shared" si="0"/>
        <v>11266</v>
      </c>
    </row>
    <row r="67" spans="1:7" ht="17.45" customHeight="1">
      <c r="A67" s="74" t="s">
        <v>1349</v>
      </c>
      <c r="B67" s="75" t="s">
        <v>1350</v>
      </c>
      <c r="C67" s="76" t="s">
        <v>1385</v>
      </c>
      <c r="D67" s="75" t="s">
        <v>1386</v>
      </c>
      <c r="E67" s="76" t="s">
        <v>2844</v>
      </c>
      <c r="F67" s="77" t="s">
        <v>2845</v>
      </c>
      <c r="G67" s="44" t="str">
        <f t="shared" ref="G67:G130" si="1">E67</f>
        <v>11330</v>
      </c>
    </row>
    <row r="68" spans="1:7" ht="17.45" customHeight="1">
      <c r="A68" s="74" t="s">
        <v>1349</v>
      </c>
      <c r="B68" s="75" t="s">
        <v>1350</v>
      </c>
      <c r="C68" s="76" t="s">
        <v>1385</v>
      </c>
      <c r="D68" s="75" t="s">
        <v>1386</v>
      </c>
      <c r="E68" s="76" t="s">
        <v>1387</v>
      </c>
      <c r="F68" s="77" t="s">
        <v>1388</v>
      </c>
      <c r="G68" s="44" t="str">
        <f t="shared" si="1"/>
        <v>B0089</v>
      </c>
    </row>
    <row r="69" spans="1:7" ht="17.45" customHeight="1">
      <c r="A69" s="74" t="s">
        <v>1349</v>
      </c>
      <c r="B69" s="75" t="s">
        <v>1350</v>
      </c>
      <c r="C69" s="76" t="s">
        <v>1389</v>
      </c>
      <c r="D69" s="75" t="s">
        <v>1390</v>
      </c>
      <c r="E69" s="76" t="s">
        <v>1728</v>
      </c>
      <c r="F69" s="77" t="s">
        <v>1391</v>
      </c>
      <c r="G69" s="44" t="str">
        <f t="shared" si="1"/>
        <v>10425</v>
      </c>
    </row>
    <row r="70" spans="1:7" ht="17.45" customHeight="1">
      <c r="A70" s="74" t="s">
        <v>1349</v>
      </c>
      <c r="B70" s="75" t="s">
        <v>1350</v>
      </c>
      <c r="C70" s="76" t="s">
        <v>1389</v>
      </c>
      <c r="D70" s="75" t="s">
        <v>1390</v>
      </c>
      <c r="E70" s="76" t="s">
        <v>1730</v>
      </c>
      <c r="F70" s="77" t="s">
        <v>1392</v>
      </c>
      <c r="G70" s="44" t="str">
        <f t="shared" si="1"/>
        <v>10914</v>
      </c>
    </row>
    <row r="71" spans="1:7" ht="17.45" customHeight="1">
      <c r="A71" s="74" t="s">
        <v>1349</v>
      </c>
      <c r="B71" s="75" t="s">
        <v>1350</v>
      </c>
      <c r="C71" s="76" t="s">
        <v>1389</v>
      </c>
      <c r="D71" s="75" t="s">
        <v>1390</v>
      </c>
      <c r="E71" s="76" t="s">
        <v>1733</v>
      </c>
      <c r="F71" s="77" t="s">
        <v>1734</v>
      </c>
      <c r="G71" s="44" t="str">
        <f t="shared" si="1"/>
        <v>11126</v>
      </c>
    </row>
    <row r="72" spans="1:7" ht="17.45" customHeight="1">
      <c r="A72" s="74" t="s">
        <v>1349</v>
      </c>
      <c r="B72" s="75" t="s">
        <v>1350</v>
      </c>
      <c r="C72" s="76" t="s">
        <v>1393</v>
      </c>
      <c r="D72" s="75" t="s">
        <v>1394</v>
      </c>
      <c r="E72" s="76" t="s">
        <v>1736</v>
      </c>
      <c r="F72" s="77" t="s">
        <v>1395</v>
      </c>
      <c r="G72" s="44" t="str">
        <f t="shared" si="1"/>
        <v>10417</v>
      </c>
    </row>
    <row r="73" spans="1:7" ht="17.45" customHeight="1">
      <c r="A73" s="74" t="s">
        <v>1349</v>
      </c>
      <c r="B73" s="75" t="s">
        <v>1350</v>
      </c>
      <c r="C73" s="76" t="s">
        <v>1393</v>
      </c>
      <c r="D73" s="75" t="s">
        <v>1394</v>
      </c>
      <c r="E73" s="76" t="s">
        <v>1396</v>
      </c>
      <c r="F73" s="77" t="s">
        <v>1397</v>
      </c>
      <c r="G73" s="44" t="str">
        <f t="shared" si="1"/>
        <v>B0106</v>
      </c>
    </row>
    <row r="74" spans="1:7" ht="17.45" customHeight="1">
      <c r="A74" s="74" t="s">
        <v>1349</v>
      </c>
      <c r="B74" s="75" t="s">
        <v>1350</v>
      </c>
      <c r="C74" s="76" t="s">
        <v>1398</v>
      </c>
      <c r="D74" s="75" t="s">
        <v>1399</v>
      </c>
      <c r="E74" s="76" t="s">
        <v>1737</v>
      </c>
      <c r="F74" s="77" t="s">
        <v>2191</v>
      </c>
      <c r="G74" s="44" t="str">
        <f t="shared" si="1"/>
        <v>10048</v>
      </c>
    </row>
    <row r="75" spans="1:7" ht="17.45" customHeight="1">
      <c r="A75" s="74" t="s">
        <v>1400</v>
      </c>
      <c r="B75" s="75" t="s">
        <v>2846</v>
      </c>
      <c r="C75" s="76" t="s">
        <v>1401</v>
      </c>
      <c r="D75" s="75" t="s">
        <v>1738</v>
      </c>
      <c r="E75" s="76" t="s">
        <v>1739</v>
      </c>
      <c r="F75" s="77" t="s">
        <v>1740</v>
      </c>
      <c r="G75" s="44" t="str">
        <f t="shared" si="1"/>
        <v>10488</v>
      </c>
    </row>
    <row r="76" spans="1:7" ht="17.45" customHeight="1">
      <c r="A76" s="74" t="s">
        <v>1400</v>
      </c>
      <c r="B76" s="75" t="s">
        <v>2846</v>
      </c>
      <c r="C76" s="76" t="s">
        <v>1403</v>
      </c>
      <c r="D76" s="75" t="s">
        <v>1404</v>
      </c>
      <c r="E76" s="76" t="s">
        <v>1741</v>
      </c>
      <c r="F76" s="77" t="s">
        <v>2192</v>
      </c>
      <c r="G76" s="44" t="str">
        <f t="shared" si="1"/>
        <v>10491</v>
      </c>
    </row>
    <row r="77" spans="1:7" ht="17.45" customHeight="1">
      <c r="A77" s="74" t="s">
        <v>1400</v>
      </c>
      <c r="B77" s="75" t="s">
        <v>2846</v>
      </c>
      <c r="C77" s="76" t="s">
        <v>1403</v>
      </c>
      <c r="D77" s="75" t="s">
        <v>1404</v>
      </c>
      <c r="E77" s="76" t="s">
        <v>1742</v>
      </c>
      <c r="F77" s="77" t="s">
        <v>1743</v>
      </c>
      <c r="G77" s="44" t="str">
        <f t="shared" si="1"/>
        <v>10492</v>
      </c>
    </row>
    <row r="78" spans="1:7" ht="17.45" customHeight="1">
      <c r="A78" s="74" t="s">
        <v>1400</v>
      </c>
      <c r="B78" s="75" t="s">
        <v>2846</v>
      </c>
      <c r="C78" s="76" t="s">
        <v>1403</v>
      </c>
      <c r="D78" s="75" t="s">
        <v>1404</v>
      </c>
      <c r="E78" s="76" t="s">
        <v>1744</v>
      </c>
      <c r="F78" s="77" t="s">
        <v>1745</v>
      </c>
      <c r="G78" s="44" t="str">
        <f t="shared" si="1"/>
        <v>10493</v>
      </c>
    </row>
    <row r="79" spans="1:7" ht="17.45" customHeight="1">
      <c r="A79" s="74" t="s">
        <v>1400</v>
      </c>
      <c r="B79" s="75" t="s">
        <v>2846</v>
      </c>
      <c r="C79" s="76" t="s">
        <v>1403</v>
      </c>
      <c r="D79" s="75" t="s">
        <v>1404</v>
      </c>
      <c r="E79" s="76" t="s">
        <v>1746</v>
      </c>
      <c r="F79" s="77" t="s">
        <v>1747</v>
      </c>
      <c r="G79" s="44" t="str">
        <f t="shared" si="1"/>
        <v>10494</v>
      </c>
    </row>
    <row r="80" spans="1:7" ht="17.45" customHeight="1">
      <c r="A80" s="74" t="s">
        <v>1400</v>
      </c>
      <c r="B80" s="75" t="s">
        <v>2846</v>
      </c>
      <c r="C80" s="76" t="s">
        <v>1403</v>
      </c>
      <c r="D80" s="75" t="s">
        <v>1404</v>
      </c>
      <c r="E80" s="76" t="s">
        <v>1748</v>
      </c>
      <c r="F80" s="77" t="s">
        <v>1749</v>
      </c>
      <c r="G80" s="44" t="str">
        <f t="shared" si="1"/>
        <v>10495</v>
      </c>
    </row>
    <row r="81" spans="1:7" ht="17.45" customHeight="1">
      <c r="A81" s="74" t="s">
        <v>1400</v>
      </c>
      <c r="B81" s="75" t="s">
        <v>2846</v>
      </c>
      <c r="C81" s="76" t="s">
        <v>1403</v>
      </c>
      <c r="D81" s="75" t="s">
        <v>1404</v>
      </c>
      <c r="E81" s="76" t="s">
        <v>1750</v>
      </c>
      <c r="F81" s="77" t="s">
        <v>1751</v>
      </c>
      <c r="G81" s="44" t="str">
        <f t="shared" si="1"/>
        <v>10496</v>
      </c>
    </row>
    <row r="82" spans="1:7" ht="17.45" customHeight="1">
      <c r="A82" s="74" t="s">
        <v>1400</v>
      </c>
      <c r="B82" s="75" t="s">
        <v>2846</v>
      </c>
      <c r="C82" s="76" t="s">
        <v>1403</v>
      </c>
      <c r="D82" s="75" t="s">
        <v>1404</v>
      </c>
      <c r="E82" s="76" t="s">
        <v>1752</v>
      </c>
      <c r="F82" s="77" t="s">
        <v>1753</v>
      </c>
      <c r="G82" s="44" t="str">
        <f t="shared" si="1"/>
        <v>10497</v>
      </c>
    </row>
    <row r="83" spans="1:7" ht="17.45" customHeight="1">
      <c r="A83" s="74" t="s">
        <v>1400</v>
      </c>
      <c r="B83" s="75" t="s">
        <v>2846</v>
      </c>
      <c r="C83" s="76" t="s">
        <v>1403</v>
      </c>
      <c r="D83" s="75" t="s">
        <v>1404</v>
      </c>
      <c r="E83" s="76" t="s">
        <v>1754</v>
      </c>
      <c r="F83" s="77" t="s">
        <v>1755</v>
      </c>
      <c r="G83" s="44" t="str">
        <f t="shared" si="1"/>
        <v>10533</v>
      </c>
    </row>
    <row r="84" spans="1:7" ht="17.45" customHeight="1">
      <c r="A84" s="74" t="s">
        <v>1400</v>
      </c>
      <c r="B84" s="75" t="s">
        <v>2846</v>
      </c>
      <c r="C84" s="76" t="s">
        <v>1403</v>
      </c>
      <c r="D84" s="75" t="s">
        <v>1404</v>
      </c>
      <c r="E84" s="76" t="s">
        <v>2847</v>
      </c>
      <c r="F84" s="77" t="s">
        <v>2848</v>
      </c>
      <c r="G84" s="44" t="str">
        <f t="shared" si="1"/>
        <v>10535</v>
      </c>
    </row>
    <row r="85" spans="1:7" ht="17.45" customHeight="1">
      <c r="A85" s="74" t="s">
        <v>1400</v>
      </c>
      <c r="B85" s="75" t="s">
        <v>2846</v>
      </c>
      <c r="C85" s="76" t="s">
        <v>1403</v>
      </c>
      <c r="D85" s="75" t="s">
        <v>1404</v>
      </c>
      <c r="E85" s="76" t="s">
        <v>1756</v>
      </c>
      <c r="F85" s="77" t="s">
        <v>1405</v>
      </c>
      <c r="G85" s="44" t="str">
        <f t="shared" si="1"/>
        <v>10869</v>
      </c>
    </row>
    <row r="86" spans="1:7" ht="17.45" customHeight="1">
      <c r="A86" s="74" t="s">
        <v>1400</v>
      </c>
      <c r="B86" s="75" t="s">
        <v>2846</v>
      </c>
      <c r="C86" s="76" t="s">
        <v>1403</v>
      </c>
      <c r="D86" s="75" t="s">
        <v>1404</v>
      </c>
      <c r="E86" s="76" t="s">
        <v>1757</v>
      </c>
      <c r="F86" s="77" t="s">
        <v>2849</v>
      </c>
      <c r="G86" s="44" t="str">
        <f t="shared" si="1"/>
        <v>10870</v>
      </c>
    </row>
    <row r="87" spans="1:7" ht="17.45" customHeight="1">
      <c r="A87" s="74" t="s">
        <v>1400</v>
      </c>
      <c r="B87" s="75" t="s">
        <v>2846</v>
      </c>
      <c r="C87" s="76" t="s">
        <v>1403</v>
      </c>
      <c r="D87" s="75" t="s">
        <v>1404</v>
      </c>
      <c r="E87" s="76" t="s">
        <v>1758</v>
      </c>
      <c r="F87" s="77" t="s">
        <v>1759</v>
      </c>
      <c r="G87" s="44" t="str">
        <f t="shared" si="1"/>
        <v>11128</v>
      </c>
    </row>
    <row r="88" spans="1:7" ht="17.45" customHeight="1">
      <c r="A88" s="74" t="s">
        <v>1400</v>
      </c>
      <c r="B88" s="75" t="s">
        <v>2846</v>
      </c>
      <c r="C88" s="76" t="s">
        <v>1403</v>
      </c>
      <c r="D88" s="75" t="s">
        <v>1404</v>
      </c>
      <c r="E88" s="76" t="s">
        <v>2850</v>
      </c>
      <c r="F88" s="77" t="s">
        <v>2851</v>
      </c>
      <c r="G88" s="44" t="str">
        <f t="shared" si="1"/>
        <v>11324</v>
      </c>
    </row>
    <row r="89" spans="1:7" ht="17.45" customHeight="1">
      <c r="A89" s="74" t="s">
        <v>1400</v>
      </c>
      <c r="B89" s="75" t="s">
        <v>2846</v>
      </c>
      <c r="C89" s="76" t="s">
        <v>1403</v>
      </c>
      <c r="D89" s="75" t="s">
        <v>1404</v>
      </c>
      <c r="E89" s="76" t="s">
        <v>2852</v>
      </c>
      <c r="F89" s="77" t="s">
        <v>2853</v>
      </c>
      <c r="G89" s="44" t="str">
        <f t="shared" si="1"/>
        <v>11325</v>
      </c>
    </row>
    <row r="90" spans="1:7" ht="17.45" customHeight="1">
      <c r="A90" s="74" t="s">
        <v>1400</v>
      </c>
      <c r="B90" s="75" t="s">
        <v>2846</v>
      </c>
      <c r="C90" s="76" t="s">
        <v>1403</v>
      </c>
      <c r="D90" s="75" t="s">
        <v>1404</v>
      </c>
      <c r="E90" s="76" t="s">
        <v>2854</v>
      </c>
      <c r="F90" s="77" t="s">
        <v>2855</v>
      </c>
      <c r="G90" s="44" t="str">
        <f t="shared" si="1"/>
        <v>11326</v>
      </c>
    </row>
    <row r="91" spans="1:7" ht="17.45" customHeight="1">
      <c r="A91" s="74" t="s">
        <v>1400</v>
      </c>
      <c r="B91" s="75" t="s">
        <v>2846</v>
      </c>
      <c r="C91" s="76" t="s">
        <v>1411</v>
      </c>
      <c r="D91" s="75" t="s">
        <v>2133</v>
      </c>
      <c r="E91" s="76" t="s">
        <v>1760</v>
      </c>
      <c r="F91" s="77" t="s">
        <v>1761</v>
      </c>
      <c r="G91" s="44" t="str">
        <f t="shared" si="1"/>
        <v>10541</v>
      </c>
    </row>
    <row r="92" spans="1:7" ht="17.45" customHeight="1">
      <c r="A92" s="74" t="s">
        <v>1400</v>
      </c>
      <c r="B92" s="75" t="s">
        <v>2846</v>
      </c>
      <c r="C92" s="76" t="s">
        <v>1763</v>
      </c>
      <c r="D92" s="75" t="s">
        <v>1764</v>
      </c>
      <c r="E92" s="76" t="s">
        <v>1765</v>
      </c>
      <c r="F92" s="77" t="s">
        <v>1766</v>
      </c>
      <c r="G92" s="44" t="str">
        <f t="shared" si="1"/>
        <v>11196</v>
      </c>
    </row>
    <row r="93" spans="1:7" ht="17.45" customHeight="1">
      <c r="A93" s="74" t="s">
        <v>1412</v>
      </c>
      <c r="B93" s="75" t="s">
        <v>1413</v>
      </c>
      <c r="C93" s="76" t="s">
        <v>1767</v>
      </c>
      <c r="D93" s="75" t="s">
        <v>1414</v>
      </c>
      <c r="E93" s="76" t="s">
        <v>1767</v>
      </c>
      <c r="F93" s="77" t="s">
        <v>1414</v>
      </c>
      <c r="G93" s="44" t="str">
        <f t="shared" si="1"/>
        <v>10003</v>
      </c>
    </row>
    <row r="94" spans="1:7" ht="17.45" customHeight="1">
      <c r="A94" s="74" t="s">
        <v>1412</v>
      </c>
      <c r="B94" s="75" t="s">
        <v>1413</v>
      </c>
      <c r="C94" s="76" t="s">
        <v>1768</v>
      </c>
      <c r="D94" s="75" t="s">
        <v>1415</v>
      </c>
      <c r="E94" s="76" t="s">
        <v>1768</v>
      </c>
      <c r="F94" s="77" t="s">
        <v>1415</v>
      </c>
      <c r="G94" s="44" t="str">
        <f t="shared" si="1"/>
        <v>10507</v>
      </c>
    </row>
    <row r="95" spans="1:7" ht="17.45" customHeight="1">
      <c r="A95" s="74" t="s">
        <v>1417</v>
      </c>
      <c r="B95" s="75" t="s">
        <v>1418</v>
      </c>
      <c r="C95" s="76" t="s">
        <v>1771</v>
      </c>
      <c r="D95" s="75" t="s">
        <v>1420</v>
      </c>
      <c r="E95" s="76" t="s">
        <v>1771</v>
      </c>
      <c r="F95" s="77" t="s">
        <v>1420</v>
      </c>
      <c r="G95" s="44" t="str">
        <f t="shared" si="1"/>
        <v>11082</v>
      </c>
    </row>
    <row r="96" spans="1:7" ht="17.45" customHeight="1">
      <c r="A96" s="74" t="s">
        <v>1417</v>
      </c>
      <c r="B96" s="75" t="s">
        <v>1418</v>
      </c>
      <c r="C96" s="76" t="s">
        <v>1422</v>
      </c>
      <c r="D96" s="75" t="s">
        <v>2193</v>
      </c>
      <c r="E96" s="76" t="s">
        <v>1774</v>
      </c>
      <c r="F96" s="77" t="s">
        <v>1424</v>
      </c>
      <c r="G96" s="44" t="str">
        <f t="shared" si="1"/>
        <v>10519</v>
      </c>
    </row>
    <row r="97" spans="1:7" ht="17.45" customHeight="1">
      <c r="A97" s="74" t="s">
        <v>1417</v>
      </c>
      <c r="B97" s="75" t="s">
        <v>1418</v>
      </c>
      <c r="C97" s="76" t="s">
        <v>1422</v>
      </c>
      <c r="D97" s="75" t="s">
        <v>2193</v>
      </c>
      <c r="E97" s="76" t="s">
        <v>1772</v>
      </c>
      <c r="F97" s="77" t="s">
        <v>1421</v>
      </c>
      <c r="G97" s="44" t="str">
        <f t="shared" si="1"/>
        <v>11083</v>
      </c>
    </row>
    <row r="98" spans="1:7" ht="17.45" customHeight="1">
      <c r="A98" s="74" t="s">
        <v>1417</v>
      </c>
      <c r="B98" s="75" t="s">
        <v>1418</v>
      </c>
      <c r="C98" s="76" t="s">
        <v>1422</v>
      </c>
      <c r="D98" s="75" t="s">
        <v>2193</v>
      </c>
      <c r="E98" s="76" t="s">
        <v>2194</v>
      </c>
      <c r="F98" s="77" t="s">
        <v>2195</v>
      </c>
      <c r="G98" s="44" t="str">
        <f t="shared" si="1"/>
        <v>11268</v>
      </c>
    </row>
    <row r="99" spans="1:7" ht="17.45" customHeight="1">
      <c r="A99" s="74" t="s">
        <v>1417</v>
      </c>
      <c r="B99" s="75" t="s">
        <v>1418</v>
      </c>
      <c r="C99" s="76" t="s">
        <v>1425</v>
      </c>
      <c r="D99" s="75" t="s">
        <v>2160</v>
      </c>
      <c r="E99" s="76" t="s">
        <v>1762</v>
      </c>
      <c r="F99" s="77" t="s">
        <v>1406</v>
      </c>
      <c r="G99" s="44" t="str">
        <f t="shared" si="1"/>
        <v>10882</v>
      </c>
    </row>
    <row r="100" spans="1:7" ht="17.45" customHeight="1">
      <c r="A100" s="74" t="s">
        <v>1417</v>
      </c>
      <c r="B100" s="75" t="s">
        <v>1418</v>
      </c>
      <c r="C100" s="76" t="s">
        <v>1425</v>
      </c>
      <c r="D100" s="75" t="s">
        <v>2160</v>
      </c>
      <c r="E100" s="76" t="s">
        <v>2161</v>
      </c>
      <c r="F100" s="77" t="s">
        <v>2162</v>
      </c>
      <c r="G100" s="44" t="str">
        <f t="shared" si="1"/>
        <v>11257</v>
      </c>
    </row>
    <row r="101" spans="1:7" ht="17.45" customHeight="1">
      <c r="A101" s="74" t="s">
        <v>1417</v>
      </c>
      <c r="B101" s="75" t="s">
        <v>1418</v>
      </c>
      <c r="C101" s="76" t="s">
        <v>3008</v>
      </c>
      <c r="D101" s="75" t="s">
        <v>3009</v>
      </c>
      <c r="E101" s="76" t="s">
        <v>2856</v>
      </c>
      <c r="F101" s="77" t="s">
        <v>2857</v>
      </c>
      <c r="G101" s="44" t="str">
        <f t="shared" si="1"/>
        <v>10395</v>
      </c>
    </row>
    <row r="102" spans="1:7" ht="17.45" customHeight="1">
      <c r="A102" s="74" t="s">
        <v>1417</v>
      </c>
      <c r="B102" s="75" t="s">
        <v>1418</v>
      </c>
      <c r="C102" s="76" t="s">
        <v>3008</v>
      </c>
      <c r="D102" s="75" t="s">
        <v>3009</v>
      </c>
      <c r="E102" s="76" t="s">
        <v>1775</v>
      </c>
      <c r="F102" s="77" t="s">
        <v>1426</v>
      </c>
      <c r="G102" s="44" t="str">
        <f t="shared" si="1"/>
        <v>10529</v>
      </c>
    </row>
    <row r="103" spans="1:7" ht="17.45" customHeight="1">
      <c r="A103" s="74" t="s">
        <v>1417</v>
      </c>
      <c r="B103" s="75" t="s">
        <v>1418</v>
      </c>
      <c r="C103" s="76" t="s">
        <v>3008</v>
      </c>
      <c r="D103" s="75" t="s">
        <v>3009</v>
      </c>
      <c r="E103" s="76" t="s">
        <v>1776</v>
      </c>
      <c r="F103" s="77" t="s">
        <v>1427</v>
      </c>
      <c r="G103" s="44" t="str">
        <f t="shared" si="1"/>
        <v>10532</v>
      </c>
    </row>
    <row r="104" spans="1:7" ht="17.45" customHeight="1">
      <c r="A104" s="74" t="s">
        <v>1417</v>
      </c>
      <c r="B104" s="75" t="s">
        <v>1418</v>
      </c>
      <c r="C104" s="76" t="s">
        <v>3008</v>
      </c>
      <c r="D104" s="75" t="s">
        <v>3009</v>
      </c>
      <c r="E104" s="76" t="s">
        <v>1777</v>
      </c>
      <c r="F104" s="77" t="s">
        <v>1778</v>
      </c>
      <c r="G104" s="44" t="str">
        <f t="shared" si="1"/>
        <v>10540</v>
      </c>
    </row>
    <row r="105" spans="1:7" ht="17.45" customHeight="1">
      <c r="A105" s="74" t="s">
        <v>1428</v>
      </c>
      <c r="B105" s="75" t="s">
        <v>1429</v>
      </c>
      <c r="C105" s="76" t="s">
        <v>1780</v>
      </c>
      <c r="D105" s="75" t="s">
        <v>1434</v>
      </c>
      <c r="E105" s="76" t="s">
        <v>1780</v>
      </c>
      <c r="F105" s="77" t="s">
        <v>1434</v>
      </c>
      <c r="G105" s="44" t="str">
        <f t="shared" si="1"/>
        <v>10002</v>
      </c>
    </row>
    <row r="106" spans="1:7" ht="17.45" customHeight="1">
      <c r="A106" s="74" t="s">
        <v>1428</v>
      </c>
      <c r="B106" s="75" t="s">
        <v>1429</v>
      </c>
      <c r="C106" s="76" t="s">
        <v>1781</v>
      </c>
      <c r="D106" s="75" t="s">
        <v>1435</v>
      </c>
      <c r="E106" s="76" t="s">
        <v>1781</v>
      </c>
      <c r="F106" s="77" t="s">
        <v>1435</v>
      </c>
      <c r="G106" s="44" t="str">
        <f t="shared" si="1"/>
        <v>10225</v>
      </c>
    </row>
    <row r="107" spans="1:7" ht="17.45" customHeight="1">
      <c r="A107" s="74" t="s">
        <v>1428</v>
      </c>
      <c r="B107" s="75" t="s">
        <v>1429</v>
      </c>
      <c r="C107" s="76" t="s">
        <v>2196</v>
      </c>
      <c r="D107" s="75" t="s">
        <v>2197</v>
      </c>
      <c r="E107" s="76" t="s">
        <v>2196</v>
      </c>
      <c r="F107" s="77" t="s">
        <v>2197</v>
      </c>
      <c r="G107" s="44" t="str">
        <f t="shared" si="1"/>
        <v>11261</v>
      </c>
    </row>
    <row r="108" spans="1:7" ht="17.45" customHeight="1">
      <c r="A108" s="74" t="s">
        <v>1428</v>
      </c>
      <c r="B108" s="75" t="s">
        <v>1429</v>
      </c>
      <c r="C108" s="76" t="s">
        <v>2198</v>
      </c>
      <c r="D108" s="75" t="s">
        <v>2199</v>
      </c>
      <c r="E108" s="76" t="s">
        <v>2198</v>
      </c>
      <c r="F108" s="77" t="s">
        <v>2199</v>
      </c>
      <c r="G108" s="44" t="str">
        <f t="shared" si="1"/>
        <v>11291</v>
      </c>
    </row>
    <row r="109" spans="1:7" ht="17.45" customHeight="1">
      <c r="A109" s="74" t="s">
        <v>1428</v>
      </c>
      <c r="B109" s="75" t="s">
        <v>1429</v>
      </c>
      <c r="C109" s="76" t="s">
        <v>2200</v>
      </c>
      <c r="D109" s="75" t="s">
        <v>2201</v>
      </c>
      <c r="E109" s="76" t="s">
        <v>2200</v>
      </c>
      <c r="F109" s="77" t="s">
        <v>2201</v>
      </c>
      <c r="G109" s="44" t="str">
        <f t="shared" si="1"/>
        <v>11302</v>
      </c>
    </row>
    <row r="110" spans="1:7" ht="17.45" customHeight="1">
      <c r="A110" s="74" t="s">
        <v>1428</v>
      </c>
      <c r="B110" s="75" t="s">
        <v>1429</v>
      </c>
      <c r="C110" s="76" t="s">
        <v>1431</v>
      </c>
      <c r="D110" s="75" t="s">
        <v>1432</v>
      </c>
      <c r="E110" s="76" t="s">
        <v>1779</v>
      </c>
      <c r="F110" s="77" t="s">
        <v>1433</v>
      </c>
      <c r="G110" s="44" t="str">
        <f t="shared" si="1"/>
        <v>10001</v>
      </c>
    </row>
    <row r="111" spans="1:7" ht="17.45" customHeight="1">
      <c r="A111" s="74" t="s">
        <v>1428</v>
      </c>
      <c r="B111" s="75" t="s">
        <v>1429</v>
      </c>
      <c r="C111" s="76" t="s">
        <v>1431</v>
      </c>
      <c r="D111" s="75" t="s">
        <v>1432</v>
      </c>
      <c r="E111" s="76" t="s">
        <v>3034</v>
      </c>
      <c r="F111" s="77" t="s">
        <v>3035</v>
      </c>
      <c r="G111" s="44" t="str">
        <f t="shared" si="1"/>
        <v>CHANC</v>
      </c>
    </row>
    <row r="112" spans="1:7" ht="17.45" customHeight="1">
      <c r="A112" s="74" t="s">
        <v>1428</v>
      </c>
      <c r="B112" s="75" t="s">
        <v>1429</v>
      </c>
      <c r="C112" s="76" t="s">
        <v>1436</v>
      </c>
      <c r="D112" s="75" t="s">
        <v>1437</v>
      </c>
      <c r="E112" s="76" t="s">
        <v>1782</v>
      </c>
      <c r="F112" s="77" t="s">
        <v>1438</v>
      </c>
      <c r="G112" s="44" t="str">
        <f t="shared" si="1"/>
        <v>11007</v>
      </c>
    </row>
    <row r="113" spans="1:7" ht="17.45" customHeight="1">
      <c r="A113" s="74" t="s">
        <v>1428</v>
      </c>
      <c r="B113" s="75" t="s">
        <v>1429</v>
      </c>
      <c r="C113" s="76" t="s">
        <v>1436</v>
      </c>
      <c r="D113" s="75" t="s">
        <v>1437</v>
      </c>
      <c r="E113" s="76" t="s">
        <v>1439</v>
      </c>
      <c r="F113" s="77" t="s">
        <v>1440</v>
      </c>
      <c r="G113" s="44" t="str">
        <f t="shared" si="1"/>
        <v>B0142</v>
      </c>
    </row>
    <row r="114" spans="1:7" ht="17.45" customHeight="1">
      <c r="A114" s="74" t="s">
        <v>1428</v>
      </c>
      <c r="B114" s="75" t="s">
        <v>1429</v>
      </c>
      <c r="C114" s="76" t="s">
        <v>1436</v>
      </c>
      <c r="D114" s="75" t="s">
        <v>1437</v>
      </c>
      <c r="E114" s="76" t="s">
        <v>1441</v>
      </c>
      <c r="F114" s="77" t="s">
        <v>1442</v>
      </c>
      <c r="G114" s="44" t="str">
        <f t="shared" si="1"/>
        <v>B0234</v>
      </c>
    </row>
    <row r="115" spans="1:7" ht="17.45" customHeight="1">
      <c r="A115" s="74" t="s">
        <v>1443</v>
      </c>
      <c r="B115" s="75" t="s">
        <v>1444</v>
      </c>
      <c r="C115" s="76" t="s">
        <v>1445</v>
      </c>
      <c r="D115" s="75" t="s">
        <v>1446</v>
      </c>
      <c r="E115" s="76" t="s">
        <v>1783</v>
      </c>
      <c r="F115" s="77" t="s">
        <v>1447</v>
      </c>
      <c r="G115" s="44" t="str">
        <f t="shared" si="1"/>
        <v>10023</v>
      </c>
    </row>
    <row r="116" spans="1:7" ht="17.45" customHeight="1">
      <c r="A116" s="74" t="s">
        <v>1443</v>
      </c>
      <c r="B116" s="75" t="s">
        <v>1444</v>
      </c>
      <c r="C116" s="76" t="s">
        <v>1448</v>
      </c>
      <c r="D116" s="75" t="s">
        <v>1449</v>
      </c>
      <c r="E116" s="76" t="s">
        <v>1784</v>
      </c>
      <c r="F116" s="77" t="s">
        <v>1450</v>
      </c>
      <c r="G116" s="44" t="str">
        <f t="shared" si="1"/>
        <v>10036</v>
      </c>
    </row>
    <row r="117" spans="1:7" ht="17.45" customHeight="1">
      <c r="A117" s="74" t="s">
        <v>1443</v>
      </c>
      <c r="B117" s="75" t="s">
        <v>1444</v>
      </c>
      <c r="C117" s="76" t="s">
        <v>1448</v>
      </c>
      <c r="D117" s="75" t="s">
        <v>1449</v>
      </c>
      <c r="E117" s="76" t="s">
        <v>1785</v>
      </c>
      <c r="F117" s="77" t="s">
        <v>1451</v>
      </c>
      <c r="G117" s="44" t="str">
        <f t="shared" si="1"/>
        <v>10039</v>
      </c>
    </row>
    <row r="118" spans="1:7" ht="17.45" customHeight="1">
      <c r="A118" s="74" t="s">
        <v>1443</v>
      </c>
      <c r="B118" s="75" t="s">
        <v>1444</v>
      </c>
      <c r="C118" s="76" t="s">
        <v>1448</v>
      </c>
      <c r="D118" s="75" t="s">
        <v>1449</v>
      </c>
      <c r="E118" s="76" t="s">
        <v>1786</v>
      </c>
      <c r="F118" s="77" t="s">
        <v>1452</v>
      </c>
      <c r="G118" s="44" t="str">
        <f t="shared" si="1"/>
        <v>10040</v>
      </c>
    </row>
    <row r="119" spans="1:7" ht="17.45" customHeight="1">
      <c r="A119" s="74" t="s">
        <v>1443</v>
      </c>
      <c r="B119" s="75" t="s">
        <v>1444</v>
      </c>
      <c r="C119" s="76" t="s">
        <v>1448</v>
      </c>
      <c r="D119" s="75" t="s">
        <v>1449</v>
      </c>
      <c r="E119" s="76" t="s">
        <v>1787</v>
      </c>
      <c r="F119" s="77" t="s">
        <v>1453</v>
      </c>
      <c r="G119" s="44" t="str">
        <f t="shared" si="1"/>
        <v>10041</v>
      </c>
    </row>
    <row r="120" spans="1:7" ht="17.45" customHeight="1">
      <c r="A120" s="74" t="s">
        <v>1443</v>
      </c>
      <c r="B120" s="75" t="s">
        <v>1444</v>
      </c>
      <c r="C120" s="76" t="s">
        <v>1448</v>
      </c>
      <c r="D120" s="75" t="s">
        <v>1449</v>
      </c>
      <c r="E120" s="76" t="s">
        <v>1788</v>
      </c>
      <c r="F120" s="77" t="s">
        <v>1454</v>
      </c>
      <c r="G120" s="44" t="str">
        <f t="shared" si="1"/>
        <v>10042</v>
      </c>
    </row>
    <row r="121" spans="1:7" ht="17.45" customHeight="1">
      <c r="A121" s="74" t="s">
        <v>1443</v>
      </c>
      <c r="B121" s="75" t="s">
        <v>1444</v>
      </c>
      <c r="C121" s="76" t="s">
        <v>1448</v>
      </c>
      <c r="D121" s="75" t="s">
        <v>1449</v>
      </c>
      <c r="E121" s="76" t="s">
        <v>1789</v>
      </c>
      <c r="F121" s="77" t="s">
        <v>1455</v>
      </c>
      <c r="G121" s="44" t="str">
        <f t="shared" si="1"/>
        <v>10044</v>
      </c>
    </row>
    <row r="122" spans="1:7" ht="17.45" customHeight="1">
      <c r="A122" s="74" t="s">
        <v>1443</v>
      </c>
      <c r="B122" s="75" t="s">
        <v>1444</v>
      </c>
      <c r="C122" s="76" t="s">
        <v>1448</v>
      </c>
      <c r="D122" s="75" t="s">
        <v>1449</v>
      </c>
      <c r="E122" s="76" t="s">
        <v>1790</v>
      </c>
      <c r="F122" s="77" t="s">
        <v>1456</v>
      </c>
      <c r="G122" s="44" t="str">
        <f t="shared" si="1"/>
        <v>11101</v>
      </c>
    </row>
    <row r="123" spans="1:7" ht="17.45" customHeight="1">
      <c r="A123" s="74" t="s">
        <v>1443</v>
      </c>
      <c r="B123" s="75" t="s">
        <v>1444</v>
      </c>
      <c r="C123" s="76" t="s">
        <v>1448</v>
      </c>
      <c r="D123" s="75" t="s">
        <v>1449</v>
      </c>
      <c r="E123" s="76" t="s">
        <v>1791</v>
      </c>
      <c r="F123" s="77" t="s">
        <v>1792</v>
      </c>
      <c r="G123" s="44" t="str">
        <f t="shared" si="1"/>
        <v>11215</v>
      </c>
    </row>
    <row r="124" spans="1:7" ht="17.45" customHeight="1">
      <c r="A124" s="74" t="s">
        <v>1443</v>
      </c>
      <c r="B124" s="75" t="s">
        <v>1444</v>
      </c>
      <c r="C124" s="76" t="s">
        <v>1448</v>
      </c>
      <c r="D124" s="75" t="s">
        <v>1449</v>
      </c>
      <c r="E124" s="76" t="s">
        <v>2202</v>
      </c>
      <c r="F124" s="77" t="s">
        <v>2203</v>
      </c>
      <c r="G124" s="44" t="str">
        <f t="shared" si="1"/>
        <v>11273</v>
      </c>
    </row>
    <row r="125" spans="1:7" ht="17.45" customHeight="1">
      <c r="A125" s="74" t="s">
        <v>1443</v>
      </c>
      <c r="B125" s="75" t="s">
        <v>1444</v>
      </c>
      <c r="C125" s="76" t="s">
        <v>1448</v>
      </c>
      <c r="D125" s="75" t="s">
        <v>1449</v>
      </c>
      <c r="E125" s="76" t="s">
        <v>1457</v>
      </c>
      <c r="F125" s="77" t="s">
        <v>2204</v>
      </c>
      <c r="G125" s="44" t="str">
        <f t="shared" si="1"/>
        <v>B0102</v>
      </c>
    </row>
    <row r="126" spans="1:7" ht="17.45" customHeight="1">
      <c r="A126" s="74" t="s">
        <v>1443</v>
      </c>
      <c r="B126" s="75" t="s">
        <v>1444</v>
      </c>
      <c r="C126" s="76" t="s">
        <v>1448</v>
      </c>
      <c r="D126" s="75" t="s">
        <v>1449</v>
      </c>
      <c r="E126" s="76" t="s">
        <v>1458</v>
      </c>
      <c r="F126" s="77" t="s">
        <v>1459</v>
      </c>
      <c r="G126" s="44" t="str">
        <f t="shared" si="1"/>
        <v>B0155</v>
      </c>
    </row>
    <row r="127" spans="1:7" ht="17.45" customHeight="1">
      <c r="A127" s="74" t="s">
        <v>1443</v>
      </c>
      <c r="B127" s="75" t="s">
        <v>1444</v>
      </c>
      <c r="C127" s="76" t="s">
        <v>1460</v>
      </c>
      <c r="D127" s="75" t="s">
        <v>1461</v>
      </c>
      <c r="E127" s="76" t="s">
        <v>1793</v>
      </c>
      <c r="F127" s="77" t="s">
        <v>1462</v>
      </c>
      <c r="G127" s="44" t="str">
        <f t="shared" si="1"/>
        <v>10031</v>
      </c>
    </row>
    <row r="128" spans="1:7" ht="17.45" customHeight="1">
      <c r="A128" s="74" t="s">
        <v>1443</v>
      </c>
      <c r="B128" s="75" t="s">
        <v>1444</v>
      </c>
      <c r="C128" s="76" t="s">
        <v>1460</v>
      </c>
      <c r="D128" s="75" t="s">
        <v>1461</v>
      </c>
      <c r="E128" s="76" t="s">
        <v>1676</v>
      </c>
      <c r="F128" s="77" t="s">
        <v>1677</v>
      </c>
      <c r="G128" s="44" t="str">
        <f t="shared" si="1"/>
        <v>10401</v>
      </c>
    </row>
    <row r="129" spans="1:7" ht="17.45" customHeight="1">
      <c r="A129" s="74" t="s">
        <v>1443</v>
      </c>
      <c r="B129" s="75" t="s">
        <v>1444</v>
      </c>
      <c r="C129" s="76" t="s">
        <v>1460</v>
      </c>
      <c r="D129" s="75" t="s">
        <v>1461</v>
      </c>
      <c r="E129" s="76" t="s">
        <v>1794</v>
      </c>
      <c r="F129" s="77" t="s">
        <v>1463</v>
      </c>
      <c r="G129" s="44" t="str">
        <f t="shared" si="1"/>
        <v>10988</v>
      </c>
    </row>
    <row r="130" spans="1:7" ht="17.45" customHeight="1">
      <c r="A130" s="74" t="s">
        <v>1443</v>
      </c>
      <c r="B130" s="75" t="s">
        <v>1444</v>
      </c>
      <c r="C130" s="76" t="s">
        <v>1460</v>
      </c>
      <c r="D130" s="75" t="s">
        <v>1461</v>
      </c>
      <c r="E130" s="76" t="s">
        <v>1804</v>
      </c>
      <c r="F130" s="77" t="s">
        <v>1473</v>
      </c>
      <c r="G130" s="44" t="str">
        <f t="shared" si="1"/>
        <v>10989</v>
      </c>
    </row>
    <row r="131" spans="1:7" ht="17.45" customHeight="1">
      <c r="A131" s="74" t="s">
        <v>1443</v>
      </c>
      <c r="B131" s="75" t="s">
        <v>1444</v>
      </c>
      <c r="C131" s="76" t="s">
        <v>1460</v>
      </c>
      <c r="D131" s="75" t="s">
        <v>1461</v>
      </c>
      <c r="E131" s="76" t="s">
        <v>1698</v>
      </c>
      <c r="F131" s="77" t="s">
        <v>3010</v>
      </c>
      <c r="G131" s="44" t="str">
        <f t="shared" ref="G131:G194" si="2">E131</f>
        <v>11060</v>
      </c>
    </row>
    <row r="132" spans="1:7" ht="17.45" customHeight="1">
      <c r="A132" s="74" t="s">
        <v>1443</v>
      </c>
      <c r="B132" s="75" t="s">
        <v>1444</v>
      </c>
      <c r="C132" s="76" t="s">
        <v>1460</v>
      </c>
      <c r="D132" s="75" t="s">
        <v>1461</v>
      </c>
      <c r="E132" s="76" t="s">
        <v>2163</v>
      </c>
      <c r="F132" s="77" t="s">
        <v>2164</v>
      </c>
      <c r="G132" s="44" t="str">
        <f t="shared" si="2"/>
        <v>11098</v>
      </c>
    </row>
    <row r="133" spans="1:7" ht="17.45" customHeight="1">
      <c r="A133" s="74" t="s">
        <v>1443</v>
      </c>
      <c r="B133" s="75" t="s">
        <v>1444</v>
      </c>
      <c r="C133" s="76" t="s">
        <v>1460</v>
      </c>
      <c r="D133" s="75" t="s">
        <v>1461</v>
      </c>
      <c r="E133" s="76" t="s">
        <v>2165</v>
      </c>
      <c r="F133" s="77" t="s">
        <v>2166</v>
      </c>
      <c r="G133" s="44" t="str">
        <f t="shared" si="2"/>
        <v>11220</v>
      </c>
    </row>
    <row r="134" spans="1:7" ht="17.45" customHeight="1">
      <c r="A134" s="74" t="s">
        <v>1443</v>
      </c>
      <c r="B134" s="75" t="s">
        <v>1444</v>
      </c>
      <c r="C134" s="76" t="s">
        <v>1460</v>
      </c>
      <c r="D134" s="75" t="s">
        <v>1461</v>
      </c>
      <c r="E134" s="76" t="s">
        <v>2167</v>
      </c>
      <c r="F134" s="77" t="s">
        <v>2168</v>
      </c>
      <c r="G134" s="44" t="str">
        <f t="shared" si="2"/>
        <v>11224</v>
      </c>
    </row>
    <row r="135" spans="1:7" ht="17.45" customHeight="1">
      <c r="A135" s="74" t="s">
        <v>1443</v>
      </c>
      <c r="B135" s="75" t="s">
        <v>1444</v>
      </c>
      <c r="C135" s="76" t="s">
        <v>1460</v>
      </c>
      <c r="D135" s="75" t="s">
        <v>1461</v>
      </c>
      <c r="E135" s="76" t="s">
        <v>2169</v>
      </c>
      <c r="F135" s="77" t="s">
        <v>2170</v>
      </c>
      <c r="G135" s="44" t="str">
        <f t="shared" si="2"/>
        <v>11225</v>
      </c>
    </row>
    <row r="136" spans="1:7" ht="17.45" customHeight="1">
      <c r="A136" s="74" t="s">
        <v>1443</v>
      </c>
      <c r="B136" s="75" t="s">
        <v>1444</v>
      </c>
      <c r="C136" s="76" t="s">
        <v>1460</v>
      </c>
      <c r="D136" s="75" t="s">
        <v>1461</v>
      </c>
      <c r="E136" s="76" t="s">
        <v>2858</v>
      </c>
      <c r="F136" s="77" t="s">
        <v>2859</v>
      </c>
      <c r="G136" s="44" t="str">
        <f t="shared" si="2"/>
        <v>11327</v>
      </c>
    </row>
    <row r="137" spans="1:7" ht="17.45" customHeight="1">
      <c r="A137" s="74" t="s">
        <v>1443</v>
      </c>
      <c r="B137" s="75" t="s">
        <v>1444</v>
      </c>
      <c r="C137" s="76" t="s">
        <v>1464</v>
      </c>
      <c r="D137" s="75" t="s">
        <v>1465</v>
      </c>
      <c r="E137" s="76" t="s">
        <v>1795</v>
      </c>
      <c r="F137" s="77" t="s">
        <v>1466</v>
      </c>
      <c r="G137" s="44" t="str">
        <f t="shared" si="2"/>
        <v>10034</v>
      </c>
    </row>
    <row r="138" spans="1:7" ht="17.45" customHeight="1">
      <c r="A138" s="74" t="s">
        <v>1443</v>
      </c>
      <c r="B138" s="75" t="s">
        <v>1444</v>
      </c>
      <c r="C138" s="76" t="s">
        <v>1464</v>
      </c>
      <c r="D138" s="75" t="s">
        <v>1465</v>
      </c>
      <c r="E138" s="76" t="s">
        <v>1796</v>
      </c>
      <c r="F138" s="77" t="s">
        <v>1467</v>
      </c>
      <c r="G138" s="44" t="str">
        <f t="shared" si="2"/>
        <v>10935</v>
      </c>
    </row>
    <row r="139" spans="1:7" ht="17.45" customHeight="1">
      <c r="A139" s="74" t="s">
        <v>1443</v>
      </c>
      <c r="B139" s="75" t="s">
        <v>1444</v>
      </c>
      <c r="C139" s="76" t="s">
        <v>1805</v>
      </c>
      <c r="D139" s="75" t="s">
        <v>1806</v>
      </c>
      <c r="E139" s="76" t="s">
        <v>1807</v>
      </c>
      <c r="F139" s="77" t="s">
        <v>1324</v>
      </c>
      <c r="G139" s="44" t="str">
        <f t="shared" si="2"/>
        <v>10419</v>
      </c>
    </row>
    <row r="140" spans="1:7" ht="17.45" customHeight="1">
      <c r="A140" s="74" t="s">
        <v>1443</v>
      </c>
      <c r="B140" s="75" t="s">
        <v>1444</v>
      </c>
      <c r="C140" s="76" t="s">
        <v>1805</v>
      </c>
      <c r="D140" s="75" t="s">
        <v>1806</v>
      </c>
      <c r="E140" s="76" t="s">
        <v>1808</v>
      </c>
      <c r="F140" s="77" t="s">
        <v>1809</v>
      </c>
      <c r="G140" s="44" t="str">
        <f t="shared" si="2"/>
        <v>10556</v>
      </c>
    </row>
    <row r="141" spans="1:7" ht="17.45" customHeight="1">
      <c r="A141" s="74" t="s">
        <v>1443</v>
      </c>
      <c r="B141" s="75" t="s">
        <v>1444</v>
      </c>
      <c r="C141" s="76" t="s">
        <v>1805</v>
      </c>
      <c r="D141" s="75" t="s">
        <v>1806</v>
      </c>
      <c r="E141" s="76" t="s">
        <v>1810</v>
      </c>
      <c r="F141" s="77" t="s">
        <v>1325</v>
      </c>
      <c r="G141" s="44" t="str">
        <f t="shared" si="2"/>
        <v>10717</v>
      </c>
    </row>
    <row r="142" spans="1:7" ht="17.45" customHeight="1">
      <c r="A142" s="74" t="s">
        <v>1443</v>
      </c>
      <c r="B142" s="75" t="s">
        <v>1444</v>
      </c>
      <c r="C142" s="76" t="s">
        <v>1805</v>
      </c>
      <c r="D142" s="75" t="s">
        <v>1806</v>
      </c>
      <c r="E142" s="76" t="s">
        <v>1798</v>
      </c>
      <c r="F142" s="77" t="s">
        <v>1469</v>
      </c>
      <c r="G142" s="44" t="str">
        <f t="shared" si="2"/>
        <v>10722</v>
      </c>
    </row>
    <row r="143" spans="1:7" ht="17.45" customHeight="1">
      <c r="A143" s="74" t="s">
        <v>1443</v>
      </c>
      <c r="B143" s="75" t="s">
        <v>1444</v>
      </c>
      <c r="C143" s="76" t="s">
        <v>1805</v>
      </c>
      <c r="D143" s="75" t="s">
        <v>1806</v>
      </c>
      <c r="E143" s="76" t="s">
        <v>1811</v>
      </c>
      <c r="F143" s="77" t="s">
        <v>1812</v>
      </c>
      <c r="G143" s="44" t="str">
        <f t="shared" si="2"/>
        <v>10975</v>
      </c>
    </row>
    <row r="144" spans="1:7" ht="17.45" customHeight="1">
      <c r="A144" s="74" t="s">
        <v>1443</v>
      </c>
      <c r="B144" s="75" t="s">
        <v>1444</v>
      </c>
      <c r="C144" s="76" t="s">
        <v>1805</v>
      </c>
      <c r="D144" s="75" t="s">
        <v>1806</v>
      </c>
      <c r="E144" s="76" t="s">
        <v>2860</v>
      </c>
      <c r="F144" s="77" t="s">
        <v>2861</v>
      </c>
      <c r="G144" s="44" t="str">
        <f t="shared" si="2"/>
        <v>11119</v>
      </c>
    </row>
    <row r="145" spans="1:7" ht="17.45" customHeight="1">
      <c r="A145" s="74" t="s">
        <v>1443</v>
      </c>
      <c r="B145" s="75" t="s">
        <v>1444</v>
      </c>
      <c r="C145" s="76" t="s">
        <v>1805</v>
      </c>
      <c r="D145" s="75" t="s">
        <v>1806</v>
      </c>
      <c r="E145" s="76" t="s">
        <v>1813</v>
      </c>
      <c r="F145" s="77" t="s">
        <v>1814</v>
      </c>
      <c r="G145" s="44" t="str">
        <f t="shared" si="2"/>
        <v>11132</v>
      </c>
    </row>
    <row r="146" spans="1:7" ht="17.45" customHeight="1">
      <c r="A146" s="74" t="s">
        <v>1443</v>
      </c>
      <c r="B146" s="75" t="s">
        <v>1444</v>
      </c>
      <c r="C146" s="76" t="s">
        <v>1805</v>
      </c>
      <c r="D146" s="75" t="s">
        <v>1806</v>
      </c>
      <c r="E146" s="76" t="s">
        <v>1815</v>
      </c>
      <c r="F146" s="77" t="s">
        <v>1816</v>
      </c>
      <c r="G146" s="44" t="str">
        <f t="shared" si="2"/>
        <v>11133</v>
      </c>
    </row>
    <row r="147" spans="1:7" ht="17.45" customHeight="1">
      <c r="A147" s="74" t="s">
        <v>1443</v>
      </c>
      <c r="B147" s="75" t="s">
        <v>1444</v>
      </c>
      <c r="C147" s="76" t="s">
        <v>1805</v>
      </c>
      <c r="D147" s="75" t="s">
        <v>1806</v>
      </c>
      <c r="E147" s="76" t="s">
        <v>2205</v>
      </c>
      <c r="F147" s="77" t="s">
        <v>2206</v>
      </c>
      <c r="G147" s="44" t="str">
        <f t="shared" si="2"/>
        <v>11296</v>
      </c>
    </row>
    <row r="148" spans="1:7" ht="17.45" customHeight="1">
      <c r="A148" s="74" t="s">
        <v>1443</v>
      </c>
      <c r="B148" s="75" t="s">
        <v>1444</v>
      </c>
      <c r="C148" s="76" t="s">
        <v>1805</v>
      </c>
      <c r="D148" s="75" t="s">
        <v>1806</v>
      </c>
      <c r="E148" s="76" t="s">
        <v>1333</v>
      </c>
      <c r="F148" s="77" t="s">
        <v>1817</v>
      </c>
      <c r="G148" s="44" t="str">
        <f t="shared" si="2"/>
        <v>B0030</v>
      </c>
    </row>
    <row r="149" spans="1:7" ht="17.45" customHeight="1">
      <c r="A149" s="74" t="s">
        <v>1443</v>
      </c>
      <c r="B149" s="75" t="s">
        <v>1444</v>
      </c>
      <c r="C149" s="76" t="s">
        <v>1805</v>
      </c>
      <c r="D149" s="75" t="s">
        <v>1806</v>
      </c>
      <c r="E149" s="76" t="s">
        <v>1336</v>
      </c>
      <c r="F149" s="77" t="s">
        <v>1337</v>
      </c>
      <c r="G149" s="44" t="str">
        <f t="shared" si="2"/>
        <v>B0248</v>
      </c>
    </row>
    <row r="150" spans="1:7" ht="17.45" customHeight="1">
      <c r="A150" s="74" t="s">
        <v>1443</v>
      </c>
      <c r="B150" s="75" t="s">
        <v>1444</v>
      </c>
      <c r="C150" s="76" t="s">
        <v>1805</v>
      </c>
      <c r="D150" s="75" t="s">
        <v>1806</v>
      </c>
      <c r="E150" s="76" t="s">
        <v>1818</v>
      </c>
      <c r="F150" s="77" t="s">
        <v>1819</v>
      </c>
      <c r="G150" s="44" t="str">
        <f t="shared" si="2"/>
        <v>B0273</v>
      </c>
    </row>
    <row r="151" spans="1:7" ht="17.45" customHeight="1">
      <c r="A151" s="74" t="s">
        <v>1443</v>
      </c>
      <c r="B151" s="75" t="s">
        <v>1444</v>
      </c>
      <c r="C151" s="76" t="s">
        <v>2207</v>
      </c>
      <c r="D151" s="75" t="s">
        <v>2208</v>
      </c>
      <c r="E151" s="76" t="s">
        <v>3011</v>
      </c>
      <c r="F151" s="77" t="s">
        <v>3012</v>
      </c>
      <c r="G151" s="44" t="str">
        <f t="shared" si="2"/>
        <v>11079</v>
      </c>
    </row>
    <row r="152" spans="1:7" ht="17.45" customHeight="1">
      <c r="A152" s="74" t="s">
        <v>1443</v>
      </c>
      <c r="B152" s="75" t="s">
        <v>1444</v>
      </c>
      <c r="C152" s="76" t="s">
        <v>2207</v>
      </c>
      <c r="D152" s="75" t="s">
        <v>2208</v>
      </c>
      <c r="E152" s="76" t="s">
        <v>2207</v>
      </c>
      <c r="F152" s="77" t="s">
        <v>2208</v>
      </c>
      <c r="G152" s="44" t="str">
        <f t="shared" si="2"/>
        <v>B0289</v>
      </c>
    </row>
    <row r="153" spans="1:7" ht="17.45" customHeight="1">
      <c r="A153" s="74" t="s">
        <v>1474</v>
      </c>
      <c r="B153" s="75" t="s">
        <v>1475</v>
      </c>
      <c r="C153" s="76" t="s">
        <v>1476</v>
      </c>
      <c r="D153" s="75" t="s">
        <v>1477</v>
      </c>
      <c r="E153" s="76" t="s">
        <v>1820</v>
      </c>
      <c r="F153" s="77" t="s">
        <v>1478</v>
      </c>
      <c r="G153" s="44" t="str">
        <f t="shared" si="2"/>
        <v>10945</v>
      </c>
    </row>
    <row r="154" spans="1:7" ht="17.45" customHeight="1">
      <c r="A154" s="74" t="s">
        <v>1474</v>
      </c>
      <c r="B154" s="75" t="s">
        <v>1475</v>
      </c>
      <c r="C154" s="76" t="s">
        <v>1476</v>
      </c>
      <c r="D154" s="75" t="s">
        <v>1477</v>
      </c>
      <c r="E154" s="76" t="s">
        <v>1479</v>
      </c>
      <c r="F154" s="77" t="s">
        <v>1480</v>
      </c>
      <c r="G154" s="44" t="str">
        <f t="shared" si="2"/>
        <v>B0032</v>
      </c>
    </row>
    <row r="155" spans="1:7" ht="17.45" customHeight="1">
      <c r="A155" s="74" t="s">
        <v>1474</v>
      </c>
      <c r="B155" s="75" t="s">
        <v>1475</v>
      </c>
      <c r="C155" s="76" t="s">
        <v>1481</v>
      </c>
      <c r="D155" s="75" t="s">
        <v>1482</v>
      </c>
      <c r="E155" s="76" t="s">
        <v>1821</v>
      </c>
      <c r="F155" s="77" t="s">
        <v>1483</v>
      </c>
      <c r="G155" s="44" t="str">
        <f t="shared" si="2"/>
        <v>10158</v>
      </c>
    </row>
    <row r="156" spans="1:7" ht="17.45" customHeight="1">
      <c r="A156" s="74" t="s">
        <v>1474</v>
      </c>
      <c r="B156" s="75" t="s">
        <v>1475</v>
      </c>
      <c r="C156" s="76" t="s">
        <v>1481</v>
      </c>
      <c r="D156" s="75" t="s">
        <v>1482</v>
      </c>
      <c r="E156" s="76" t="s">
        <v>1822</v>
      </c>
      <c r="F156" s="77" t="s">
        <v>1484</v>
      </c>
      <c r="G156" s="44" t="str">
        <f t="shared" si="2"/>
        <v>10159</v>
      </c>
    </row>
    <row r="157" spans="1:7" ht="17.45" customHeight="1">
      <c r="A157" s="74" t="s">
        <v>1474</v>
      </c>
      <c r="B157" s="75" t="s">
        <v>1475</v>
      </c>
      <c r="C157" s="76" t="s">
        <v>1481</v>
      </c>
      <c r="D157" s="75" t="s">
        <v>1482</v>
      </c>
      <c r="E157" s="76" t="s">
        <v>2862</v>
      </c>
      <c r="F157" s="77" t="s">
        <v>2863</v>
      </c>
      <c r="G157" s="44" t="str">
        <f t="shared" si="2"/>
        <v>10160</v>
      </c>
    </row>
    <row r="158" spans="1:7" ht="17.45" customHeight="1">
      <c r="A158" s="74" t="s">
        <v>1474</v>
      </c>
      <c r="B158" s="75" t="s">
        <v>1475</v>
      </c>
      <c r="C158" s="76" t="s">
        <v>1481</v>
      </c>
      <c r="D158" s="75" t="s">
        <v>1482</v>
      </c>
      <c r="E158" s="76" t="s">
        <v>1823</v>
      </c>
      <c r="F158" s="77" t="s">
        <v>1485</v>
      </c>
      <c r="G158" s="44" t="str">
        <f t="shared" si="2"/>
        <v>10169</v>
      </c>
    </row>
    <row r="159" spans="1:7" ht="17.45" customHeight="1">
      <c r="A159" s="74" t="s">
        <v>1474</v>
      </c>
      <c r="B159" s="75" t="s">
        <v>1475</v>
      </c>
      <c r="C159" s="76" t="s">
        <v>1481</v>
      </c>
      <c r="D159" s="75" t="s">
        <v>1482</v>
      </c>
      <c r="E159" s="76" t="s">
        <v>1824</v>
      </c>
      <c r="F159" s="77" t="s">
        <v>1486</v>
      </c>
      <c r="G159" s="44" t="str">
        <f t="shared" si="2"/>
        <v>10189</v>
      </c>
    </row>
    <row r="160" spans="1:7" ht="17.45" customHeight="1">
      <c r="A160" s="74" t="s">
        <v>1474</v>
      </c>
      <c r="B160" s="75" t="s">
        <v>1475</v>
      </c>
      <c r="C160" s="76" t="s">
        <v>1481</v>
      </c>
      <c r="D160" s="75" t="s">
        <v>1482</v>
      </c>
      <c r="E160" s="76" t="s">
        <v>2864</v>
      </c>
      <c r="F160" s="77" t="s">
        <v>2865</v>
      </c>
      <c r="G160" s="44" t="str">
        <f t="shared" si="2"/>
        <v>10195</v>
      </c>
    </row>
    <row r="161" spans="1:7" ht="17.45" customHeight="1">
      <c r="A161" s="74" t="s">
        <v>1474</v>
      </c>
      <c r="B161" s="75" t="s">
        <v>1475</v>
      </c>
      <c r="C161" s="76" t="s">
        <v>1481</v>
      </c>
      <c r="D161" s="75" t="s">
        <v>1482</v>
      </c>
      <c r="E161" s="76" t="s">
        <v>1825</v>
      </c>
      <c r="F161" s="77" t="s">
        <v>1487</v>
      </c>
      <c r="G161" s="44" t="str">
        <f t="shared" si="2"/>
        <v>10197</v>
      </c>
    </row>
    <row r="162" spans="1:7" ht="17.45" customHeight="1">
      <c r="A162" s="74" t="s">
        <v>1474</v>
      </c>
      <c r="B162" s="75" t="s">
        <v>1475</v>
      </c>
      <c r="C162" s="76" t="s">
        <v>1481</v>
      </c>
      <c r="D162" s="75" t="s">
        <v>1482</v>
      </c>
      <c r="E162" s="76" t="s">
        <v>1826</v>
      </c>
      <c r="F162" s="77" t="s">
        <v>1488</v>
      </c>
      <c r="G162" s="44" t="str">
        <f t="shared" si="2"/>
        <v>10198</v>
      </c>
    </row>
    <row r="163" spans="1:7" ht="17.45" customHeight="1">
      <c r="A163" s="74" t="s">
        <v>1474</v>
      </c>
      <c r="B163" s="75" t="s">
        <v>1475</v>
      </c>
      <c r="C163" s="76" t="s">
        <v>1481</v>
      </c>
      <c r="D163" s="75" t="s">
        <v>1482</v>
      </c>
      <c r="E163" s="76" t="s">
        <v>1827</v>
      </c>
      <c r="F163" s="77" t="s">
        <v>2866</v>
      </c>
      <c r="G163" s="44" t="str">
        <f t="shared" si="2"/>
        <v>10201</v>
      </c>
    </row>
    <row r="164" spans="1:7" ht="17.45" customHeight="1">
      <c r="A164" s="74" t="s">
        <v>1474</v>
      </c>
      <c r="B164" s="75" t="s">
        <v>1475</v>
      </c>
      <c r="C164" s="76" t="s">
        <v>1481</v>
      </c>
      <c r="D164" s="75" t="s">
        <v>1482</v>
      </c>
      <c r="E164" s="76" t="s">
        <v>1828</v>
      </c>
      <c r="F164" s="77" t="s">
        <v>2867</v>
      </c>
      <c r="G164" s="44" t="str">
        <f t="shared" si="2"/>
        <v>10202</v>
      </c>
    </row>
    <row r="165" spans="1:7" ht="17.45" customHeight="1">
      <c r="A165" s="74" t="s">
        <v>1474</v>
      </c>
      <c r="B165" s="75" t="s">
        <v>1475</v>
      </c>
      <c r="C165" s="76" t="s">
        <v>1481</v>
      </c>
      <c r="D165" s="75" t="s">
        <v>1482</v>
      </c>
      <c r="E165" s="76" t="s">
        <v>1829</v>
      </c>
      <c r="F165" s="77" t="s">
        <v>1489</v>
      </c>
      <c r="G165" s="44" t="str">
        <f t="shared" si="2"/>
        <v>10206</v>
      </c>
    </row>
    <row r="166" spans="1:7" ht="17.45" customHeight="1">
      <c r="A166" s="74" t="s">
        <v>1474</v>
      </c>
      <c r="B166" s="75" t="s">
        <v>1475</v>
      </c>
      <c r="C166" s="76" t="s">
        <v>1481</v>
      </c>
      <c r="D166" s="75" t="s">
        <v>1482</v>
      </c>
      <c r="E166" s="76" t="s">
        <v>1830</v>
      </c>
      <c r="F166" s="77" t="s">
        <v>1490</v>
      </c>
      <c r="G166" s="44" t="str">
        <f t="shared" si="2"/>
        <v>10219</v>
      </c>
    </row>
    <row r="167" spans="1:7" ht="17.45" customHeight="1">
      <c r="A167" s="74" t="s">
        <v>1474</v>
      </c>
      <c r="B167" s="75" t="s">
        <v>1475</v>
      </c>
      <c r="C167" s="76" t="s">
        <v>1481</v>
      </c>
      <c r="D167" s="75" t="s">
        <v>1482</v>
      </c>
      <c r="E167" s="76" t="s">
        <v>1831</v>
      </c>
      <c r="F167" s="77" t="s">
        <v>1491</v>
      </c>
      <c r="G167" s="44" t="str">
        <f t="shared" si="2"/>
        <v>10221</v>
      </c>
    </row>
    <row r="168" spans="1:7" ht="17.45" customHeight="1">
      <c r="A168" s="74" t="s">
        <v>1474</v>
      </c>
      <c r="B168" s="75" t="s">
        <v>1475</v>
      </c>
      <c r="C168" s="76" t="s">
        <v>1481</v>
      </c>
      <c r="D168" s="75" t="s">
        <v>1482</v>
      </c>
      <c r="E168" s="76" t="s">
        <v>1832</v>
      </c>
      <c r="F168" s="77" t="s">
        <v>2868</v>
      </c>
      <c r="G168" s="44" t="str">
        <f t="shared" si="2"/>
        <v>10223</v>
      </c>
    </row>
    <row r="169" spans="1:7" ht="17.45" customHeight="1">
      <c r="A169" s="74" t="s">
        <v>1474</v>
      </c>
      <c r="B169" s="75" t="s">
        <v>1475</v>
      </c>
      <c r="C169" s="76" t="s">
        <v>1481</v>
      </c>
      <c r="D169" s="75" t="s">
        <v>1482</v>
      </c>
      <c r="E169" s="76" t="s">
        <v>1833</v>
      </c>
      <c r="F169" s="77" t="s">
        <v>2869</v>
      </c>
      <c r="G169" s="44" t="str">
        <f t="shared" si="2"/>
        <v>10224</v>
      </c>
    </row>
    <row r="170" spans="1:7" ht="17.45" customHeight="1">
      <c r="A170" s="74" t="s">
        <v>1474</v>
      </c>
      <c r="B170" s="75" t="s">
        <v>1475</v>
      </c>
      <c r="C170" s="76" t="s">
        <v>1481</v>
      </c>
      <c r="D170" s="75" t="s">
        <v>1482</v>
      </c>
      <c r="E170" s="76" t="s">
        <v>1834</v>
      </c>
      <c r="F170" s="77" t="s">
        <v>1492</v>
      </c>
      <c r="G170" s="44" t="str">
        <f t="shared" si="2"/>
        <v>10226</v>
      </c>
    </row>
    <row r="171" spans="1:7" ht="17.45" customHeight="1">
      <c r="A171" s="74" t="s">
        <v>1474</v>
      </c>
      <c r="B171" s="75" t="s">
        <v>1475</v>
      </c>
      <c r="C171" s="76" t="s">
        <v>1481</v>
      </c>
      <c r="D171" s="75" t="s">
        <v>1482</v>
      </c>
      <c r="E171" s="76" t="s">
        <v>1835</v>
      </c>
      <c r="F171" s="77" t="s">
        <v>1493</v>
      </c>
      <c r="G171" s="44" t="str">
        <f t="shared" si="2"/>
        <v>10228</v>
      </c>
    </row>
    <row r="172" spans="1:7" ht="17.45" customHeight="1">
      <c r="A172" s="74" t="s">
        <v>1474</v>
      </c>
      <c r="B172" s="75" t="s">
        <v>1475</v>
      </c>
      <c r="C172" s="76" t="s">
        <v>1481</v>
      </c>
      <c r="D172" s="75" t="s">
        <v>1482</v>
      </c>
      <c r="E172" s="76" t="s">
        <v>1836</v>
      </c>
      <c r="F172" s="77" t="s">
        <v>1494</v>
      </c>
      <c r="G172" s="44" t="str">
        <f t="shared" si="2"/>
        <v>10229</v>
      </c>
    </row>
    <row r="173" spans="1:7" ht="17.45" customHeight="1">
      <c r="A173" s="74" t="s">
        <v>1474</v>
      </c>
      <c r="B173" s="75" t="s">
        <v>1475</v>
      </c>
      <c r="C173" s="76" t="s">
        <v>1481</v>
      </c>
      <c r="D173" s="75" t="s">
        <v>1482</v>
      </c>
      <c r="E173" s="76" t="s">
        <v>1837</v>
      </c>
      <c r="F173" s="77" t="s">
        <v>1495</v>
      </c>
      <c r="G173" s="44" t="str">
        <f t="shared" si="2"/>
        <v>10230</v>
      </c>
    </row>
    <row r="174" spans="1:7" ht="17.45" customHeight="1">
      <c r="A174" s="74" t="s">
        <v>1474</v>
      </c>
      <c r="B174" s="75" t="s">
        <v>1475</v>
      </c>
      <c r="C174" s="76" t="s">
        <v>1481</v>
      </c>
      <c r="D174" s="75" t="s">
        <v>1482</v>
      </c>
      <c r="E174" s="76" t="s">
        <v>1838</v>
      </c>
      <c r="F174" s="77" t="s">
        <v>1839</v>
      </c>
      <c r="G174" s="44" t="str">
        <f t="shared" si="2"/>
        <v>10233</v>
      </c>
    </row>
    <row r="175" spans="1:7" ht="17.45" customHeight="1">
      <c r="A175" s="74" t="s">
        <v>1474</v>
      </c>
      <c r="B175" s="75" t="s">
        <v>1475</v>
      </c>
      <c r="C175" s="76" t="s">
        <v>1481</v>
      </c>
      <c r="D175" s="75" t="s">
        <v>1482</v>
      </c>
      <c r="E175" s="76" t="s">
        <v>1840</v>
      </c>
      <c r="F175" s="77" t="s">
        <v>1841</v>
      </c>
      <c r="G175" s="44" t="str">
        <f t="shared" si="2"/>
        <v>10234</v>
      </c>
    </row>
    <row r="176" spans="1:7" ht="17.45" customHeight="1">
      <c r="A176" s="74" t="s">
        <v>1474</v>
      </c>
      <c r="B176" s="75" t="s">
        <v>1475</v>
      </c>
      <c r="C176" s="76" t="s">
        <v>1481</v>
      </c>
      <c r="D176" s="75" t="s">
        <v>1482</v>
      </c>
      <c r="E176" s="76" t="s">
        <v>1842</v>
      </c>
      <c r="F176" s="77" t="s">
        <v>1496</v>
      </c>
      <c r="G176" s="44" t="str">
        <f t="shared" si="2"/>
        <v>10236</v>
      </c>
    </row>
    <row r="177" spans="1:7" ht="17.45" customHeight="1">
      <c r="A177" s="74" t="s">
        <v>1474</v>
      </c>
      <c r="B177" s="75" t="s">
        <v>1475</v>
      </c>
      <c r="C177" s="76" t="s">
        <v>1481</v>
      </c>
      <c r="D177" s="75" t="s">
        <v>1482</v>
      </c>
      <c r="E177" s="76" t="s">
        <v>1843</v>
      </c>
      <c r="F177" s="77" t="s">
        <v>1497</v>
      </c>
      <c r="G177" s="44" t="str">
        <f t="shared" si="2"/>
        <v>10237</v>
      </c>
    </row>
    <row r="178" spans="1:7" ht="17.45" customHeight="1">
      <c r="A178" s="74" t="s">
        <v>1474</v>
      </c>
      <c r="B178" s="75" t="s">
        <v>1475</v>
      </c>
      <c r="C178" s="76" t="s">
        <v>1481</v>
      </c>
      <c r="D178" s="75" t="s">
        <v>1482</v>
      </c>
      <c r="E178" s="76" t="s">
        <v>1844</v>
      </c>
      <c r="F178" s="77" t="s">
        <v>1498</v>
      </c>
      <c r="G178" s="44" t="str">
        <f t="shared" si="2"/>
        <v>10238</v>
      </c>
    </row>
    <row r="179" spans="1:7" ht="17.45" customHeight="1">
      <c r="A179" s="74" t="s">
        <v>1474</v>
      </c>
      <c r="B179" s="75" t="s">
        <v>1475</v>
      </c>
      <c r="C179" s="76" t="s">
        <v>1481</v>
      </c>
      <c r="D179" s="75" t="s">
        <v>1482</v>
      </c>
      <c r="E179" s="76" t="s">
        <v>1845</v>
      </c>
      <c r="F179" s="77" t="s">
        <v>1499</v>
      </c>
      <c r="G179" s="44" t="str">
        <f t="shared" si="2"/>
        <v>10241</v>
      </c>
    </row>
    <row r="180" spans="1:7" ht="17.45" customHeight="1">
      <c r="A180" s="74" t="s">
        <v>1474</v>
      </c>
      <c r="B180" s="75" t="s">
        <v>1475</v>
      </c>
      <c r="C180" s="76" t="s">
        <v>1481</v>
      </c>
      <c r="D180" s="75" t="s">
        <v>1482</v>
      </c>
      <c r="E180" s="76" t="s">
        <v>1846</v>
      </c>
      <c r="F180" s="77" t="s">
        <v>1500</v>
      </c>
      <c r="G180" s="44" t="str">
        <f t="shared" si="2"/>
        <v>10242</v>
      </c>
    </row>
    <row r="181" spans="1:7" ht="17.45" customHeight="1">
      <c r="A181" s="74" t="s">
        <v>1474</v>
      </c>
      <c r="B181" s="75" t="s">
        <v>1475</v>
      </c>
      <c r="C181" s="76" t="s">
        <v>1481</v>
      </c>
      <c r="D181" s="75" t="s">
        <v>1482</v>
      </c>
      <c r="E181" s="76" t="s">
        <v>1847</v>
      </c>
      <c r="F181" s="77" t="s">
        <v>1848</v>
      </c>
      <c r="G181" s="44" t="str">
        <f t="shared" si="2"/>
        <v>10243</v>
      </c>
    </row>
    <row r="182" spans="1:7" ht="17.45" customHeight="1">
      <c r="A182" s="74" t="s">
        <v>1474</v>
      </c>
      <c r="B182" s="75" t="s">
        <v>1475</v>
      </c>
      <c r="C182" s="76" t="s">
        <v>1481</v>
      </c>
      <c r="D182" s="75" t="s">
        <v>1482</v>
      </c>
      <c r="E182" s="76" t="s">
        <v>1849</v>
      </c>
      <c r="F182" s="77" t="s">
        <v>1501</v>
      </c>
      <c r="G182" s="44" t="str">
        <f t="shared" si="2"/>
        <v>10244</v>
      </c>
    </row>
    <row r="183" spans="1:7" ht="17.45" customHeight="1">
      <c r="A183" s="74" t="s">
        <v>1474</v>
      </c>
      <c r="B183" s="75" t="s">
        <v>1475</v>
      </c>
      <c r="C183" s="76" t="s">
        <v>1481</v>
      </c>
      <c r="D183" s="75" t="s">
        <v>1482</v>
      </c>
      <c r="E183" s="76" t="s">
        <v>1850</v>
      </c>
      <c r="F183" s="77" t="s">
        <v>1502</v>
      </c>
      <c r="G183" s="44" t="str">
        <f t="shared" si="2"/>
        <v>10247</v>
      </c>
    </row>
    <row r="184" spans="1:7" ht="17.45" customHeight="1">
      <c r="A184" s="74" t="s">
        <v>1474</v>
      </c>
      <c r="B184" s="75" t="s">
        <v>1475</v>
      </c>
      <c r="C184" s="76" t="s">
        <v>1481</v>
      </c>
      <c r="D184" s="75" t="s">
        <v>1482</v>
      </c>
      <c r="E184" s="76" t="s">
        <v>1851</v>
      </c>
      <c r="F184" s="77" t="s">
        <v>1503</v>
      </c>
      <c r="G184" s="44" t="str">
        <f t="shared" si="2"/>
        <v>10248</v>
      </c>
    </row>
    <row r="185" spans="1:7" ht="17.45" customHeight="1">
      <c r="A185" s="74" t="s">
        <v>1474</v>
      </c>
      <c r="B185" s="75" t="s">
        <v>1475</v>
      </c>
      <c r="C185" s="76" t="s">
        <v>1481</v>
      </c>
      <c r="D185" s="75" t="s">
        <v>1482</v>
      </c>
      <c r="E185" s="76" t="s">
        <v>2870</v>
      </c>
      <c r="F185" s="77" t="s">
        <v>2871</v>
      </c>
      <c r="G185" s="44" t="str">
        <f t="shared" si="2"/>
        <v>10251</v>
      </c>
    </row>
    <row r="186" spans="1:7" ht="17.45" customHeight="1">
      <c r="A186" s="74" t="s">
        <v>1474</v>
      </c>
      <c r="B186" s="75" t="s">
        <v>1475</v>
      </c>
      <c r="C186" s="76" t="s">
        <v>1481</v>
      </c>
      <c r="D186" s="75" t="s">
        <v>1482</v>
      </c>
      <c r="E186" s="76" t="s">
        <v>1852</v>
      </c>
      <c r="F186" s="77" t="s">
        <v>2209</v>
      </c>
      <c r="G186" s="44" t="str">
        <f t="shared" si="2"/>
        <v>10254</v>
      </c>
    </row>
    <row r="187" spans="1:7" ht="17.45" customHeight="1">
      <c r="A187" s="74" t="s">
        <v>1474</v>
      </c>
      <c r="B187" s="75" t="s">
        <v>1475</v>
      </c>
      <c r="C187" s="76" t="s">
        <v>1481</v>
      </c>
      <c r="D187" s="75" t="s">
        <v>1482</v>
      </c>
      <c r="E187" s="76" t="s">
        <v>1853</v>
      </c>
      <c r="F187" s="77" t="s">
        <v>1854</v>
      </c>
      <c r="G187" s="44" t="str">
        <f t="shared" si="2"/>
        <v>10592</v>
      </c>
    </row>
    <row r="188" spans="1:7" ht="17.45" customHeight="1">
      <c r="A188" s="74" t="s">
        <v>1474</v>
      </c>
      <c r="B188" s="75" t="s">
        <v>1475</v>
      </c>
      <c r="C188" s="76" t="s">
        <v>1481</v>
      </c>
      <c r="D188" s="75" t="s">
        <v>1482</v>
      </c>
      <c r="E188" s="76" t="s">
        <v>1855</v>
      </c>
      <c r="F188" s="77" t="s">
        <v>1504</v>
      </c>
      <c r="G188" s="44" t="str">
        <f t="shared" si="2"/>
        <v>10621</v>
      </c>
    </row>
    <row r="189" spans="1:7" ht="17.45" customHeight="1">
      <c r="A189" s="74" t="s">
        <v>1474</v>
      </c>
      <c r="B189" s="75" t="s">
        <v>1475</v>
      </c>
      <c r="C189" s="76" t="s">
        <v>1481</v>
      </c>
      <c r="D189" s="75" t="s">
        <v>1482</v>
      </c>
      <c r="E189" s="76" t="s">
        <v>1856</v>
      </c>
      <c r="F189" s="77" t="s">
        <v>1505</v>
      </c>
      <c r="G189" s="44" t="str">
        <f t="shared" si="2"/>
        <v>10711</v>
      </c>
    </row>
    <row r="190" spans="1:7" ht="17.45" customHeight="1">
      <c r="A190" s="74" t="s">
        <v>1474</v>
      </c>
      <c r="B190" s="75" t="s">
        <v>1475</v>
      </c>
      <c r="C190" s="76" t="s">
        <v>1481</v>
      </c>
      <c r="D190" s="75" t="s">
        <v>1482</v>
      </c>
      <c r="E190" s="76" t="s">
        <v>1857</v>
      </c>
      <c r="F190" s="77" t="s">
        <v>1506</v>
      </c>
      <c r="G190" s="44" t="str">
        <f t="shared" si="2"/>
        <v>10723</v>
      </c>
    </row>
    <row r="191" spans="1:7" ht="17.45" customHeight="1">
      <c r="A191" s="74" t="s">
        <v>1474</v>
      </c>
      <c r="B191" s="75" t="s">
        <v>1475</v>
      </c>
      <c r="C191" s="76" t="s">
        <v>1481</v>
      </c>
      <c r="D191" s="75" t="s">
        <v>1482</v>
      </c>
      <c r="E191" s="76" t="s">
        <v>1858</v>
      </c>
      <c r="F191" s="77" t="s">
        <v>1507</v>
      </c>
      <c r="G191" s="44" t="str">
        <f t="shared" si="2"/>
        <v>10742</v>
      </c>
    </row>
    <row r="192" spans="1:7" ht="17.45" customHeight="1">
      <c r="A192" s="74" t="s">
        <v>1474</v>
      </c>
      <c r="B192" s="75" t="s">
        <v>1475</v>
      </c>
      <c r="C192" s="76" t="s">
        <v>1481</v>
      </c>
      <c r="D192" s="75" t="s">
        <v>1482</v>
      </c>
      <c r="E192" s="76" t="s">
        <v>1859</v>
      </c>
      <c r="F192" s="77" t="s">
        <v>183</v>
      </c>
      <c r="G192" s="44" t="str">
        <f t="shared" si="2"/>
        <v>10762</v>
      </c>
    </row>
    <row r="193" spans="1:7" ht="17.45" customHeight="1">
      <c r="A193" s="74" t="s">
        <v>1474</v>
      </c>
      <c r="B193" s="75" t="s">
        <v>1475</v>
      </c>
      <c r="C193" s="76" t="s">
        <v>1481</v>
      </c>
      <c r="D193" s="75" t="s">
        <v>1482</v>
      </c>
      <c r="E193" s="76" t="s">
        <v>1860</v>
      </c>
      <c r="F193" s="77" t="s">
        <v>2872</v>
      </c>
      <c r="G193" s="44" t="str">
        <f t="shared" si="2"/>
        <v>10839</v>
      </c>
    </row>
    <row r="194" spans="1:7" ht="17.45" customHeight="1">
      <c r="A194" s="74" t="s">
        <v>1474</v>
      </c>
      <c r="B194" s="75" t="s">
        <v>1475</v>
      </c>
      <c r="C194" s="76" t="s">
        <v>1481</v>
      </c>
      <c r="D194" s="75" t="s">
        <v>1482</v>
      </c>
      <c r="E194" s="76" t="s">
        <v>1861</v>
      </c>
      <c r="F194" s="77" t="s">
        <v>1508</v>
      </c>
      <c r="G194" s="44" t="str">
        <f t="shared" si="2"/>
        <v>10850</v>
      </c>
    </row>
    <row r="195" spans="1:7" ht="17.45" customHeight="1">
      <c r="A195" s="74" t="s">
        <v>1474</v>
      </c>
      <c r="B195" s="75" t="s">
        <v>1475</v>
      </c>
      <c r="C195" s="76" t="s">
        <v>1481</v>
      </c>
      <c r="D195" s="75" t="s">
        <v>1482</v>
      </c>
      <c r="E195" s="76" t="s">
        <v>1862</v>
      </c>
      <c r="F195" s="77" t="s">
        <v>2873</v>
      </c>
      <c r="G195" s="44" t="str">
        <f t="shared" ref="G195:G258" si="3">E195</f>
        <v>10889</v>
      </c>
    </row>
    <row r="196" spans="1:7" ht="17.45" customHeight="1">
      <c r="A196" s="74" t="s">
        <v>1474</v>
      </c>
      <c r="B196" s="75" t="s">
        <v>1475</v>
      </c>
      <c r="C196" s="76" t="s">
        <v>1481</v>
      </c>
      <c r="D196" s="75" t="s">
        <v>1482</v>
      </c>
      <c r="E196" s="76" t="s">
        <v>1863</v>
      </c>
      <c r="F196" s="77" t="s">
        <v>1509</v>
      </c>
      <c r="G196" s="44" t="str">
        <f t="shared" si="3"/>
        <v>10894</v>
      </c>
    </row>
    <row r="197" spans="1:7" ht="17.45" customHeight="1">
      <c r="A197" s="74" t="s">
        <v>1474</v>
      </c>
      <c r="B197" s="75" t="s">
        <v>1475</v>
      </c>
      <c r="C197" s="76" t="s">
        <v>1481</v>
      </c>
      <c r="D197" s="75" t="s">
        <v>1482</v>
      </c>
      <c r="E197" s="76" t="s">
        <v>2874</v>
      </c>
      <c r="F197" s="77" t="s">
        <v>2875</v>
      </c>
      <c r="G197" s="44" t="str">
        <f t="shared" si="3"/>
        <v>10961</v>
      </c>
    </row>
    <row r="198" spans="1:7" ht="17.45" customHeight="1">
      <c r="A198" s="74" t="s">
        <v>1474</v>
      </c>
      <c r="B198" s="75" t="s">
        <v>1475</v>
      </c>
      <c r="C198" s="76" t="s">
        <v>1481</v>
      </c>
      <c r="D198" s="75" t="s">
        <v>1482</v>
      </c>
      <c r="E198" s="76" t="s">
        <v>2876</v>
      </c>
      <c r="F198" s="77" t="s">
        <v>2877</v>
      </c>
      <c r="G198" s="44" t="str">
        <f t="shared" si="3"/>
        <v>10965</v>
      </c>
    </row>
    <row r="199" spans="1:7" ht="17.45" customHeight="1">
      <c r="A199" s="74" t="s">
        <v>1474</v>
      </c>
      <c r="B199" s="75" t="s">
        <v>1475</v>
      </c>
      <c r="C199" s="76" t="s">
        <v>1481</v>
      </c>
      <c r="D199" s="75" t="s">
        <v>1482</v>
      </c>
      <c r="E199" s="76" t="s">
        <v>1864</v>
      </c>
      <c r="F199" s="77" t="s">
        <v>2878</v>
      </c>
      <c r="G199" s="44" t="str">
        <f t="shared" si="3"/>
        <v>10992</v>
      </c>
    </row>
    <row r="200" spans="1:7" ht="17.45" customHeight="1">
      <c r="A200" s="74" t="s">
        <v>1474</v>
      </c>
      <c r="B200" s="75" t="s">
        <v>1475</v>
      </c>
      <c r="C200" s="76" t="s">
        <v>1481</v>
      </c>
      <c r="D200" s="75" t="s">
        <v>1482</v>
      </c>
      <c r="E200" s="76" t="s">
        <v>1865</v>
      </c>
      <c r="F200" s="77" t="s">
        <v>1866</v>
      </c>
      <c r="G200" s="44" t="str">
        <f t="shared" si="3"/>
        <v>11081</v>
      </c>
    </row>
    <row r="201" spans="1:7" ht="17.45" customHeight="1">
      <c r="A201" s="74" t="s">
        <v>1474</v>
      </c>
      <c r="B201" s="75" t="s">
        <v>1475</v>
      </c>
      <c r="C201" s="76" t="s">
        <v>1481</v>
      </c>
      <c r="D201" s="75" t="s">
        <v>1482</v>
      </c>
      <c r="E201" s="76" t="s">
        <v>2210</v>
      </c>
      <c r="F201" s="77" t="s">
        <v>2211</v>
      </c>
      <c r="G201" s="44" t="str">
        <f t="shared" si="3"/>
        <v>11265</v>
      </c>
    </row>
    <row r="202" spans="1:7" ht="17.45" customHeight="1">
      <c r="A202" s="74" t="s">
        <v>1474</v>
      </c>
      <c r="B202" s="75" t="s">
        <v>1475</v>
      </c>
      <c r="C202" s="76" t="s">
        <v>1481</v>
      </c>
      <c r="D202" s="75" t="s">
        <v>1482</v>
      </c>
      <c r="E202" s="76" t="s">
        <v>1510</v>
      </c>
      <c r="F202" s="77" t="s">
        <v>1511</v>
      </c>
      <c r="G202" s="44" t="str">
        <f t="shared" si="3"/>
        <v>B0036</v>
      </c>
    </row>
    <row r="203" spans="1:7" ht="17.45" customHeight="1">
      <c r="A203" s="74" t="s">
        <v>1474</v>
      </c>
      <c r="B203" s="75" t="s">
        <v>1475</v>
      </c>
      <c r="C203" s="76" t="s">
        <v>1481</v>
      </c>
      <c r="D203" s="75" t="s">
        <v>1482</v>
      </c>
      <c r="E203" s="76" t="s">
        <v>1512</v>
      </c>
      <c r="F203" s="77" t="s">
        <v>1513</v>
      </c>
      <c r="G203" s="44" t="str">
        <f t="shared" si="3"/>
        <v>B0039</v>
      </c>
    </row>
    <row r="204" spans="1:7" ht="17.45" customHeight="1">
      <c r="A204" s="74" t="s">
        <v>1474</v>
      </c>
      <c r="B204" s="75" t="s">
        <v>1475</v>
      </c>
      <c r="C204" s="76" t="s">
        <v>1481</v>
      </c>
      <c r="D204" s="75" t="s">
        <v>1482</v>
      </c>
      <c r="E204" s="76" t="s">
        <v>1514</v>
      </c>
      <c r="F204" s="77" t="s">
        <v>1515</v>
      </c>
      <c r="G204" s="44" t="str">
        <f t="shared" si="3"/>
        <v>B0040</v>
      </c>
    </row>
    <row r="205" spans="1:7" ht="17.45" customHeight="1">
      <c r="A205" s="74" t="s">
        <v>1474</v>
      </c>
      <c r="B205" s="75" t="s">
        <v>1475</v>
      </c>
      <c r="C205" s="76" t="s">
        <v>1481</v>
      </c>
      <c r="D205" s="75" t="s">
        <v>1482</v>
      </c>
      <c r="E205" s="76" t="s">
        <v>1516</v>
      </c>
      <c r="F205" s="77" t="s">
        <v>1517</v>
      </c>
      <c r="G205" s="44" t="str">
        <f t="shared" si="3"/>
        <v>B0041</v>
      </c>
    </row>
    <row r="206" spans="1:7" ht="17.45" customHeight="1">
      <c r="A206" s="74" t="s">
        <v>1474</v>
      </c>
      <c r="B206" s="75" t="s">
        <v>1475</v>
      </c>
      <c r="C206" s="76" t="s">
        <v>1481</v>
      </c>
      <c r="D206" s="75" t="s">
        <v>1482</v>
      </c>
      <c r="E206" s="76" t="s">
        <v>1518</v>
      </c>
      <c r="F206" s="77" t="s">
        <v>1519</v>
      </c>
      <c r="G206" s="44" t="str">
        <f t="shared" si="3"/>
        <v>B0042</v>
      </c>
    </row>
    <row r="207" spans="1:7" ht="17.45" customHeight="1">
      <c r="A207" s="74" t="s">
        <v>1474</v>
      </c>
      <c r="B207" s="75" t="s">
        <v>1475</v>
      </c>
      <c r="C207" s="76" t="s">
        <v>1481</v>
      </c>
      <c r="D207" s="75" t="s">
        <v>1482</v>
      </c>
      <c r="E207" s="76" t="s">
        <v>1520</v>
      </c>
      <c r="F207" s="77" t="s">
        <v>1521</v>
      </c>
      <c r="G207" s="44" t="str">
        <f t="shared" si="3"/>
        <v>B0043</v>
      </c>
    </row>
    <row r="208" spans="1:7" ht="17.45" customHeight="1">
      <c r="A208" s="74" t="s">
        <v>1474</v>
      </c>
      <c r="B208" s="75" t="s">
        <v>1475</v>
      </c>
      <c r="C208" s="76" t="s">
        <v>1481</v>
      </c>
      <c r="D208" s="75" t="s">
        <v>1482</v>
      </c>
      <c r="E208" s="76" t="s">
        <v>1522</v>
      </c>
      <c r="F208" s="77" t="s">
        <v>1523</v>
      </c>
      <c r="G208" s="44" t="str">
        <f t="shared" si="3"/>
        <v>B0044</v>
      </c>
    </row>
    <row r="209" spans="1:7" ht="17.45" customHeight="1">
      <c r="A209" s="74" t="s">
        <v>1474</v>
      </c>
      <c r="B209" s="75" t="s">
        <v>1475</v>
      </c>
      <c r="C209" s="76" t="s">
        <v>1481</v>
      </c>
      <c r="D209" s="75" t="s">
        <v>1482</v>
      </c>
      <c r="E209" s="76" t="s">
        <v>1524</v>
      </c>
      <c r="F209" s="77" t="s">
        <v>1525</v>
      </c>
      <c r="G209" s="44" t="str">
        <f t="shared" si="3"/>
        <v>B0046</v>
      </c>
    </row>
    <row r="210" spans="1:7" ht="17.45" customHeight="1">
      <c r="A210" s="74" t="s">
        <v>1474</v>
      </c>
      <c r="B210" s="75" t="s">
        <v>1475</v>
      </c>
      <c r="C210" s="76" t="s">
        <v>1481</v>
      </c>
      <c r="D210" s="75" t="s">
        <v>1482</v>
      </c>
      <c r="E210" s="76" t="s">
        <v>1526</v>
      </c>
      <c r="F210" s="77" t="s">
        <v>1527</v>
      </c>
      <c r="G210" s="44" t="str">
        <f t="shared" si="3"/>
        <v>B0047</v>
      </c>
    </row>
    <row r="211" spans="1:7" ht="17.45" customHeight="1">
      <c r="A211" s="74" t="s">
        <v>1474</v>
      </c>
      <c r="B211" s="75" t="s">
        <v>1475</v>
      </c>
      <c r="C211" s="76" t="s">
        <v>1481</v>
      </c>
      <c r="D211" s="75" t="s">
        <v>1482</v>
      </c>
      <c r="E211" s="76" t="s">
        <v>1529</v>
      </c>
      <c r="F211" s="77" t="s">
        <v>1530</v>
      </c>
      <c r="G211" s="44" t="str">
        <f t="shared" si="3"/>
        <v>B0050</v>
      </c>
    </row>
    <row r="212" spans="1:7" ht="17.45" customHeight="1">
      <c r="A212" s="74" t="s">
        <v>1474</v>
      </c>
      <c r="B212" s="75" t="s">
        <v>1475</v>
      </c>
      <c r="C212" s="76" t="s">
        <v>1481</v>
      </c>
      <c r="D212" s="75" t="s">
        <v>1482</v>
      </c>
      <c r="E212" s="76" t="s">
        <v>1531</v>
      </c>
      <c r="F212" s="77" t="s">
        <v>1532</v>
      </c>
      <c r="G212" s="44" t="str">
        <f t="shared" si="3"/>
        <v>B0051</v>
      </c>
    </row>
    <row r="213" spans="1:7" ht="17.45" customHeight="1">
      <c r="A213" s="74" t="s">
        <v>1474</v>
      </c>
      <c r="B213" s="75" t="s">
        <v>1475</v>
      </c>
      <c r="C213" s="76" t="s">
        <v>1481</v>
      </c>
      <c r="D213" s="75" t="s">
        <v>1482</v>
      </c>
      <c r="E213" s="76" t="s">
        <v>1533</v>
      </c>
      <c r="F213" s="77" t="s">
        <v>1534</v>
      </c>
      <c r="G213" s="44" t="str">
        <f t="shared" si="3"/>
        <v>B0054</v>
      </c>
    </row>
    <row r="214" spans="1:7" ht="17.45" customHeight="1">
      <c r="A214" s="74" t="s">
        <v>1474</v>
      </c>
      <c r="B214" s="75" t="s">
        <v>1475</v>
      </c>
      <c r="C214" s="76" t="s">
        <v>1481</v>
      </c>
      <c r="D214" s="75" t="s">
        <v>1482</v>
      </c>
      <c r="E214" s="76" t="s">
        <v>1535</v>
      </c>
      <c r="F214" s="77" t="s">
        <v>1536</v>
      </c>
      <c r="G214" s="44" t="str">
        <f t="shared" si="3"/>
        <v>B0055</v>
      </c>
    </row>
    <row r="215" spans="1:7" ht="17.45" customHeight="1">
      <c r="A215" s="74" t="s">
        <v>1474</v>
      </c>
      <c r="B215" s="75" t="s">
        <v>1475</v>
      </c>
      <c r="C215" s="76" t="s">
        <v>1481</v>
      </c>
      <c r="D215" s="75" t="s">
        <v>1482</v>
      </c>
      <c r="E215" s="76" t="s">
        <v>1537</v>
      </c>
      <c r="F215" s="77" t="s">
        <v>1538</v>
      </c>
      <c r="G215" s="44" t="str">
        <f t="shared" si="3"/>
        <v>B0056</v>
      </c>
    </row>
    <row r="216" spans="1:7" ht="17.45" customHeight="1">
      <c r="A216" s="74" t="s">
        <v>1474</v>
      </c>
      <c r="B216" s="75" t="s">
        <v>1475</v>
      </c>
      <c r="C216" s="76" t="s">
        <v>1481</v>
      </c>
      <c r="D216" s="75" t="s">
        <v>1482</v>
      </c>
      <c r="E216" s="76" t="s">
        <v>1539</v>
      </c>
      <c r="F216" s="77" t="s">
        <v>1540</v>
      </c>
      <c r="G216" s="44" t="str">
        <f t="shared" si="3"/>
        <v>B0057</v>
      </c>
    </row>
    <row r="217" spans="1:7" ht="17.45" customHeight="1">
      <c r="A217" s="74" t="s">
        <v>1474</v>
      </c>
      <c r="B217" s="75" t="s">
        <v>1475</v>
      </c>
      <c r="C217" s="76" t="s">
        <v>1481</v>
      </c>
      <c r="D217" s="75" t="s">
        <v>1482</v>
      </c>
      <c r="E217" s="76" t="s">
        <v>1541</v>
      </c>
      <c r="F217" s="77" t="s">
        <v>1542</v>
      </c>
      <c r="G217" s="44" t="str">
        <f t="shared" si="3"/>
        <v>B0061</v>
      </c>
    </row>
    <row r="218" spans="1:7" ht="17.45" customHeight="1">
      <c r="A218" s="74" t="s">
        <v>1474</v>
      </c>
      <c r="B218" s="75" t="s">
        <v>1475</v>
      </c>
      <c r="C218" s="76" t="s">
        <v>1481</v>
      </c>
      <c r="D218" s="75" t="s">
        <v>1482</v>
      </c>
      <c r="E218" s="76" t="s">
        <v>1543</v>
      </c>
      <c r="F218" s="77" t="s">
        <v>1544</v>
      </c>
      <c r="G218" s="44" t="str">
        <f t="shared" si="3"/>
        <v>B0063</v>
      </c>
    </row>
    <row r="219" spans="1:7" ht="17.45" customHeight="1">
      <c r="A219" s="74" t="s">
        <v>1474</v>
      </c>
      <c r="B219" s="75" t="s">
        <v>1475</v>
      </c>
      <c r="C219" s="76" t="s">
        <v>1481</v>
      </c>
      <c r="D219" s="75" t="s">
        <v>1482</v>
      </c>
      <c r="E219" s="76" t="s">
        <v>1545</v>
      </c>
      <c r="F219" s="77" t="s">
        <v>1546</v>
      </c>
      <c r="G219" s="44" t="str">
        <f t="shared" si="3"/>
        <v>B0153</v>
      </c>
    </row>
    <row r="220" spans="1:7" ht="17.45" customHeight="1">
      <c r="A220" s="74" t="s">
        <v>1474</v>
      </c>
      <c r="B220" s="75" t="s">
        <v>1475</v>
      </c>
      <c r="C220" s="76" t="s">
        <v>1481</v>
      </c>
      <c r="D220" s="75" t="s">
        <v>1482</v>
      </c>
      <c r="E220" s="76" t="s">
        <v>1547</v>
      </c>
      <c r="F220" s="77" t="s">
        <v>1548</v>
      </c>
      <c r="G220" s="44" t="str">
        <f t="shared" si="3"/>
        <v>B0229</v>
      </c>
    </row>
    <row r="221" spans="1:7" ht="17.45" customHeight="1">
      <c r="A221" s="74" t="s">
        <v>1474</v>
      </c>
      <c r="B221" s="75" t="s">
        <v>1475</v>
      </c>
      <c r="C221" s="76" t="s">
        <v>1549</v>
      </c>
      <c r="D221" s="75" t="s">
        <v>1550</v>
      </c>
      <c r="E221" s="76" t="s">
        <v>1549</v>
      </c>
      <c r="F221" s="77" t="s">
        <v>1550</v>
      </c>
      <c r="G221" s="44" t="str">
        <f t="shared" si="3"/>
        <v>B0065</v>
      </c>
    </row>
    <row r="222" spans="1:7" ht="17.45" customHeight="1">
      <c r="A222" s="74" t="s">
        <v>1474</v>
      </c>
      <c r="B222" s="75" t="s">
        <v>1475</v>
      </c>
      <c r="C222" s="76" t="s">
        <v>1551</v>
      </c>
      <c r="D222" s="75" t="s">
        <v>1552</v>
      </c>
      <c r="E222" s="76" t="s">
        <v>1553</v>
      </c>
      <c r="F222" s="77" t="s">
        <v>1554</v>
      </c>
      <c r="G222" s="44" t="str">
        <f t="shared" si="3"/>
        <v>B0067</v>
      </c>
    </row>
    <row r="223" spans="1:7" ht="17.45" customHeight="1">
      <c r="A223" s="74" t="s">
        <v>1474</v>
      </c>
      <c r="B223" s="75" t="s">
        <v>1475</v>
      </c>
      <c r="C223" s="76" t="s">
        <v>1551</v>
      </c>
      <c r="D223" s="75" t="s">
        <v>1552</v>
      </c>
      <c r="E223" s="76" t="s">
        <v>1555</v>
      </c>
      <c r="F223" s="77" t="s">
        <v>1556</v>
      </c>
      <c r="G223" s="44" t="str">
        <f t="shared" si="3"/>
        <v>B0068</v>
      </c>
    </row>
    <row r="224" spans="1:7" ht="17.45" customHeight="1">
      <c r="A224" s="74" t="s">
        <v>1474</v>
      </c>
      <c r="B224" s="75" t="s">
        <v>1475</v>
      </c>
      <c r="C224" s="76" t="s">
        <v>1557</v>
      </c>
      <c r="D224" s="75" t="s">
        <v>1558</v>
      </c>
      <c r="E224" s="76" t="s">
        <v>1867</v>
      </c>
      <c r="F224" s="77" t="s">
        <v>1559</v>
      </c>
      <c r="G224" s="44" t="str">
        <f t="shared" si="3"/>
        <v>10298</v>
      </c>
    </row>
    <row r="225" spans="1:7" ht="17.45" customHeight="1">
      <c r="A225" s="74" t="s">
        <v>1474</v>
      </c>
      <c r="B225" s="75" t="s">
        <v>1475</v>
      </c>
      <c r="C225" s="76" t="s">
        <v>1557</v>
      </c>
      <c r="D225" s="75" t="s">
        <v>1558</v>
      </c>
      <c r="E225" s="76" t="s">
        <v>1868</v>
      </c>
      <c r="F225" s="77" t="s">
        <v>2171</v>
      </c>
      <c r="G225" s="44" t="str">
        <f t="shared" si="3"/>
        <v>10302</v>
      </c>
    </row>
    <row r="226" spans="1:7" ht="17.45" customHeight="1">
      <c r="A226" s="74" t="s">
        <v>1474</v>
      </c>
      <c r="B226" s="75" t="s">
        <v>1475</v>
      </c>
      <c r="C226" s="76" t="s">
        <v>1557</v>
      </c>
      <c r="D226" s="75" t="s">
        <v>1558</v>
      </c>
      <c r="E226" s="76" t="s">
        <v>1869</v>
      </c>
      <c r="F226" s="77" t="s">
        <v>1560</v>
      </c>
      <c r="G226" s="44" t="str">
        <f t="shared" si="3"/>
        <v>10303</v>
      </c>
    </row>
    <row r="227" spans="1:7" ht="17.45" customHeight="1">
      <c r="A227" s="74" t="s">
        <v>1474</v>
      </c>
      <c r="B227" s="75" t="s">
        <v>1475</v>
      </c>
      <c r="C227" s="76" t="s">
        <v>1557</v>
      </c>
      <c r="D227" s="75" t="s">
        <v>1558</v>
      </c>
      <c r="E227" s="76" t="s">
        <v>1870</v>
      </c>
      <c r="F227" s="77" t="s">
        <v>1561</v>
      </c>
      <c r="G227" s="44" t="str">
        <f t="shared" si="3"/>
        <v>10304</v>
      </c>
    </row>
    <row r="228" spans="1:7" ht="17.45" customHeight="1">
      <c r="A228" s="74" t="s">
        <v>1474</v>
      </c>
      <c r="B228" s="75" t="s">
        <v>1475</v>
      </c>
      <c r="C228" s="76" t="s">
        <v>1557</v>
      </c>
      <c r="D228" s="75" t="s">
        <v>1558</v>
      </c>
      <c r="E228" s="76" t="s">
        <v>1871</v>
      </c>
      <c r="F228" s="77" t="s">
        <v>1562</v>
      </c>
      <c r="G228" s="44" t="str">
        <f t="shared" si="3"/>
        <v>10308</v>
      </c>
    </row>
    <row r="229" spans="1:7" ht="17.45" customHeight="1">
      <c r="A229" s="74" t="s">
        <v>1474</v>
      </c>
      <c r="B229" s="75" t="s">
        <v>1475</v>
      </c>
      <c r="C229" s="76" t="s">
        <v>1557</v>
      </c>
      <c r="D229" s="75" t="s">
        <v>1558</v>
      </c>
      <c r="E229" s="76" t="s">
        <v>1872</v>
      </c>
      <c r="F229" s="77" t="s">
        <v>2879</v>
      </c>
      <c r="G229" s="44" t="str">
        <f t="shared" si="3"/>
        <v>10316</v>
      </c>
    </row>
    <row r="230" spans="1:7" ht="17.45" customHeight="1">
      <c r="A230" s="74" t="s">
        <v>1474</v>
      </c>
      <c r="B230" s="75" t="s">
        <v>1475</v>
      </c>
      <c r="C230" s="76" t="s">
        <v>1557</v>
      </c>
      <c r="D230" s="75" t="s">
        <v>1558</v>
      </c>
      <c r="E230" s="76" t="s">
        <v>1873</v>
      </c>
      <c r="F230" s="77" t="s">
        <v>1563</v>
      </c>
      <c r="G230" s="44" t="str">
        <f t="shared" si="3"/>
        <v>10318</v>
      </c>
    </row>
    <row r="231" spans="1:7" ht="17.45" customHeight="1">
      <c r="A231" s="74" t="s">
        <v>1474</v>
      </c>
      <c r="B231" s="75" t="s">
        <v>1475</v>
      </c>
      <c r="C231" s="76" t="s">
        <v>1557</v>
      </c>
      <c r="D231" s="75" t="s">
        <v>1558</v>
      </c>
      <c r="E231" s="76" t="s">
        <v>1874</v>
      </c>
      <c r="F231" s="77" t="s">
        <v>1564</v>
      </c>
      <c r="G231" s="44" t="str">
        <f t="shared" si="3"/>
        <v>10319</v>
      </c>
    </row>
    <row r="232" spans="1:7" ht="17.45" customHeight="1">
      <c r="A232" s="74" t="s">
        <v>1474</v>
      </c>
      <c r="B232" s="75" t="s">
        <v>1475</v>
      </c>
      <c r="C232" s="76" t="s">
        <v>1557</v>
      </c>
      <c r="D232" s="75" t="s">
        <v>1558</v>
      </c>
      <c r="E232" s="76" t="s">
        <v>1875</v>
      </c>
      <c r="F232" s="77" t="s">
        <v>1565</v>
      </c>
      <c r="G232" s="44" t="str">
        <f t="shared" si="3"/>
        <v>10324</v>
      </c>
    </row>
    <row r="233" spans="1:7" ht="17.45" customHeight="1">
      <c r="A233" s="74" t="s">
        <v>1474</v>
      </c>
      <c r="B233" s="75" t="s">
        <v>1475</v>
      </c>
      <c r="C233" s="76" t="s">
        <v>1557</v>
      </c>
      <c r="D233" s="75" t="s">
        <v>1558</v>
      </c>
      <c r="E233" s="76" t="s">
        <v>1876</v>
      </c>
      <c r="F233" s="77" t="s">
        <v>1566</v>
      </c>
      <c r="G233" s="44" t="str">
        <f t="shared" si="3"/>
        <v>10331</v>
      </c>
    </row>
    <row r="234" spans="1:7" ht="17.45" customHeight="1">
      <c r="A234" s="74" t="s">
        <v>1474</v>
      </c>
      <c r="B234" s="75" t="s">
        <v>1475</v>
      </c>
      <c r="C234" s="76" t="s">
        <v>1557</v>
      </c>
      <c r="D234" s="75" t="s">
        <v>1558</v>
      </c>
      <c r="E234" s="76" t="s">
        <v>1877</v>
      </c>
      <c r="F234" s="77" t="s">
        <v>1567</v>
      </c>
      <c r="G234" s="44" t="str">
        <f t="shared" si="3"/>
        <v>10332</v>
      </c>
    </row>
    <row r="235" spans="1:7" ht="17.45" customHeight="1">
      <c r="A235" s="74" t="s">
        <v>1474</v>
      </c>
      <c r="B235" s="75" t="s">
        <v>1475</v>
      </c>
      <c r="C235" s="76" t="s">
        <v>1557</v>
      </c>
      <c r="D235" s="75" t="s">
        <v>1558</v>
      </c>
      <c r="E235" s="76" t="s">
        <v>1878</v>
      </c>
      <c r="F235" s="77" t="s">
        <v>1568</v>
      </c>
      <c r="G235" s="44" t="str">
        <f t="shared" si="3"/>
        <v>10334</v>
      </c>
    </row>
    <row r="236" spans="1:7" ht="17.45" customHeight="1">
      <c r="A236" s="74" t="s">
        <v>1474</v>
      </c>
      <c r="B236" s="75" t="s">
        <v>1475</v>
      </c>
      <c r="C236" s="76" t="s">
        <v>1557</v>
      </c>
      <c r="D236" s="75" t="s">
        <v>1558</v>
      </c>
      <c r="E236" s="76" t="s">
        <v>1879</v>
      </c>
      <c r="F236" s="77" t="s">
        <v>1569</v>
      </c>
      <c r="G236" s="44" t="str">
        <f t="shared" si="3"/>
        <v>10340</v>
      </c>
    </row>
    <row r="237" spans="1:7" ht="17.45" customHeight="1">
      <c r="A237" s="74" t="s">
        <v>1474</v>
      </c>
      <c r="B237" s="75" t="s">
        <v>1475</v>
      </c>
      <c r="C237" s="76" t="s">
        <v>1557</v>
      </c>
      <c r="D237" s="75" t="s">
        <v>1558</v>
      </c>
      <c r="E237" s="76" t="s">
        <v>1880</v>
      </c>
      <c r="F237" s="77" t="s">
        <v>1570</v>
      </c>
      <c r="G237" s="44" t="str">
        <f t="shared" si="3"/>
        <v>10599</v>
      </c>
    </row>
    <row r="238" spans="1:7" ht="17.45" customHeight="1">
      <c r="A238" s="74" t="s">
        <v>1474</v>
      </c>
      <c r="B238" s="75" t="s">
        <v>1475</v>
      </c>
      <c r="C238" s="76" t="s">
        <v>1557</v>
      </c>
      <c r="D238" s="75" t="s">
        <v>1558</v>
      </c>
      <c r="E238" s="76" t="s">
        <v>1881</v>
      </c>
      <c r="F238" s="77" t="s">
        <v>1571</v>
      </c>
      <c r="G238" s="44" t="str">
        <f t="shared" si="3"/>
        <v>10842</v>
      </c>
    </row>
    <row r="239" spans="1:7" ht="17.45" customHeight="1">
      <c r="A239" s="74" t="s">
        <v>1474</v>
      </c>
      <c r="B239" s="75" t="s">
        <v>1475</v>
      </c>
      <c r="C239" s="76" t="s">
        <v>1557</v>
      </c>
      <c r="D239" s="75" t="s">
        <v>1558</v>
      </c>
      <c r="E239" s="76" t="s">
        <v>1882</v>
      </c>
      <c r="F239" s="77" t="s">
        <v>1572</v>
      </c>
      <c r="G239" s="44" t="str">
        <f t="shared" si="3"/>
        <v>10858</v>
      </c>
    </row>
    <row r="240" spans="1:7" ht="17.45" customHeight="1">
      <c r="A240" s="74" t="s">
        <v>1474</v>
      </c>
      <c r="B240" s="75" t="s">
        <v>1475</v>
      </c>
      <c r="C240" s="76" t="s">
        <v>1557</v>
      </c>
      <c r="D240" s="75" t="s">
        <v>1558</v>
      </c>
      <c r="E240" s="76" t="s">
        <v>1883</v>
      </c>
      <c r="F240" s="77" t="s">
        <v>1573</v>
      </c>
      <c r="G240" s="44" t="str">
        <f t="shared" si="3"/>
        <v>10908</v>
      </c>
    </row>
    <row r="241" spans="1:7" ht="17.45" customHeight="1">
      <c r="A241" s="74" t="s">
        <v>1474</v>
      </c>
      <c r="B241" s="75" t="s">
        <v>1475</v>
      </c>
      <c r="C241" s="76" t="s">
        <v>1557</v>
      </c>
      <c r="D241" s="75" t="s">
        <v>1558</v>
      </c>
      <c r="E241" s="76" t="s">
        <v>1884</v>
      </c>
      <c r="F241" s="77" t="s">
        <v>1574</v>
      </c>
      <c r="G241" s="44" t="str">
        <f t="shared" si="3"/>
        <v>10937</v>
      </c>
    </row>
    <row r="242" spans="1:7" ht="17.45" customHeight="1">
      <c r="A242" s="74" t="s">
        <v>1474</v>
      </c>
      <c r="B242" s="75" t="s">
        <v>1475</v>
      </c>
      <c r="C242" s="76" t="s">
        <v>1557</v>
      </c>
      <c r="D242" s="75" t="s">
        <v>1558</v>
      </c>
      <c r="E242" s="76" t="s">
        <v>1885</v>
      </c>
      <c r="F242" s="77" t="s">
        <v>1575</v>
      </c>
      <c r="G242" s="44" t="str">
        <f t="shared" si="3"/>
        <v>10958</v>
      </c>
    </row>
    <row r="243" spans="1:7" ht="17.45" customHeight="1">
      <c r="A243" s="74" t="s">
        <v>1474</v>
      </c>
      <c r="B243" s="75" t="s">
        <v>1475</v>
      </c>
      <c r="C243" s="76" t="s">
        <v>1557</v>
      </c>
      <c r="D243" s="75" t="s">
        <v>1558</v>
      </c>
      <c r="E243" s="76" t="s">
        <v>1886</v>
      </c>
      <c r="F243" s="77" t="s">
        <v>3013</v>
      </c>
      <c r="G243" s="44" t="str">
        <f t="shared" si="3"/>
        <v>11010</v>
      </c>
    </row>
    <row r="244" spans="1:7" ht="17.45" customHeight="1">
      <c r="A244" s="74" t="s">
        <v>1474</v>
      </c>
      <c r="B244" s="75" t="s">
        <v>1475</v>
      </c>
      <c r="C244" s="76" t="s">
        <v>1557</v>
      </c>
      <c r="D244" s="75" t="s">
        <v>1558</v>
      </c>
      <c r="E244" s="76" t="s">
        <v>1887</v>
      </c>
      <c r="F244" s="77" t="s">
        <v>2212</v>
      </c>
      <c r="G244" s="44" t="str">
        <f t="shared" si="3"/>
        <v>11020</v>
      </c>
    </row>
    <row r="245" spans="1:7" ht="17.45" customHeight="1">
      <c r="A245" s="74" t="s">
        <v>1474</v>
      </c>
      <c r="B245" s="75" t="s">
        <v>1475</v>
      </c>
      <c r="C245" s="76" t="s">
        <v>1557</v>
      </c>
      <c r="D245" s="75" t="s">
        <v>1558</v>
      </c>
      <c r="E245" s="76" t="s">
        <v>1888</v>
      </c>
      <c r="F245" s="77" t="s">
        <v>1576</v>
      </c>
      <c r="G245" s="44" t="str">
        <f t="shared" si="3"/>
        <v>11028</v>
      </c>
    </row>
    <row r="246" spans="1:7" ht="17.45" customHeight="1">
      <c r="A246" s="74" t="s">
        <v>1474</v>
      </c>
      <c r="B246" s="75" t="s">
        <v>1475</v>
      </c>
      <c r="C246" s="76" t="s">
        <v>1557</v>
      </c>
      <c r="D246" s="75" t="s">
        <v>1558</v>
      </c>
      <c r="E246" s="76" t="s">
        <v>1889</v>
      </c>
      <c r="F246" s="77" t="s">
        <v>1577</v>
      </c>
      <c r="G246" s="44" t="str">
        <f t="shared" si="3"/>
        <v>11033</v>
      </c>
    </row>
    <row r="247" spans="1:7" ht="17.45" customHeight="1">
      <c r="A247" s="74" t="s">
        <v>1474</v>
      </c>
      <c r="B247" s="75" t="s">
        <v>1475</v>
      </c>
      <c r="C247" s="76" t="s">
        <v>1557</v>
      </c>
      <c r="D247" s="75" t="s">
        <v>1558</v>
      </c>
      <c r="E247" s="76" t="s">
        <v>2880</v>
      </c>
      <c r="F247" s="77" t="s">
        <v>2881</v>
      </c>
      <c r="G247" s="44" t="str">
        <f t="shared" si="3"/>
        <v>11139</v>
      </c>
    </row>
    <row r="248" spans="1:7" ht="17.45" customHeight="1">
      <c r="A248" s="74" t="s">
        <v>1474</v>
      </c>
      <c r="B248" s="75" t="s">
        <v>1475</v>
      </c>
      <c r="C248" s="76" t="s">
        <v>1557</v>
      </c>
      <c r="D248" s="75" t="s">
        <v>1558</v>
      </c>
      <c r="E248" s="76" t="s">
        <v>2882</v>
      </c>
      <c r="F248" s="77" t="s">
        <v>2883</v>
      </c>
      <c r="G248" s="44" t="str">
        <f t="shared" si="3"/>
        <v>11260</v>
      </c>
    </row>
    <row r="249" spans="1:7" ht="17.45" customHeight="1">
      <c r="A249" s="74" t="s">
        <v>1474</v>
      </c>
      <c r="B249" s="75" t="s">
        <v>1475</v>
      </c>
      <c r="C249" s="76" t="s">
        <v>1557</v>
      </c>
      <c r="D249" s="75" t="s">
        <v>1558</v>
      </c>
      <c r="E249" s="76" t="s">
        <v>3036</v>
      </c>
      <c r="F249" s="77" t="s">
        <v>3037</v>
      </c>
      <c r="G249" s="44" t="str">
        <f t="shared" si="3"/>
        <v>11341</v>
      </c>
    </row>
    <row r="250" spans="1:7" ht="17.45" customHeight="1">
      <c r="A250" s="74" t="s">
        <v>1474</v>
      </c>
      <c r="B250" s="75" t="s">
        <v>1475</v>
      </c>
      <c r="C250" s="76" t="s">
        <v>1557</v>
      </c>
      <c r="D250" s="75" t="s">
        <v>1558</v>
      </c>
      <c r="E250" s="76" t="s">
        <v>1578</v>
      </c>
      <c r="F250" s="77" t="s">
        <v>1579</v>
      </c>
      <c r="G250" s="44" t="str">
        <f t="shared" si="3"/>
        <v>B0081</v>
      </c>
    </row>
    <row r="251" spans="1:7" ht="17.45" customHeight="1">
      <c r="A251" s="74" t="s">
        <v>1474</v>
      </c>
      <c r="B251" s="75" t="s">
        <v>1475</v>
      </c>
      <c r="C251" s="76" t="s">
        <v>1580</v>
      </c>
      <c r="D251" s="75" t="s">
        <v>1581</v>
      </c>
      <c r="E251" s="76" t="s">
        <v>2213</v>
      </c>
      <c r="F251" s="77" t="s">
        <v>2214</v>
      </c>
      <c r="G251" s="44" t="str">
        <f t="shared" si="3"/>
        <v>10349</v>
      </c>
    </row>
    <row r="252" spans="1:7" ht="17.45" customHeight="1">
      <c r="A252" s="74" t="s">
        <v>1474</v>
      </c>
      <c r="B252" s="75" t="s">
        <v>1475</v>
      </c>
      <c r="C252" s="76" t="s">
        <v>1580</v>
      </c>
      <c r="D252" s="75" t="s">
        <v>1581</v>
      </c>
      <c r="E252" s="76" t="s">
        <v>2215</v>
      </c>
      <c r="F252" s="77" t="s">
        <v>2216</v>
      </c>
      <c r="G252" s="44" t="str">
        <f t="shared" si="3"/>
        <v>10959</v>
      </c>
    </row>
    <row r="253" spans="1:7" ht="17.45" customHeight="1">
      <c r="A253" s="74" t="s">
        <v>1474</v>
      </c>
      <c r="B253" s="75" t="s">
        <v>1475</v>
      </c>
      <c r="C253" s="76" t="s">
        <v>1580</v>
      </c>
      <c r="D253" s="75" t="s">
        <v>1581</v>
      </c>
      <c r="E253" s="76" t="s">
        <v>2217</v>
      </c>
      <c r="F253" s="77" t="s">
        <v>2218</v>
      </c>
      <c r="G253" s="44" t="str">
        <f t="shared" si="3"/>
        <v>11048</v>
      </c>
    </row>
    <row r="254" spans="1:7" ht="17.45" customHeight="1">
      <c r="A254" s="74" t="s">
        <v>1474</v>
      </c>
      <c r="B254" s="75" t="s">
        <v>1475</v>
      </c>
      <c r="C254" s="76" t="s">
        <v>1580</v>
      </c>
      <c r="D254" s="75" t="s">
        <v>1581</v>
      </c>
      <c r="E254" s="76" t="s">
        <v>1582</v>
      </c>
      <c r="F254" s="77" t="s">
        <v>1583</v>
      </c>
      <c r="G254" s="44" t="str">
        <f t="shared" si="3"/>
        <v>B0238</v>
      </c>
    </row>
    <row r="255" spans="1:7" ht="17.45" customHeight="1">
      <c r="A255" s="74" t="s">
        <v>1474</v>
      </c>
      <c r="B255" s="75" t="s">
        <v>1475</v>
      </c>
      <c r="C255" s="76" t="s">
        <v>1580</v>
      </c>
      <c r="D255" s="75" t="s">
        <v>1581</v>
      </c>
      <c r="E255" s="76" t="s">
        <v>1584</v>
      </c>
      <c r="F255" s="77" t="s">
        <v>1585</v>
      </c>
      <c r="G255" s="44" t="str">
        <f t="shared" si="3"/>
        <v>B0239</v>
      </c>
    </row>
    <row r="256" spans="1:7" ht="17.45" customHeight="1">
      <c r="A256" s="74" t="s">
        <v>1474</v>
      </c>
      <c r="B256" s="75" t="s">
        <v>1475</v>
      </c>
      <c r="C256" s="76" t="s">
        <v>1580</v>
      </c>
      <c r="D256" s="75" t="s">
        <v>1581</v>
      </c>
      <c r="E256" s="76" t="s">
        <v>1586</v>
      </c>
      <c r="F256" s="77" t="s">
        <v>1587</v>
      </c>
      <c r="G256" s="44" t="str">
        <f t="shared" si="3"/>
        <v>B0241</v>
      </c>
    </row>
    <row r="257" spans="1:7" ht="17.45" customHeight="1">
      <c r="A257" s="74" t="s">
        <v>1474</v>
      </c>
      <c r="B257" s="75" t="s">
        <v>1475</v>
      </c>
      <c r="C257" s="76" t="s">
        <v>1580</v>
      </c>
      <c r="D257" s="75" t="s">
        <v>1581</v>
      </c>
      <c r="E257" s="76" t="s">
        <v>1588</v>
      </c>
      <c r="F257" s="77" t="s">
        <v>1589</v>
      </c>
      <c r="G257" s="44" t="str">
        <f t="shared" si="3"/>
        <v>B0242</v>
      </c>
    </row>
    <row r="258" spans="1:7" ht="17.45" customHeight="1">
      <c r="A258" s="74" t="s">
        <v>1474</v>
      </c>
      <c r="B258" s="75" t="s">
        <v>1475</v>
      </c>
      <c r="C258" s="76" t="s">
        <v>1580</v>
      </c>
      <c r="D258" s="75" t="s">
        <v>1581</v>
      </c>
      <c r="E258" s="76" t="s">
        <v>1590</v>
      </c>
      <c r="F258" s="77" t="s">
        <v>1591</v>
      </c>
      <c r="G258" s="44" t="str">
        <f t="shared" si="3"/>
        <v>B0243</v>
      </c>
    </row>
    <row r="259" spans="1:7" ht="17.45" customHeight="1">
      <c r="A259" s="74" t="s">
        <v>1474</v>
      </c>
      <c r="B259" s="75" t="s">
        <v>1475</v>
      </c>
      <c r="C259" s="76" t="s">
        <v>1580</v>
      </c>
      <c r="D259" s="75" t="s">
        <v>1581</v>
      </c>
      <c r="E259" s="76" t="s">
        <v>1592</v>
      </c>
      <c r="F259" s="77" t="s">
        <v>1593</v>
      </c>
      <c r="G259" s="44" t="str">
        <f t="shared" ref="G259:G295" si="4">E259</f>
        <v>B0244</v>
      </c>
    </row>
    <row r="260" spans="1:7" ht="17.45" customHeight="1">
      <c r="A260" s="74" t="s">
        <v>1474</v>
      </c>
      <c r="B260" s="75" t="s">
        <v>1475</v>
      </c>
      <c r="C260" s="76" t="s">
        <v>1580</v>
      </c>
      <c r="D260" s="75" t="s">
        <v>1581</v>
      </c>
      <c r="E260" s="76" t="s">
        <v>1594</v>
      </c>
      <c r="F260" s="77" t="s">
        <v>1595</v>
      </c>
      <c r="G260" s="44" t="str">
        <f t="shared" si="4"/>
        <v>B0245</v>
      </c>
    </row>
    <row r="261" spans="1:7" ht="17.45" customHeight="1">
      <c r="A261" s="74" t="s">
        <v>1474</v>
      </c>
      <c r="B261" s="75" t="s">
        <v>1475</v>
      </c>
      <c r="C261" s="76" t="s">
        <v>1580</v>
      </c>
      <c r="D261" s="75" t="s">
        <v>1581</v>
      </c>
      <c r="E261" s="76" t="s">
        <v>1596</v>
      </c>
      <c r="F261" s="77" t="s">
        <v>1597</v>
      </c>
      <c r="G261" s="44" t="str">
        <f t="shared" si="4"/>
        <v>B0251</v>
      </c>
    </row>
    <row r="262" spans="1:7" ht="17.45" customHeight="1">
      <c r="A262" s="74" t="s">
        <v>1474</v>
      </c>
      <c r="B262" s="75" t="s">
        <v>1475</v>
      </c>
      <c r="C262" s="76" t="s">
        <v>1598</v>
      </c>
      <c r="D262" s="75" t="s">
        <v>1599</v>
      </c>
      <c r="E262" s="76" t="s">
        <v>1890</v>
      </c>
      <c r="F262" s="77" t="s">
        <v>1600</v>
      </c>
      <c r="G262" s="44" t="str">
        <f t="shared" si="4"/>
        <v>10352</v>
      </c>
    </row>
    <row r="263" spans="1:7" ht="17.45" customHeight="1">
      <c r="A263" s="74" t="s">
        <v>1474</v>
      </c>
      <c r="B263" s="75" t="s">
        <v>1475</v>
      </c>
      <c r="C263" s="76" t="s">
        <v>1598</v>
      </c>
      <c r="D263" s="75" t="s">
        <v>1599</v>
      </c>
      <c r="E263" s="76" t="s">
        <v>1891</v>
      </c>
      <c r="F263" s="77" t="s">
        <v>1601</v>
      </c>
      <c r="G263" s="44" t="str">
        <f t="shared" si="4"/>
        <v>10354</v>
      </c>
    </row>
    <row r="264" spans="1:7" ht="17.45" customHeight="1">
      <c r="A264" s="74" t="s">
        <v>1474</v>
      </c>
      <c r="B264" s="75" t="s">
        <v>1475</v>
      </c>
      <c r="C264" s="76" t="s">
        <v>1598</v>
      </c>
      <c r="D264" s="75" t="s">
        <v>1599</v>
      </c>
      <c r="E264" s="76" t="s">
        <v>1892</v>
      </c>
      <c r="F264" s="77" t="s">
        <v>1602</v>
      </c>
      <c r="G264" s="44" t="str">
        <f t="shared" si="4"/>
        <v>10356</v>
      </c>
    </row>
    <row r="265" spans="1:7" ht="17.45" customHeight="1">
      <c r="A265" s="74" t="s">
        <v>1474</v>
      </c>
      <c r="B265" s="75" t="s">
        <v>1475</v>
      </c>
      <c r="C265" s="76" t="s">
        <v>1598</v>
      </c>
      <c r="D265" s="75" t="s">
        <v>1599</v>
      </c>
      <c r="E265" s="76" t="s">
        <v>1893</v>
      </c>
      <c r="F265" s="77" t="s">
        <v>1603</v>
      </c>
      <c r="G265" s="44" t="str">
        <f t="shared" si="4"/>
        <v>10360</v>
      </c>
    </row>
    <row r="266" spans="1:7" ht="17.45" customHeight="1">
      <c r="A266" s="74" t="s">
        <v>1474</v>
      </c>
      <c r="B266" s="75" t="s">
        <v>1475</v>
      </c>
      <c r="C266" s="76" t="s">
        <v>1598</v>
      </c>
      <c r="D266" s="75" t="s">
        <v>1599</v>
      </c>
      <c r="E266" s="76" t="s">
        <v>1894</v>
      </c>
      <c r="F266" s="77" t="s">
        <v>1604</v>
      </c>
      <c r="G266" s="44" t="str">
        <f t="shared" si="4"/>
        <v>10892</v>
      </c>
    </row>
    <row r="267" spans="1:7" ht="17.45" customHeight="1">
      <c r="A267" s="74" t="s">
        <v>1474</v>
      </c>
      <c r="B267" s="75" t="s">
        <v>1475</v>
      </c>
      <c r="C267" s="76" t="s">
        <v>1605</v>
      </c>
      <c r="D267" s="75" t="s">
        <v>1606</v>
      </c>
      <c r="E267" s="76" t="s">
        <v>1897</v>
      </c>
      <c r="F267" s="77" t="s">
        <v>1607</v>
      </c>
      <c r="G267" s="44" t="str">
        <f t="shared" si="4"/>
        <v>10362</v>
      </c>
    </row>
    <row r="268" spans="1:7" ht="17.45" customHeight="1">
      <c r="A268" s="74" t="s">
        <v>1474</v>
      </c>
      <c r="B268" s="75" t="s">
        <v>1475</v>
      </c>
      <c r="C268" s="76" t="s">
        <v>1605</v>
      </c>
      <c r="D268" s="75" t="s">
        <v>1606</v>
      </c>
      <c r="E268" s="76" t="s">
        <v>1898</v>
      </c>
      <c r="F268" s="77" t="s">
        <v>1608</v>
      </c>
      <c r="G268" s="44" t="str">
        <f t="shared" si="4"/>
        <v>10363</v>
      </c>
    </row>
    <row r="269" spans="1:7" ht="17.45" customHeight="1">
      <c r="A269" s="74" t="s">
        <v>1474</v>
      </c>
      <c r="B269" s="75" t="s">
        <v>1475</v>
      </c>
      <c r="C269" s="76" t="s">
        <v>1605</v>
      </c>
      <c r="D269" s="75" t="s">
        <v>1606</v>
      </c>
      <c r="E269" s="76" t="s">
        <v>1899</v>
      </c>
      <c r="F269" s="77" t="s">
        <v>1609</v>
      </c>
      <c r="G269" s="44" t="str">
        <f t="shared" si="4"/>
        <v>10594</v>
      </c>
    </row>
    <row r="270" spans="1:7" ht="17.45" customHeight="1">
      <c r="A270" s="74" t="s">
        <v>1474</v>
      </c>
      <c r="B270" s="75" t="s">
        <v>1475</v>
      </c>
      <c r="C270" s="76" t="s">
        <v>1605</v>
      </c>
      <c r="D270" s="75" t="s">
        <v>1606</v>
      </c>
      <c r="E270" s="76" t="s">
        <v>2172</v>
      </c>
      <c r="F270" s="77" t="s">
        <v>2173</v>
      </c>
      <c r="G270" s="44" t="str">
        <f t="shared" si="4"/>
        <v>11242</v>
      </c>
    </row>
    <row r="271" spans="1:7" ht="17.45" customHeight="1">
      <c r="A271" s="74" t="s">
        <v>1474</v>
      </c>
      <c r="B271" s="75" t="s">
        <v>1475</v>
      </c>
      <c r="C271" s="76" t="s">
        <v>1610</v>
      </c>
      <c r="D271" s="75" t="s">
        <v>1611</v>
      </c>
      <c r="E271" s="76" t="s">
        <v>1900</v>
      </c>
      <c r="F271" s="77" t="s">
        <v>1612</v>
      </c>
      <c r="G271" s="44" t="str">
        <f t="shared" si="4"/>
        <v>10369</v>
      </c>
    </row>
    <row r="272" spans="1:7" ht="17.45" customHeight="1">
      <c r="A272" s="74" t="s">
        <v>1474</v>
      </c>
      <c r="B272" s="75" t="s">
        <v>1475</v>
      </c>
      <c r="C272" s="76" t="s">
        <v>1610</v>
      </c>
      <c r="D272" s="75" t="s">
        <v>1611</v>
      </c>
      <c r="E272" s="76" t="s">
        <v>1901</v>
      </c>
      <c r="F272" s="77" t="s">
        <v>1613</v>
      </c>
      <c r="G272" s="44" t="str">
        <f t="shared" si="4"/>
        <v>11095</v>
      </c>
    </row>
    <row r="273" spans="1:7" ht="17.45" customHeight="1">
      <c r="A273" s="74" t="s">
        <v>1614</v>
      </c>
      <c r="B273" s="75" t="s">
        <v>3014</v>
      </c>
      <c r="C273" s="76" t="s">
        <v>1902</v>
      </c>
      <c r="D273" s="75" t="s">
        <v>2219</v>
      </c>
      <c r="E273" s="76" t="s">
        <v>1902</v>
      </c>
      <c r="F273" s="77" t="s">
        <v>2219</v>
      </c>
      <c r="G273" s="44" t="str">
        <f t="shared" si="4"/>
        <v>10883</v>
      </c>
    </row>
    <row r="274" spans="1:7" ht="17.45" customHeight="1">
      <c r="A274" s="74" t="s">
        <v>1615</v>
      </c>
      <c r="B274" s="75" t="s">
        <v>1616</v>
      </c>
      <c r="C274" s="76" t="s">
        <v>1617</v>
      </c>
      <c r="D274" s="75" t="s">
        <v>1618</v>
      </c>
      <c r="E274" s="76" t="s">
        <v>1619</v>
      </c>
      <c r="F274" s="77" t="s">
        <v>1620</v>
      </c>
      <c r="G274" s="44" t="str">
        <f t="shared" si="4"/>
        <v>B0007</v>
      </c>
    </row>
    <row r="275" spans="1:7" ht="17.45" customHeight="1">
      <c r="A275" s="74" t="s">
        <v>1621</v>
      </c>
      <c r="B275" s="75" t="s">
        <v>1622</v>
      </c>
      <c r="C275" s="76" t="s">
        <v>1623</v>
      </c>
      <c r="D275" s="75" t="s">
        <v>1624</v>
      </c>
      <c r="E275" s="76" t="s">
        <v>1903</v>
      </c>
      <c r="F275" s="77" t="s">
        <v>1625</v>
      </c>
      <c r="G275" s="44" t="str">
        <f t="shared" si="4"/>
        <v>10025</v>
      </c>
    </row>
    <row r="276" spans="1:7" ht="17.45" customHeight="1">
      <c r="A276" s="74" t="s">
        <v>1626</v>
      </c>
      <c r="B276" s="75" t="s">
        <v>1627</v>
      </c>
      <c r="C276" s="76" t="s">
        <v>1770</v>
      </c>
      <c r="D276" s="75" t="s">
        <v>3038</v>
      </c>
      <c r="E276" s="76" t="s">
        <v>1770</v>
      </c>
      <c r="F276" s="77" t="s">
        <v>3038</v>
      </c>
      <c r="G276" s="44" t="str">
        <f t="shared" si="4"/>
        <v>10004</v>
      </c>
    </row>
    <row r="277" spans="1:7" ht="17.45" customHeight="1">
      <c r="A277" s="74" t="s">
        <v>1626</v>
      </c>
      <c r="B277" s="75" t="s">
        <v>1627</v>
      </c>
      <c r="C277" s="76" t="s">
        <v>1904</v>
      </c>
      <c r="D277" s="75" t="s">
        <v>2884</v>
      </c>
      <c r="E277" s="76" t="s">
        <v>1904</v>
      </c>
      <c r="F277" s="77" t="s">
        <v>2884</v>
      </c>
      <c r="G277" s="44" t="str">
        <f t="shared" si="4"/>
        <v>10948</v>
      </c>
    </row>
    <row r="278" spans="1:7" ht="17.45" customHeight="1">
      <c r="A278" s="74" t="s">
        <v>1626</v>
      </c>
      <c r="B278" s="75" t="s">
        <v>1627</v>
      </c>
      <c r="C278" s="76" t="s">
        <v>1905</v>
      </c>
      <c r="D278" s="75" t="s">
        <v>1628</v>
      </c>
      <c r="E278" s="76" t="s">
        <v>1905</v>
      </c>
      <c r="F278" s="77" t="s">
        <v>1628</v>
      </c>
      <c r="G278" s="44" t="str">
        <f t="shared" si="4"/>
        <v>10949</v>
      </c>
    </row>
    <row r="279" spans="1:7" ht="17.45" customHeight="1">
      <c r="A279" s="74" t="s">
        <v>1626</v>
      </c>
      <c r="B279" s="75" t="s">
        <v>1627</v>
      </c>
      <c r="C279" s="76" t="s">
        <v>1906</v>
      </c>
      <c r="D279" s="75" t="s">
        <v>1907</v>
      </c>
      <c r="E279" s="76" t="s">
        <v>1906</v>
      </c>
      <c r="F279" s="77" t="s">
        <v>1907</v>
      </c>
      <c r="G279" s="44" t="str">
        <f t="shared" si="4"/>
        <v>10950</v>
      </c>
    </row>
    <row r="280" spans="1:7" ht="17.45" customHeight="1">
      <c r="A280" s="74" t="s">
        <v>1626</v>
      </c>
      <c r="B280" s="75" t="s">
        <v>1627</v>
      </c>
      <c r="C280" s="76" t="s">
        <v>1908</v>
      </c>
      <c r="D280" s="75" t="s">
        <v>1629</v>
      </c>
      <c r="E280" s="76" t="s">
        <v>1908</v>
      </c>
      <c r="F280" s="77" t="s">
        <v>3039</v>
      </c>
      <c r="G280" s="44" t="str">
        <f t="shared" si="4"/>
        <v>10951</v>
      </c>
    </row>
    <row r="281" spans="1:7" ht="17.45" customHeight="1">
      <c r="A281" s="74" t="s">
        <v>1626</v>
      </c>
      <c r="B281" s="75" t="s">
        <v>1627</v>
      </c>
      <c r="C281" s="76" t="s">
        <v>1909</v>
      </c>
      <c r="D281" s="75" t="s">
        <v>2885</v>
      </c>
      <c r="E281" s="76" t="s">
        <v>1909</v>
      </c>
      <c r="F281" s="77" t="s">
        <v>2885</v>
      </c>
      <c r="G281" s="44" t="str">
        <f t="shared" si="4"/>
        <v>10952</v>
      </c>
    </row>
    <row r="282" spans="1:7" ht="17.45" customHeight="1">
      <c r="A282" s="74" t="s">
        <v>1626</v>
      </c>
      <c r="B282" s="75" t="s">
        <v>1627</v>
      </c>
      <c r="C282" s="76" t="s">
        <v>1910</v>
      </c>
      <c r="D282" s="75" t="s">
        <v>1630</v>
      </c>
      <c r="E282" s="76" t="s">
        <v>1910</v>
      </c>
      <c r="F282" s="77" t="s">
        <v>1630</v>
      </c>
      <c r="G282" s="44" t="str">
        <f t="shared" si="4"/>
        <v>10953</v>
      </c>
    </row>
    <row r="283" spans="1:7" ht="17.45" customHeight="1">
      <c r="A283" s="74" t="s">
        <v>1626</v>
      </c>
      <c r="B283" s="75" t="s">
        <v>1627</v>
      </c>
      <c r="C283" s="76" t="s">
        <v>1911</v>
      </c>
      <c r="D283" s="75" t="s">
        <v>1631</v>
      </c>
      <c r="E283" s="76" t="s">
        <v>1911</v>
      </c>
      <c r="F283" s="77" t="s">
        <v>1628</v>
      </c>
      <c r="G283" s="44" t="str">
        <f t="shared" si="4"/>
        <v>10954</v>
      </c>
    </row>
    <row r="284" spans="1:7" ht="17.45" customHeight="1">
      <c r="A284" s="74" t="s">
        <v>1626</v>
      </c>
      <c r="B284" s="75" t="s">
        <v>1627</v>
      </c>
      <c r="C284" s="76" t="s">
        <v>1912</v>
      </c>
      <c r="D284" s="75" t="s">
        <v>1632</v>
      </c>
      <c r="E284" s="76" t="s">
        <v>1912</v>
      </c>
      <c r="F284" s="77" t="s">
        <v>1632</v>
      </c>
      <c r="G284" s="44" t="str">
        <f t="shared" si="4"/>
        <v>10955</v>
      </c>
    </row>
    <row r="285" spans="1:7" ht="17.45" customHeight="1">
      <c r="A285" s="74" t="s">
        <v>1626</v>
      </c>
      <c r="B285" s="75" t="s">
        <v>1627</v>
      </c>
      <c r="C285" s="76" t="s">
        <v>1913</v>
      </c>
      <c r="D285" s="75" t="s">
        <v>1633</v>
      </c>
      <c r="E285" s="76" t="s">
        <v>1913</v>
      </c>
      <c r="F285" s="77" t="s">
        <v>1633</v>
      </c>
      <c r="G285" s="44" t="str">
        <f t="shared" si="4"/>
        <v>11091</v>
      </c>
    </row>
    <row r="286" spans="1:7" ht="17.45" customHeight="1">
      <c r="A286" s="74" t="s">
        <v>1626</v>
      </c>
      <c r="B286" s="75" t="s">
        <v>1627</v>
      </c>
      <c r="C286" s="76" t="s">
        <v>1914</v>
      </c>
      <c r="D286" s="75" t="s">
        <v>1915</v>
      </c>
      <c r="E286" s="76" t="s">
        <v>1914</v>
      </c>
      <c r="F286" s="77" t="s">
        <v>3040</v>
      </c>
      <c r="G286" s="44" t="str">
        <f t="shared" si="4"/>
        <v>11138</v>
      </c>
    </row>
    <row r="287" spans="1:7" ht="17.45" customHeight="1">
      <c r="A287" s="74" t="s">
        <v>1626</v>
      </c>
      <c r="B287" s="75" t="s">
        <v>1627</v>
      </c>
      <c r="C287" s="76" t="s">
        <v>3041</v>
      </c>
      <c r="D287" s="75" t="s">
        <v>3042</v>
      </c>
      <c r="E287" s="76" t="s">
        <v>3041</v>
      </c>
      <c r="F287" s="77" t="s">
        <v>3042</v>
      </c>
      <c r="G287" s="44" t="str">
        <f t="shared" si="4"/>
        <v>11204</v>
      </c>
    </row>
    <row r="288" spans="1:7" ht="17.45" customHeight="1">
      <c r="A288" s="74" t="s">
        <v>1626</v>
      </c>
      <c r="B288" s="75" t="s">
        <v>1627</v>
      </c>
      <c r="C288" s="76" t="s">
        <v>2174</v>
      </c>
      <c r="D288" s="75" t="s">
        <v>2175</v>
      </c>
      <c r="E288" s="76" t="s">
        <v>2174</v>
      </c>
      <c r="F288" s="77" t="s">
        <v>2175</v>
      </c>
      <c r="G288" s="44" t="str">
        <f t="shared" si="4"/>
        <v>11222</v>
      </c>
    </row>
    <row r="289" spans="1:7" ht="17.45" customHeight="1">
      <c r="A289" s="74" t="s">
        <v>1626</v>
      </c>
      <c r="B289" s="75" t="s">
        <v>1627</v>
      </c>
      <c r="C289" s="76" t="s">
        <v>2176</v>
      </c>
      <c r="D289" s="75" t="s">
        <v>2177</v>
      </c>
      <c r="E289" s="76" t="s">
        <v>2176</v>
      </c>
      <c r="F289" s="77" t="s">
        <v>2177</v>
      </c>
      <c r="G289" s="44" t="str">
        <f t="shared" si="4"/>
        <v>11223</v>
      </c>
    </row>
    <row r="290" spans="1:7" ht="17.45" customHeight="1">
      <c r="A290" s="74" t="s">
        <v>1407</v>
      </c>
      <c r="B290" s="75" t="s">
        <v>1916</v>
      </c>
      <c r="C290" s="76" t="s">
        <v>1917</v>
      </c>
      <c r="D290" s="75" t="s">
        <v>1918</v>
      </c>
      <c r="E290" s="76" t="s">
        <v>1917</v>
      </c>
      <c r="F290" s="77" t="s">
        <v>1408</v>
      </c>
      <c r="G290" s="44" t="str">
        <f t="shared" si="4"/>
        <v>11100</v>
      </c>
    </row>
    <row r="291" spans="1:7" ht="17.45" customHeight="1">
      <c r="A291" s="74" t="s">
        <v>1407</v>
      </c>
      <c r="B291" s="75" t="s">
        <v>1916</v>
      </c>
      <c r="C291" s="76" t="s">
        <v>1409</v>
      </c>
      <c r="D291" s="75" t="s">
        <v>1919</v>
      </c>
      <c r="E291" s="76" t="s">
        <v>1409</v>
      </c>
      <c r="F291" s="77" t="s">
        <v>1410</v>
      </c>
      <c r="G291" s="44" t="str">
        <f t="shared" si="4"/>
        <v>B0128</v>
      </c>
    </row>
    <row r="292" spans="1:7" ht="17.45" customHeight="1">
      <c r="A292" s="74" t="s">
        <v>1407</v>
      </c>
      <c r="B292" s="75" t="s">
        <v>1916</v>
      </c>
      <c r="C292" s="76" t="s">
        <v>1920</v>
      </c>
      <c r="D292" s="75" t="s">
        <v>1921</v>
      </c>
      <c r="E292" s="76" t="s">
        <v>1920</v>
      </c>
      <c r="F292" s="77" t="s">
        <v>1921</v>
      </c>
      <c r="G292" s="44" t="str">
        <f t="shared" si="4"/>
        <v>B0274</v>
      </c>
    </row>
    <row r="293" spans="1:7" ht="17.45" customHeight="1">
      <c r="A293" s="74" t="s">
        <v>2886</v>
      </c>
      <c r="B293" s="75" t="s">
        <v>2887</v>
      </c>
      <c r="C293" s="76" t="s">
        <v>1735</v>
      </c>
      <c r="D293" s="75" t="s">
        <v>2189</v>
      </c>
      <c r="E293" s="76" t="s">
        <v>1735</v>
      </c>
      <c r="F293" s="77" t="s">
        <v>2189</v>
      </c>
      <c r="G293" s="44" t="str">
        <f t="shared" si="4"/>
        <v>10381</v>
      </c>
    </row>
    <row r="294" spans="1:7" ht="17.45" customHeight="1">
      <c r="A294" s="74" t="s">
        <v>2886</v>
      </c>
      <c r="B294" s="75" t="s">
        <v>2887</v>
      </c>
      <c r="C294" s="76" t="s">
        <v>2888</v>
      </c>
      <c r="D294" s="75" t="s">
        <v>2889</v>
      </c>
      <c r="E294" s="76" t="s">
        <v>2888</v>
      </c>
      <c r="F294" s="77" t="s">
        <v>2889</v>
      </c>
      <c r="G294" s="44" t="str">
        <f t="shared" si="4"/>
        <v>10450</v>
      </c>
    </row>
    <row r="295" spans="1:7" ht="17.45" customHeight="1">
      <c r="A295" s="74" t="s">
        <v>2886</v>
      </c>
      <c r="B295" s="75" t="s">
        <v>2887</v>
      </c>
      <c r="C295" s="76" t="s">
        <v>1729</v>
      </c>
      <c r="D295" s="75" t="s">
        <v>2188</v>
      </c>
      <c r="E295" s="76" t="s">
        <v>1729</v>
      </c>
      <c r="F295" s="77" t="s">
        <v>2188</v>
      </c>
      <c r="G295" s="44" t="str">
        <f t="shared" si="4"/>
        <v>10750</v>
      </c>
    </row>
    <row r="296" spans="1:7" ht="17.45" customHeight="1">
      <c r="A296" s="74" t="s">
        <v>2886</v>
      </c>
      <c r="B296" s="75" t="s">
        <v>2887</v>
      </c>
      <c r="C296" s="76" t="s">
        <v>1769</v>
      </c>
      <c r="D296" s="75" t="s">
        <v>1416</v>
      </c>
      <c r="E296" s="76" t="s">
        <v>1769</v>
      </c>
      <c r="F296" s="77" t="s">
        <v>1416</v>
      </c>
      <c r="G296" s="44" t="str">
        <f t="shared" ref="G296:G336" si="5">E296</f>
        <v>10754</v>
      </c>
    </row>
    <row r="297" spans="1:7" ht="17.45" customHeight="1">
      <c r="A297" s="74" t="s">
        <v>2886</v>
      </c>
      <c r="B297" s="75" t="s">
        <v>2887</v>
      </c>
      <c r="C297" s="76" t="s">
        <v>2890</v>
      </c>
      <c r="D297" s="75" t="s">
        <v>2891</v>
      </c>
      <c r="E297" s="76" t="s">
        <v>2890</v>
      </c>
      <c r="F297" s="77" t="s">
        <v>2891</v>
      </c>
      <c r="G297" s="44" t="str">
        <f t="shared" si="5"/>
        <v>11329</v>
      </c>
    </row>
    <row r="298" spans="1:7" ht="17.45" customHeight="1">
      <c r="A298" s="74" t="s">
        <v>2886</v>
      </c>
      <c r="B298" s="75" t="s">
        <v>2887</v>
      </c>
      <c r="C298" s="76" t="s">
        <v>2892</v>
      </c>
      <c r="D298" s="75" t="s">
        <v>2893</v>
      </c>
      <c r="E298" s="76" t="s">
        <v>1797</v>
      </c>
      <c r="F298" s="77" t="s">
        <v>1468</v>
      </c>
      <c r="G298" s="44" t="str">
        <f t="shared" si="5"/>
        <v>10427</v>
      </c>
    </row>
    <row r="299" spans="1:7" ht="17.45" customHeight="1">
      <c r="A299" s="74" t="s">
        <v>2886</v>
      </c>
      <c r="B299" s="75" t="s">
        <v>2887</v>
      </c>
      <c r="C299" s="76" t="s">
        <v>2892</v>
      </c>
      <c r="D299" s="75" t="s">
        <v>2893</v>
      </c>
      <c r="E299" s="76" t="s">
        <v>2159</v>
      </c>
      <c r="F299" s="77" t="s">
        <v>2190</v>
      </c>
      <c r="G299" s="44" t="str">
        <f t="shared" si="5"/>
        <v>11255</v>
      </c>
    </row>
    <row r="300" spans="1:7" ht="17.45" customHeight="1">
      <c r="A300" s="74" t="s">
        <v>2886</v>
      </c>
      <c r="B300" s="75" t="s">
        <v>2887</v>
      </c>
      <c r="C300" s="76" t="s">
        <v>2894</v>
      </c>
      <c r="D300" s="75" t="s">
        <v>2895</v>
      </c>
      <c r="E300" s="76" t="s">
        <v>1731</v>
      </c>
      <c r="F300" s="77" t="s">
        <v>1732</v>
      </c>
      <c r="G300" s="44" t="str">
        <f t="shared" si="5"/>
        <v>11106</v>
      </c>
    </row>
    <row r="301" spans="1:7" ht="17.45" customHeight="1">
      <c r="A301" s="74" t="s">
        <v>1634</v>
      </c>
      <c r="B301" s="75" t="s">
        <v>1635</v>
      </c>
      <c r="C301" s="76" t="s">
        <v>1634</v>
      </c>
      <c r="D301" s="75" t="s">
        <v>1635</v>
      </c>
      <c r="E301" s="76" t="s">
        <v>1634</v>
      </c>
      <c r="F301" s="77" t="s">
        <v>1635</v>
      </c>
      <c r="G301" s="44" t="str">
        <f t="shared" si="5"/>
        <v>CLASSRM</v>
      </c>
    </row>
    <row r="302" spans="1:7" ht="17.45" customHeight="1">
      <c r="A302" s="74" t="s">
        <v>1923</v>
      </c>
      <c r="B302" s="75" t="s">
        <v>1924</v>
      </c>
      <c r="C302" s="76" t="s">
        <v>1923</v>
      </c>
      <c r="D302" s="75" t="s">
        <v>1924</v>
      </c>
      <c r="E302" s="76" t="s">
        <v>2220</v>
      </c>
      <c r="F302" s="77" t="s">
        <v>2221</v>
      </c>
      <c r="G302" s="44" t="str">
        <f t="shared" si="5"/>
        <v>EMSVC</v>
      </c>
    </row>
    <row r="303" spans="1:7" ht="17.45" customHeight="1">
      <c r="A303" s="74" t="s">
        <v>1923</v>
      </c>
      <c r="B303" s="75" t="s">
        <v>1924</v>
      </c>
      <c r="C303" s="76" t="s">
        <v>1923</v>
      </c>
      <c r="D303" s="75" t="s">
        <v>1924</v>
      </c>
      <c r="E303" s="76" t="s">
        <v>2222</v>
      </c>
      <c r="F303" s="77" t="s">
        <v>2223</v>
      </c>
      <c r="G303" s="44" t="str">
        <f t="shared" si="5"/>
        <v>INAUD</v>
      </c>
    </row>
    <row r="304" spans="1:7" ht="17.45" customHeight="1">
      <c r="A304" s="74" t="s">
        <v>1923</v>
      </c>
      <c r="B304" s="75" t="s">
        <v>1924</v>
      </c>
      <c r="C304" s="76" t="s">
        <v>1923</v>
      </c>
      <c r="D304" s="75" t="s">
        <v>1924</v>
      </c>
      <c r="E304" s="76" t="s">
        <v>1925</v>
      </c>
      <c r="F304" s="77" t="s">
        <v>1402</v>
      </c>
      <c r="G304" s="44" t="str">
        <f t="shared" si="5"/>
        <v>RSKMT</v>
      </c>
    </row>
    <row r="305" spans="1:7" ht="17.45" customHeight="1">
      <c r="A305" s="74" t="s">
        <v>1923</v>
      </c>
      <c r="B305" s="75" t="s">
        <v>1924</v>
      </c>
      <c r="C305" s="76" t="s">
        <v>1923</v>
      </c>
      <c r="D305" s="75" t="s">
        <v>1924</v>
      </c>
      <c r="E305" s="76" t="s">
        <v>2224</v>
      </c>
      <c r="F305" s="77" t="s">
        <v>2225</v>
      </c>
      <c r="G305" s="44" t="str">
        <f t="shared" si="5"/>
        <v>UCNSL</v>
      </c>
    </row>
    <row r="306" spans="1:7" ht="17.45" customHeight="1">
      <c r="A306" s="74" t="s">
        <v>24</v>
      </c>
      <c r="B306" s="75" t="s">
        <v>24</v>
      </c>
      <c r="C306" s="76" t="s">
        <v>24</v>
      </c>
      <c r="D306" s="75" t="s">
        <v>24</v>
      </c>
      <c r="E306" s="76" t="s">
        <v>2226</v>
      </c>
      <c r="F306" s="77" t="s">
        <v>2227</v>
      </c>
      <c r="G306" s="44" t="str">
        <f t="shared" si="5"/>
        <v>L0001</v>
      </c>
    </row>
    <row r="307" spans="1:7" ht="17.45" customHeight="1">
      <c r="A307" s="74" t="s">
        <v>24</v>
      </c>
      <c r="B307" s="75" t="s">
        <v>24</v>
      </c>
      <c r="C307" s="76" t="s">
        <v>24</v>
      </c>
      <c r="D307" s="75" t="s">
        <v>24</v>
      </c>
      <c r="E307" s="76" t="s">
        <v>2228</v>
      </c>
      <c r="F307" s="77" t="s">
        <v>2229</v>
      </c>
      <c r="G307" s="44" t="str">
        <f t="shared" si="5"/>
        <v>L0002</v>
      </c>
    </row>
    <row r="308" spans="1:7" ht="17.45" customHeight="1">
      <c r="A308" s="74" t="s">
        <v>24</v>
      </c>
      <c r="B308" s="75" t="s">
        <v>24</v>
      </c>
      <c r="C308" s="76" t="s">
        <v>24</v>
      </c>
      <c r="D308" s="75" t="s">
        <v>24</v>
      </c>
      <c r="E308" s="76" t="s">
        <v>2230</v>
      </c>
      <c r="F308" s="77" t="s">
        <v>2231</v>
      </c>
      <c r="G308" s="44" t="str">
        <f t="shared" si="5"/>
        <v>L0003</v>
      </c>
    </row>
    <row r="309" spans="1:7" ht="17.45" customHeight="1">
      <c r="A309" s="74" t="s">
        <v>24</v>
      </c>
      <c r="B309" s="75" t="s">
        <v>24</v>
      </c>
      <c r="C309" s="76" t="s">
        <v>24</v>
      </c>
      <c r="D309" s="75" t="s">
        <v>24</v>
      </c>
      <c r="E309" s="76" t="s">
        <v>2232</v>
      </c>
      <c r="F309" s="77" t="s">
        <v>3015</v>
      </c>
      <c r="G309" s="44" t="str">
        <f t="shared" si="5"/>
        <v>L0004</v>
      </c>
    </row>
    <row r="310" spans="1:7" ht="17.45" customHeight="1">
      <c r="A310" s="74" t="s">
        <v>24</v>
      </c>
      <c r="B310" s="75" t="s">
        <v>24</v>
      </c>
      <c r="C310" s="76" t="s">
        <v>24</v>
      </c>
      <c r="D310" s="75" t="s">
        <v>24</v>
      </c>
      <c r="E310" s="76" t="s">
        <v>2233</v>
      </c>
      <c r="F310" s="77" t="s">
        <v>2234</v>
      </c>
      <c r="G310" s="44" t="str">
        <f t="shared" si="5"/>
        <v>L0005</v>
      </c>
    </row>
    <row r="311" spans="1:7" ht="17.45" customHeight="1">
      <c r="A311" s="74" t="s">
        <v>24</v>
      </c>
      <c r="B311" s="75" t="s">
        <v>24</v>
      </c>
      <c r="C311" s="76" t="s">
        <v>24</v>
      </c>
      <c r="D311" s="75" t="s">
        <v>24</v>
      </c>
      <c r="E311" s="76" t="s">
        <v>2235</v>
      </c>
      <c r="F311" s="77" t="s">
        <v>2236</v>
      </c>
      <c r="G311" s="44" t="str">
        <f t="shared" si="5"/>
        <v>L0007</v>
      </c>
    </row>
    <row r="312" spans="1:7" ht="17.45" customHeight="1">
      <c r="A312" s="74" t="s">
        <v>24</v>
      </c>
      <c r="B312" s="75" t="s">
        <v>24</v>
      </c>
      <c r="C312" s="76" t="s">
        <v>24</v>
      </c>
      <c r="D312" s="75" t="s">
        <v>24</v>
      </c>
      <c r="E312" s="76" t="s">
        <v>2237</v>
      </c>
      <c r="F312" s="77" t="s">
        <v>2238</v>
      </c>
      <c r="G312" s="44" t="str">
        <f t="shared" si="5"/>
        <v>L0008</v>
      </c>
    </row>
    <row r="313" spans="1:7" ht="17.45" customHeight="1">
      <c r="A313" s="74" t="s">
        <v>24</v>
      </c>
      <c r="B313" s="75" t="s">
        <v>24</v>
      </c>
      <c r="C313" s="76" t="s">
        <v>24</v>
      </c>
      <c r="D313" s="75" t="s">
        <v>24</v>
      </c>
      <c r="E313" s="76" t="s">
        <v>2239</v>
      </c>
      <c r="F313" s="77" t="s">
        <v>2240</v>
      </c>
      <c r="G313" s="44" t="str">
        <f t="shared" si="5"/>
        <v>L0009</v>
      </c>
    </row>
    <row r="314" spans="1:7" ht="17.45" customHeight="1">
      <c r="A314" s="74" t="s">
        <v>24</v>
      </c>
      <c r="B314" s="75" t="s">
        <v>24</v>
      </c>
      <c r="C314" s="76" t="s">
        <v>24</v>
      </c>
      <c r="D314" s="75" t="s">
        <v>24</v>
      </c>
      <c r="E314" s="76" t="s">
        <v>2241</v>
      </c>
      <c r="F314" s="77" t="s">
        <v>2242</v>
      </c>
      <c r="G314" s="44" t="str">
        <f t="shared" si="5"/>
        <v>L0010</v>
      </c>
    </row>
    <row r="315" spans="1:7" ht="17.45" customHeight="1">
      <c r="A315" s="74" t="s">
        <v>24</v>
      </c>
      <c r="B315" s="75" t="s">
        <v>24</v>
      </c>
      <c r="C315" s="76" t="s">
        <v>24</v>
      </c>
      <c r="D315" s="75" t="s">
        <v>24</v>
      </c>
      <c r="E315" s="76" t="s">
        <v>2243</v>
      </c>
      <c r="F315" s="77" t="s">
        <v>2244</v>
      </c>
      <c r="G315" s="44" t="str">
        <f t="shared" si="5"/>
        <v>L0011</v>
      </c>
    </row>
    <row r="316" spans="1:7" ht="17.45" customHeight="1">
      <c r="A316" s="74" t="s">
        <v>24</v>
      </c>
      <c r="B316" s="75" t="s">
        <v>24</v>
      </c>
      <c r="C316" s="76" t="s">
        <v>24</v>
      </c>
      <c r="D316" s="75" t="s">
        <v>24</v>
      </c>
      <c r="E316" s="76" t="s">
        <v>2245</v>
      </c>
      <c r="F316" s="77" t="s">
        <v>2246</v>
      </c>
      <c r="G316" s="44" t="str">
        <f t="shared" si="5"/>
        <v>L0013</v>
      </c>
    </row>
    <row r="317" spans="1:7" ht="17.45" customHeight="1">
      <c r="A317" s="74" t="s">
        <v>24</v>
      </c>
      <c r="B317" s="75" t="s">
        <v>24</v>
      </c>
      <c r="C317" s="76" t="s">
        <v>24</v>
      </c>
      <c r="D317" s="75" t="s">
        <v>24</v>
      </c>
      <c r="E317" s="76" t="s">
        <v>2247</v>
      </c>
      <c r="F317" s="77" t="s">
        <v>2248</v>
      </c>
      <c r="G317" s="44" t="str">
        <f t="shared" si="5"/>
        <v>L0014</v>
      </c>
    </row>
    <row r="318" spans="1:7" ht="17.45" customHeight="1">
      <c r="A318" s="74" t="s">
        <v>24</v>
      </c>
      <c r="B318" s="75" t="s">
        <v>24</v>
      </c>
      <c r="C318" s="76" t="s">
        <v>24</v>
      </c>
      <c r="D318" s="75" t="s">
        <v>24</v>
      </c>
      <c r="E318" s="76" t="s">
        <v>2249</v>
      </c>
      <c r="F318" s="77" t="s">
        <v>2250</v>
      </c>
      <c r="G318" s="44" t="str">
        <f t="shared" si="5"/>
        <v>L0015</v>
      </c>
    </row>
    <row r="319" spans="1:7" ht="17.45" customHeight="1">
      <c r="A319" s="74" t="s">
        <v>24</v>
      </c>
      <c r="B319" s="75" t="s">
        <v>24</v>
      </c>
      <c r="C319" s="76" t="s">
        <v>24</v>
      </c>
      <c r="D319" s="75" t="s">
        <v>24</v>
      </c>
      <c r="E319" s="76" t="s">
        <v>2251</v>
      </c>
      <c r="F319" s="77" t="s">
        <v>2252</v>
      </c>
      <c r="G319" s="44" t="str">
        <f t="shared" si="5"/>
        <v>L0016</v>
      </c>
    </row>
    <row r="320" spans="1:7" ht="17.45" customHeight="1">
      <c r="A320" s="74" t="s">
        <v>24</v>
      </c>
      <c r="B320" s="75" t="s">
        <v>24</v>
      </c>
      <c r="C320" s="76" t="s">
        <v>24</v>
      </c>
      <c r="D320" s="75" t="s">
        <v>24</v>
      </c>
      <c r="E320" s="76" t="s">
        <v>2253</v>
      </c>
      <c r="F320" s="77" t="s">
        <v>2254</v>
      </c>
      <c r="G320" s="44" t="str">
        <f t="shared" si="5"/>
        <v>L0017</v>
      </c>
    </row>
    <row r="321" spans="1:7" ht="17.45" customHeight="1">
      <c r="A321" s="74" t="s">
        <v>24</v>
      </c>
      <c r="B321" s="75" t="s">
        <v>24</v>
      </c>
      <c r="C321" s="76" t="s">
        <v>24</v>
      </c>
      <c r="D321" s="75" t="s">
        <v>24</v>
      </c>
      <c r="E321" s="76" t="s">
        <v>2255</v>
      </c>
      <c r="F321" s="77" t="s">
        <v>2256</v>
      </c>
      <c r="G321" s="44" t="str">
        <f t="shared" si="5"/>
        <v>L0018</v>
      </c>
    </row>
    <row r="322" spans="1:7" ht="17.45" customHeight="1">
      <c r="A322" s="74" t="s">
        <v>24</v>
      </c>
      <c r="B322" s="75" t="s">
        <v>24</v>
      </c>
      <c r="C322" s="76" t="s">
        <v>24</v>
      </c>
      <c r="D322" s="75" t="s">
        <v>24</v>
      </c>
      <c r="E322" s="76" t="s">
        <v>2257</v>
      </c>
      <c r="F322" s="77" t="s">
        <v>2258</v>
      </c>
      <c r="G322" s="44" t="str">
        <f t="shared" si="5"/>
        <v>L0019</v>
      </c>
    </row>
    <row r="323" spans="1:7" ht="17.45" customHeight="1">
      <c r="A323" s="74" t="s">
        <v>24</v>
      </c>
      <c r="B323" s="75" t="s">
        <v>24</v>
      </c>
      <c r="C323" s="76" t="s">
        <v>24</v>
      </c>
      <c r="D323" s="75" t="s">
        <v>24</v>
      </c>
      <c r="E323" s="76" t="s">
        <v>2259</v>
      </c>
      <c r="F323" s="77" t="s">
        <v>2260</v>
      </c>
      <c r="G323" s="44" t="str">
        <f t="shared" si="5"/>
        <v>L0020</v>
      </c>
    </row>
    <row r="324" spans="1:7" ht="17.45" customHeight="1">
      <c r="A324" s="74" t="s">
        <v>24</v>
      </c>
      <c r="B324" s="75" t="s">
        <v>24</v>
      </c>
      <c r="C324" s="76" t="s">
        <v>24</v>
      </c>
      <c r="D324" s="75" t="s">
        <v>24</v>
      </c>
      <c r="E324" s="76" t="s">
        <v>2261</v>
      </c>
      <c r="F324" s="77" t="s">
        <v>2262</v>
      </c>
      <c r="G324" s="44" t="str">
        <f t="shared" si="5"/>
        <v>L0022</v>
      </c>
    </row>
    <row r="325" spans="1:7" ht="17.45" customHeight="1">
      <c r="A325" s="74" t="s">
        <v>24</v>
      </c>
      <c r="B325" s="75" t="s">
        <v>24</v>
      </c>
      <c r="C325" s="76" t="s">
        <v>24</v>
      </c>
      <c r="D325" s="75" t="s">
        <v>24</v>
      </c>
      <c r="E325" s="76" t="s">
        <v>2263</v>
      </c>
      <c r="F325" s="77" t="s">
        <v>2264</v>
      </c>
      <c r="G325" s="44" t="str">
        <f t="shared" si="5"/>
        <v>L0024</v>
      </c>
    </row>
    <row r="326" spans="1:7" ht="17.45" customHeight="1">
      <c r="A326" s="74" t="s">
        <v>24</v>
      </c>
      <c r="B326" s="75" t="s">
        <v>24</v>
      </c>
      <c r="C326" s="76" t="s">
        <v>24</v>
      </c>
      <c r="D326" s="75" t="s">
        <v>24</v>
      </c>
      <c r="E326" s="76" t="s">
        <v>2265</v>
      </c>
      <c r="F326" s="77" t="s">
        <v>2266</v>
      </c>
      <c r="G326" s="44" t="str">
        <f t="shared" si="5"/>
        <v>L0025</v>
      </c>
    </row>
    <row r="327" spans="1:7" ht="17.45" customHeight="1">
      <c r="A327" s="74" t="s">
        <v>24</v>
      </c>
      <c r="B327" s="75" t="s">
        <v>24</v>
      </c>
      <c r="C327" s="76" t="s">
        <v>24</v>
      </c>
      <c r="D327" s="75" t="s">
        <v>24</v>
      </c>
      <c r="E327" s="76" t="s">
        <v>2267</v>
      </c>
      <c r="F327" s="77" t="s">
        <v>2268</v>
      </c>
      <c r="G327" s="44" t="str">
        <f t="shared" si="5"/>
        <v>L0026</v>
      </c>
    </row>
    <row r="328" spans="1:7" ht="17.45" customHeight="1">
      <c r="A328" s="74" t="s">
        <v>24</v>
      </c>
      <c r="B328" s="75" t="s">
        <v>24</v>
      </c>
      <c r="C328" s="76" t="s">
        <v>24</v>
      </c>
      <c r="D328" s="75" t="s">
        <v>24</v>
      </c>
      <c r="E328" s="76" t="s">
        <v>2269</v>
      </c>
      <c r="F328" s="77" t="s">
        <v>2270</v>
      </c>
      <c r="G328" s="44" t="str">
        <f t="shared" si="5"/>
        <v>L0029</v>
      </c>
    </row>
    <row r="329" spans="1:7" ht="17.45" customHeight="1">
      <c r="A329" s="74" t="s">
        <v>24</v>
      </c>
      <c r="B329" s="75" t="s">
        <v>24</v>
      </c>
      <c r="C329" s="76" t="s">
        <v>24</v>
      </c>
      <c r="D329" s="75" t="s">
        <v>24</v>
      </c>
      <c r="E329" s="76" t="s">
        <v>2271</v>
      </c>
      <c r="F329" s="77" t="s">
        <v>2272</v>
      </c>
      <c r="G329" s="44" t="str">
        <f t="shared" si="5"/>
        <v>L0030</v>
      </c>
    </row>
    <row r="330" spans="1:7" ht="17.45" customHeight="1">
      <c r="A330" s="74" t="s">
        <v>24</v>
      </c>
      <c r="B330" s="75" t="s">
        <v>24</v>
      </c>
      <c r="C330" s="76" t="s">
        <v>24</v>
      </c>
      <c r="D330" s="75" t="s">
        <v>24</v>
      </c>
      <c r="E330" s="76" t="s">
        <v>2273</v>
      </c>
      <c r="F330" s="77" t="s">
        <v>3043</v>
      </c>
      <c r="G330" s="44" t="str">
        <f t="shared" si="5"/>
        <v>L0031</v>
      </c>
    </row>
    <row r="331" spans="1:7" ht="17.45" customHeight="1">
      <c r="A331" s="74" t="s">
        <v>24</v>
      </c>
      <c r="B331" s="75" t="s">
        <v>24</v>
      </c>
      <c r="C331" s="76" t="s">
        <v>24</v>
      </c>
      <c r="D331" s="75" t="s">
        <v>24</v>
      </c>
      <c r="E331" s="76" t="s">
        <v>2274</v>
      </c>
      <c r="F331" s="77" t="s">
        <v>2275</v>
      </c>
      <c r="G331" s="44" t="str">
        <f t="shared" si="5"/>
        <v>L0032</v>
      </c>
    </row>
    <row r="332" spans="1:7" ht="17.45" customHeight="1">
      <c r="A332" s="74" t="s">
        <v>24</v>
      </c>
      <c r="B332" s="75" t="s">
        <v>24</v>
      </c>
      <c r="C332" s="76" t="s">
        <v>24</v>
      </c>
      <c r="D332" s="75" t="s">
        <v>24</v>
      </c>
      <c r="E332" s="76" t="s">
        <v>2276</v>
      </c>
      <c r="F332" s="77" t="s">
        <v>2277</v>
      </c>
      <c r="G332" s="44" t="str">
        <f t="shared" si="5"/>
        <v>L0033</v>
      </c>
    </row>
    <row r="333" spans="1:7" ht="17.45" customHeight="1">
      <c r="A333" s="74" t="s">
        <v>24</v>
      </c>
      <c r="B333" s="75" t="s">
        <v>24</v>
      </c>
      <c r="C333" s="76" t="s">
        <v>24</v>
      </c>
      <c r="D333" s="75" t="s">
        <v>24</v>
      </c>
      <c r="E333" s="76" t="s">
        <v>2278</v>
      </c>
      <c r="F333" s="77" t="s">
        <v>2279</v>
      </c>
      <c r="G333" s="44" t="str">
        <f t="shared" si="5"/>
        <v>L0034</v>
      </c>
    </row>
    <row r="334" spans="1:7" ht="17.45" customHeight="1">
      <c r="A334" s="74" t="s">
        <v>24</v>
      </c>
      <c r="B334" s="75" t="s">
        <v>24</v>
      </c>
      <c r="C334" s="76" t="s">
        <v>24</v>
      </c>
      <c r="D334" s="75" t="s">
        <v>24</v>
      </c>
      <c r="E334" s="76" t="s">
        <v>2280</v>
      </c>
      <c r="F334" s="77" t="s">
        <v>2281</v>
      </c>
      <c r="G334" s="44" t="str">
        <f t="shared" si="5"/>
        <v>L0035</v>
      </c>
    </row>
    <row r="335" spans="1:7" ht="17.45" customHeight="1">
      <c r="A335" s="74" t="s">
        <v>24</v>
      </c>
      <c r="B335" s="75" t="s">
        <v>24</v>
      </c>
      <c r="C335" s="76" t="s">
        <v>24</v>
      </c>
      <c r="D335" s="75" t="s">
        <v>24</v>
      </c>
      <c r="E335" s="76" t="s">
        <v>2282</v>
      </c>
      <c r="F335" s="77" t="s">
        <v>2283</v>
      </c>
      <c r="G335" s="44" t="str">
        <f t="shared" si="5"/>
        <v>L0036</v>
      </c>
    </row>
    <row r="336" spans="1:7" ht="17.45" customHeight="1">
      <c r="A336" s="74" t="s">
        <v>24</v>
      </c>
      <c r="B336" s="75" t="s">
        <v>24</v>
      </c>
      <c r="C336" s="76" t="s">
        <v>24</v>
      </c>
      <c r="D336" s="75" t="s">
        <v>24</v>
      </c>
      <c r="E336" s="76" t="s">
        <v>2284</v>
      </c>
      <c r="F336" s="77" t="s">
        <v>2285</v>
      </c>
      <c r="G336" s="44" t="str">
        <f t="shared" si="5"/>
        <v>L0037</v>
      </c>
    </row>
    <row r="337" spans="1:7" ht="17.45" customHeight="1">
      <c r="A337" s="74" t="s">
        <v>24</v>
      </c>
      <c r="B337" s="75" t="s">
        <v>24</v>
      </c>
      <c r="C337" s="76" t="s">
        <v>24</v>
      </c>
      <c r="D337" s="75" t="s">
        <v>24</v>
      </c>
      <c r="E337" s="76" t="s">
        <v>2286</v>
      </c>
      <c r="F337" s="77" t="s">
        <v>2287</v>
      </c>
      <c r="G337" s="44" t="str">
        <f t="shared" ref="G337:G379" si="6">E337</f>
        <v>L0038</v>
      </c>
    </row>
    <row r="338" spans="1:7" ht="17.45" customHeight="1">
      <c r="A338" s="74" t="s">
        <v>24</v>
      </c>
      <c r="B338" s="75" t="s">
        <v>24</v>
      </c>
      <c r="C338" s="76" t="s">
        <v>24</v>
      </c>
      <c r="D338" s="75" t="s">
        <v>24</v>
      </c>
      <c r="E338" s="76" t="s">
        <v>2288</v>
      </c>
      <c r="F338" s="77" t="s">
        <v>2289</v>
      </c>
      <c r="G338" s="44" t="str">
        <f t="shared" si="6"/>
        <v>L0039</v>
      </c>
    </row>
    <row r="339" spans="1:7" ht="17.45" customHeight="1">
      <c r="A339" s="74" t="s">
        <v>24</v>
      </c>
      <c r="B339" s="75" t="s">
        <v>24</v>
      </c>
      <c r="C339" s="76" t="s">
        <v>24</v>
      </c>
      <c r="D339" s="75" t="s">
        <v>24</v>
      </c>
      <c r="E339" s="76" t="s">
        <v>2290</v>
      </c>
      <c r="F339" s="77" t="s">
        <v>2291</v>
      </c>
      <c r="G339" s="44" t="str">
        <f t="shared" si="6"/>
        <v>L0040</v>
      </c>
    </row>
    <row r="340" spans="1:7" ht="17.45" customHeight="1">
      <c r="A340" s="74" t="s">
        <v>24</v>
      </c>
      <c r="B340" s="75" t="s">
        <v>24</v>
      </c>
      <c r="C340" s="76" t="s">
        <v>24</v>
      </c>
      <c r="D340" s="75" t="s">
        <v>24</v>
      </c>
      <c r="E340" s="76" t="s">
        <v>2292</v>
      </c>
      <c r="F340" s="77" t="s">
        <v>2293</v>
      </c>
      <c r="G340" s="44" t="str">
        <f t="shared" si="6"/>
        <v>L0041</v>
      </c>
    </row>
    <row r="341" spans="1:7" ht="17.45" customHeight="1">
      <c r="A341" s="74" t="s">
        <v>24</v>
      </c>
      <c r="B341" s="75" t="s">
        <v>24</v>
      </c>
      <c r="C341" s="76" t="s">
        <v>24</v>
      </c>
      <c r="D341" s="75" t="s">
        <v>24</v>
      </c>
      <c r="E341" s="76" t="s">
        <v>2294</v>
      </c>
      <c r="F341" s="77" t="s">
        <v>2295</v>
      </c>
      <c r="G341" s="44" t="str">
        <f t="shared" si="6"/>
        <v>L0042</v>
      </c>
    </row>
    <row r="342" spans="1:7" ht="17.45" customHeight="1">
      <c r="A342" s="74" t="s">
        <v>24</v>
      </c>
      <c r="B342" s="75" t="s">
        <v>24</v>
      </c>
      <c r="C342" s="76" t="s">
        <v>24</v>
      </c>
      <c r="D342" s="75" t="s">
        <v>24</v>
      </c>
      <c r="E342" s="76" t="s">
        <v>2296</v>
      </c>
      <c r="F342" s="77" t="s">
        <v>2297</v>
      </c>
      <c r="G342" s="44" t="str">
        <f t="shared" si="6"/>
        <v>L0043</v>
      </c>
    </row>
    <row r="343" spans="1:7" ht="17.45" customHeight="1">
      <c r="A343" s="74" t="s">
        <v>24</v>
      </c>
      <c r="B343" s="75" t="s">
        <v>24</v>
      </c>
      <c r="C343" s="76" t="s">
        <v>24</v>
      </c>
      <c r="D343" s="75" t="s">
        <v>24</v>
      </c>
      <c r="E343" s="76" t="s">
        <v>2298</v>
      </c>
      <c r="F343" s="77" t="s">
        <v>2299</v>
      </c>
      <c r="G343" s="44" t="str">
        <f t="shared" si="6"/>
        <v>L0044</v>
      </c>
    </row>
    <row r="344" spans="1:7" ht="17.45" customHeight="1">
      <c r="A344" s="74" t="s">
        <v>24</v>
      </c>
      <c r="B344" s="75" t="s">
        <v>24</v>
      </c>
      <c r="C344" s="76" t="s">
        <v>24</v>
      </c>
      <c r="D344" s="75" t="s">
        <v>24</v>
      </c>
      <c r="E344" s="76" t="s">
        <v>2300</v>
      </c>
      <c r="F344" s="77" t="s">
        <v>2301</v>
      </c>
      <c r="G344" s="44" t="str">
        <f t="shared" si="6"/>
        <v>L0045</v>
      </c>
    </row>
    <row r="345" spans="1:7" ht="17.45" customHeight="1">
      <c r="A345" s="74" t="s">
        <v>24</v>
      </c>
      <c r="B345" s="75" t="s">
        <v>24</v>
      </c>
      <c r="C345" s="76" t="s">
        <v>24</v>
      </c>
      <c r="D345" s="75" t="s">
        <v>24</v>
      </c>
      <c r="E345" s="76" t="s">
        <v>2302</v>
      </c>
      <c r="F345" s="77" t="s">
        <v>2303</v>
      </c>
      <c r="G345" s="44" t="str">
        <f t="shared" si="6"/>
        <v>L0046</v>
      </c>
    </row>
    <row r="346" spans="1:7" ht="17.45" customHeight="1">
      <c r="A346" s="74" t="s">
        <v>24</v>
      </c>
      <c r="B346" s="75" t="s">
        <v>24</v>
      </c>
      <c r="C346" s="76" t="s">
        <v>24</v>
      </c>
      <c r="D346" s="75" t="s">
        <v>24</v>
      </c>
      <c r="E346" s="76" t="s">
        <v>2304</v>
      </c>
      <c r="F346" s="77" t="s">
        <v>2305</v>
      </c>
      <c r="G346" s="44" t="str">
        <f t="shared" si="6"/>
        <v>L0047</v>
      </c>
    </row>
    <row r="347" spans="1:7" ht="17.45" customHeight="1">
      <c r="A347" s="74" t="s">
        <v>24</v>
      </c>
      <c r="B347" s="75" t="s">
        <v>24</v>
      </c>
      <c r="C347" s="76" t="s">
        <v>24</v>
      </c>
      <c r="D347" s="75" t="s">
        <v>24</v>
      </c>
      <c r="E347" s="76" t="s">
        <v>2306</v>
      </c>
      <c r="F347" s="77" t="s">
        <v>2307</v>
      </c>
      <c r="G347" s="44" t="str">
        <f t="shared" si="6"/>
        <v>L0048</v>
      </c>
    </row>
    <row r="348" spans="1:7" ht="17.45" customHeight="1">
      <c r="A348" s="74" t="s">
        <v>24</v>
      </c>
      <c r="B348" s="75" t="s">
        <v>24</v>
      </c>
      <c r="C348" s="76" t="s">
        <v>24</v>
      </c>
      <c r="D348" s="75" t="s">
        <v>24</v>
      </c>
      <c r="E348" s="76" t="s">
        <v>2308</v>
      </c>
      <c r="F348" s="77" t="s">
        <v>2309</v>
      </c>
      <c r="G348" s="44" t="str">
        <f t="shared" si="6"/>
        <v>L0049</v>
      </c>
    </row>
    <row r="349" spans="1:7" ht="17.45" customHeight="1">
      <c r="A349" s="74" t="s">
        <v>24</v>
      </c>
      <c r="B349" s="75" t="s">
        <v>24</v>
      </c>
      <c r="C349" s="76" t="s">
        <v>24</v>
      </c>
      <c r="D349" s="75" t="s">
        <v>24</v>
      </c>
      <c r="E349" s="76" t="s">
        <v>2310</v>
      </c>
      <c r="F349" s="77" t="s">
        <v>2311</v>
      </c>
      <c r="G349" s="44" t="str">
        <f t="shared" si="6"/>
        <v>L0052</v>
      </c>
    </row>
    <row r="350" spans="1:7" ht="17.45" customHeight="1">
      <c r="A350" s="74" t="s">
        <v>24</v>
      </c>
      <c r="B350" s="75" t="s">
        <v>24</v>
      </c>
      <c r="C350" s="76" t="s">
        <v>24</v>
      </c>
      <c r="D350" s="75" t="s">
        <v>24</v>
      </c>
      <c r="E350" s="76" t="s">
        <v>2312</v>
      </c>
      <c r="F350" s="77" t="s">
        <v>2313</v>
      </c>
      <c r="G350" s="44" t="str">
        <f t="shared" si="6"/>
        <v>L0054</v>
      </c>
    </row>
    <row r="351" spans="1:7" ht="17.45" customHeight="1">
      <c r="A351" s="74" t="s">
        <v>24</v>
      </c>
      <c r="B351" s="75" t="s">
        <v>24</v>
      </c>
      <c r="C351" s="76" t="s">
        <v>24</v>
      </c>
      <c r="D351" s="75" t="s">
        <v>24</v>
      </c>
      <c r="E351" s="76" t="s">
        <v>2314</v>
      </c>
      <c r="F351" s="77" t="s">
        <v>2315</v>
      </c>
      <c r="G351" s="44" t="str">
        <f t="shared" si="6"/>
        <v>L0055</v>
      </c>
    </row>
    <row r="352" spans="1:7" ht="17.45" customHeight="1">
      <c r="A352" s="74" t="s">
        <v>24</v>
      </c>
      <c r="B352" s="75" t="s">
        <v>24</v>
      </c>
      <c r="C352" s="76" t="s">
        <v>24</v>
      </c>
      <c r="D352" s="75" t="s">
        <v>24</v>
      </c>
      <c r="E352" s="76" t="s">
        <v>2316</v>
      </c>
      <c r="F352" s="77" t="s">
        <v>2317</v>
      </c>
      <c r="G352" s="44" t="str">
        <f t="shared" si="6"/>
        <v>L0056</v>
      </c>
    </row>
    <row r="353" spans="1:7" ht="17.45" customHeight="1">
      <c r="A353" s="74" t="s">
        <v>24</v>
      </c>
      <c r="B353" s="75" t="s">
        <v>24</v>
      </c>
      <c r="C353" s="76" t="s">
        <v>24</v>
      </c>
      <c r="D353" s="75" t="s">
        <v>24</v>
      </c>
      <c r="E353" s="76" t="s">
        <v>2318</v>
      </c>
      <c r="F353" s="77" t="s">
        <v>2319</v>
      </c>
      <c r="G353" s="44" t="str">
        <f t="shared" si="6"/>
        <v>L0057</v>
      </c>
    </row>
    <row r="354" spans="1:7" ht="17.45" customHeight="1">
      <c r="A354" s="74" t="s">
        <v>24</v>
      </c>
      <c r="B354" s="75" t="s">
        <v>24</v>
      </c>
      <c r="C354" s="76" t="s">
        <v>24</v>
      </c>
      <c r="D354" s="75" t="s">
        <v>24</v>
      </c>
      <c r="E354" s="76" t="s">
        <v>2320</v>
      </c>
      <c r="F354" s="77" t="s">
        <v>3044</v>
      </c>
      <c r="G354" s="44" t="str">
        <f t="shared" si="6"/>
        <v>L0058</v>
      </c>
    </row>
    <row r="355" spans="1:7" ht="17.45" customHeight="1">
      <c r="A355" s="74" t="s">
        <v>24</v>
      </c>
      <c r="B355" s="75" t="s">
        <v>24</v>
      </c>
      <c r="C355" s="76" t="s">
        <v>24</v>
      </c>
      <c r="D355" s="75" t="s">
        <v>24</v>
      </c>
      <c r="E355" s="76" t="s">
        <v>2321</v>
      </c>
      <c r="F355" s="77" t="s">
        <v>2322</v>
      </c>
      <c r="G355" s="44" t="str">
        <f t="shared" si="6"/>
        <v>L0059</v>
      </c>
    </row>
    <row r="356" spans="1:7" ht="17.45" customHeight="1">
      <c r="A356" s="74" t="s">
        <v>24</v>
      </c>
      <c r="B356" s="75" t="s">
        <v>24</v>
      </c>
      <c r="C356" s="76" t="s">
        <v>24</v>
      </c>
      <c r="D356" s="75" t="s">
        <v>24</v>
      </c>
      <c r="E356" s="76" t="s">
        <v>2896</v>
      </c>
      <c r="F356" s="77" t="s">
        <v>2897</v>
      </c>
      <c r="G356" s="44" t="str">
        <f t="shared" si="6"/>
        <v>L0060</v>
      </c>
    </row>
    <row r="357" spans="1:7" ht="17.45" customHeight="1">
      <c r="A357" s="74" t="s">
        <v>24</v>
      </c>
      <c r="B357" s="75" t="s">
        <v>24</v>
      </c>
      <c r="C357" s="76" t="s">
        <v>24</v>
      </c>
      <c r="D357" s="75" t="s">
        <v>24</v>
      </c>
      <c r="E357" s="76" t="s">
        <v>2898</v>
      </c>
      <c r="F357" s="77" t="s">
        <v>2899</v>
      </c>
      <c r="G357" s="44" t="str">
        <f t="shared" si="6"/>
        <v>L0061</v>
      </c>
    </row>
    <row r="358" spans="1:7" ht="17.45" customHeight="1">
      <c r="A358" s="74" t="s">
        <v>24</v>
      </c>
      <c r="B358" s="75" t="s">
        <v>24</v>
      </c>
      <c r="C358" s="76" t="s">
        <v>24</v>
      </c>
      <c r="D358" s="75" t="s">
        <v>24</v>
      </c>
      <c r="E358" s="76" t="s">
        <v>2900</v>
      </c>
      <c r="F358" s="77" t="s">
        <v>2901</v>
      </c>
      <c r="G358" s="44" t="str">
        <f t="shared" si="6"/>
        <v>L0062</v>
      </c>
    </row>
    <row r="359" spans="1:7" ht="17.45" customHeight="1">
      <c r="A359" s="74" t="s">
        <v>24</v>
      </c>
      <c r="B359" s="75" t="s">
        <v>24</v>
      </c>
      <c r="C359" s="76" t="s">
        <v>24</v>
      </c>
      <c r="D359" s="75" t="s">
        <v>24</v>
      </c>
      <c r="E359" s="76" t="s">
        <v>2902</v>
      </c>
      <c r="F359" s="77" t="s">
        <v>2903</v>
      </c>
      <c r="G359" s="44" t="str">
        <f t="shared" si="6"/>
        <v>L0063</v>
      </c>
    </row>
    <row r="360" spans="1:7" ht="17.45" customHeight="1">
      <c r="A360" s="74" t="s">
        <v>24</v>
      </c>
      <c r="B360" s="75" t="s">
        <v>24</v>
      </c>
      <c r="C360" s="76" t="s">
        <v>24</v>
      </c>
      <c r="D360" s="75" t="s">
        <v>24</v>
      </c>
      <c r="E360" s="76" t="s">
        <v>2904</v>
      </c>
      <c r="F360" s="77" t="s">
        <v>2905</v>
      </c>
      <c r="G360" s="44" t="str">
        <f t="shared" si="6"/>
        <v>L0064</v>
      </c>
    </row>
    <row r="361" spans="1:7" ht="17.45" customHeight="1">
      <c r="A361" s="74" t="s">
        <v>24</v>
      </c>
      <c r="B361" s="75" t="s">
        <v>24</v>
      </c>
      <c r="C361" s="76" t="s">
        <v>24</v>
      </c>
      <c r="D361" s="75" t="s">
        <v>24</v>
      </c>
      <c r="E361" s="76" t="s">
        <v>2906</v>
      </c>
      <c r="F361" s="77" t="s">
        <v>2907</v>
      </c>
      <c r="G361" s="44" t="str">
        <f t="shared" si="6"/>
        <v>L0065</v>
      </c>
    </row>
    <row r="362" spans="1:7" ht="17.45" customHeight="1">
      <c r="A362" s="74" t="s">
        <v>24</v>
      </c>
      <c r="B362" s="75" t="s">
        <v>24</v>
      </c>
      <c r="C362" s="76" t="s">
        <v>24</v>
      </c>
      <c r="D362" s="75" t="s">
        <v>24</v>
      </c>
      <c r="E362" s="76" t="s">
        <v>2908</v>
      </c>
      <c r="F362" s="77" t="s">
        <v>2909</v>
      </c>
      <c r="G362" s="44" t="str">
        <f t="shared" si="6"/>
        <v>L0066</v>
      </c>
    </row>
    <row r="363" spans="1:7" ht="17.45" customHeight="1">
      <c r="A363" s="74" t="s">
        <v>24</v>
      </c>
      <c r="B363" s="75" t="s">
        <v>24</v>
      </c>
      <c r="C363" s="76" t="s">
        <v>24</v>
      </c>
      <c r="D363" s="75" t="s">
        <v>24</v>
      </c>
      <c r="E363" s="76" t="s">
        <v>2910</v>
      </c>
      <c r="F363" s="77" t="s">
        <v>2911</v>
      </c>
      <c r="G363" s="44" t="str">
        <f t="shared" si="6"/>
        <v>L0067</v>
      </c>
    </row>
    <row r="364" spans="1:7" ht="17.45" customHeight="1">
      <c r="A364" s="74" t="s">
        <v>24</v>
      </c>
      <c r="B364" s="75" t="s">
        <v>24</v>
      </c>
      <c r="C364" s="76" t="s">
        <v>24</v>
      </c>
      <c r="D364" s="75" t="s">
        <v>24</v>
      </c>
      <c r="E364" s="76" t="s">
        <v>2912</v>
      </c>
      <c r="F364" s="77" t="s">
        <v>2913</v>
      </c>
      <c r="G364" s="44" t="str">
        <f t="shared" si="6"/>
        <v>L0068</v>
      </c>
    </row>
    <row r="365" spans="1:7" ht="17.45" customHeight="1">
      <c r="A365" s="74" t="s">
        <v>24</v>
      </c>
      <c r="B365" s="75" t="s">
        <v>24</v>
      </c>
      <c r="C365" s="76" t="s">
        <v>24</v>
      </c>
      <c r="D365" s="75" t="s">
        <v>24</v>
      </c>
      <c r="E365" s="76" t="s">
        <v>2914</v>
      </c>
      <c r="F365" s="77" t="s">
        <v>2915</v>
      </c>
      <c r="G365" s="44" t="str">
        <f t="shared" si="6"/>
        <v>L0069</v>
      </c>
    </row>
    <row r="366" spans="1:7" ht="17.45" customHeight="1">
      <c r="A366" s="74" t="s">
        <v>24</v>
      </c>
      <c r="B366" s="75" t="s">
        <v>24</v>
      </c>
      <c r="C366" s="76" t="s">
        <v>24</v>
      </c>
      <c r="D366" s="75" t="s">
        <v>24</v>
      </c>
      <c r="E366" s="76" t="s">
        <v>3016</v>
      </c>
      <c r="F366" s="77" t="s">
        <v>3017</v>
      </c>
      <c r="G366" s="44" t="str">
        <f t="shared" si="6"/>
        <v>L0070</v>
      </c>
    </row>
    <row r="367" spans="1:7" ht="17.45" customHeight="1">
      <c r="A367" s="74" t="s">
        <v>24</v>
      </c>
      <c r="B367" s="75" t="s">
        <v>24</v>
      </c>
      <c r="C367" s="76" t="s">
        <v>24</v>
      </c>
      <c r="D367" s="75" t="s">
        <v>24</v>
      </c>
      <c r="E367" s="76" t="s">
        <v>3045</v>
      </c>
      <c r="F367" s="77" t="s">
        <v>3046</v>
      </c>
      <c r="G367" s="44" t="str">
        <f t="shared" si="6"/>
        <v>L0071</v>
      </c>
    </row>
    <row r="368" spans="1:7" ht="17.45" customHeight="1">
      <c r="A368" s="74" t="s">
        <v>24</v>
      </c>
      <c r="B368" s="75" t="s">
        <v>24</v>
      </c>
      <c r="C368" s="76" t="s">
        <v>24</v>
      </c>
      <c r="D368" s="75" t="s">
        <v>24</v>
      </c>
      <c r="E368" s="76" t="s">
        <v>3047</v>
      </c>
      <c r="F368" s="77" t="s">
        <v>3048</v>
      </c>
      <c r="G368" s="44" t="str">
        <f t="shared" si="6"/>
        <v>L0072</v>
      </c>
    </row>
    <row r="369" spans="1:7" ht="17.45" customHeight="1">
      <c r="A369" s="74" t="s">
        <v>24</v>
      </c>
      <c r="B369" s="75" t="s">
        <v>24</v>
      </c>
      <c r="C369" s="76" t="s">
        <v>24</v>
      </c>
      <c r="D369" s="75" t="s">
        <v>24</v>
      </c>
      <c r="E369" s="76" t="s">
        <v>3049</v>
      </c>
      <c r="F369" s="77" t="s">
        <v>3050</v>
      </c>
      <c r="G369" s="44" t="str">
        <f t="shared" si="6"/>
        <v>L0073</v>
      </c>
    </row>
    <row r="370" spans="1:7" ht="17.45" customHeight="1">
      <c r="A370" s="74" t="s">
        <v>24</v>
      </c>
      <c r="B370" s="75" t="s">
        <v>24</v>
      </c>
      <c r="C370" s="76" t="s">
        <v>24</v>
      </c>
      <c r="D370" s="75" t="s">
        <v>24</v>
      </c>
      <c r="E370" s="76" t="s">
        <v>3051</v>
      </c>
      <c r="F370" s="77" t="s">
        <v>3052</v>
      </c>
      <c r="G370" s="44" t="str">
        <f t="shared" si="6"/>
        <v>L0074</v>
      </c>
    </row>
    <row r="371" spans="1:7" ht="17.45" customHeight="1">
      <c r="A371" s="74" t="s">
        <v>24</v>
      </c>
      <c r="B371" s="93" t="s">
        <v>24</v>
      </c>
      <c r="C371" s="76" t="s">
        <v>24</v>
      </c>
      <c r="D371" s="93" t="s">
        <v>24</v>
      </c>
      <c r="E371" s="76" t="s">
        <v>2323</v>
      </c>
      <c r="F371" s="77" t="s">
        <v>2324</v>
      </c>
      <c r="G371" s="44" t="str">
        <f t="shared" si="6"/>
        <v>L9999</v>
      </c>
    </row>
    <row r="372" spans="1:7" ht="17.45" customHeight="1">
      <c r="A372" s="74" t="s">
        <v>24</v>
      </c>
      <c r="B372" s="93" t="s">
        <v>24</v>
      </c>
      <c r="C372" s="76" t="s">
        <v>24</v>
      </c>
      <c r="D372" s="93" t="s">
        <v>24</v>
      </c>
      <c r="E372" s="76" t="s">
        <v>24</v>
      </c>
      <c r="F372" s="77" t="s">
        <v>24</v>
      </c>
      <c r="G372" s="44" t="str">
        <f t="shared" si="6"/>
        <v>LEASED</v>
      </c>
    </row>
    <row r="373" spans="1:7" ht="17.45" customHeight="1">
      <c r="A373" s="74" t="s">
        <v>24</v>
      </c>
      <c r="B373" s="93" t="s">
        <v>24</v>
      </c>
      <c r="C373" s="76" t="s">
        <v>24</v>
      </c>
      <c r="D373" s="93" t="s">
        <v>24</v>
      </c>
      <c r="E373" s="76" t="s">
        <v>2325</v>
      </c>
      <c r="F373" s="77" t="s">
        <v>2326</v>
      </c>
      <c r="G373" s="44" t="str">
        <f t="shared" si="6"/>
        <v>LSRES</v>
      </c>
    </row>
    <row r="374" spans="1:7" ht="17.45" customHeight="1">
      <c r="A374" s="74" t="s">
        <v>1090</v>
      </c>
      <c r="B374" s="93" t="s">
        <v>1314</v>
      </c>
      <c r="C374" s="76" t="s">
        <v>1090</v>
      </c>
      <c r="D374" s="93" t="s">
        <v>1314</v>
      </c>
      <c r="E374" s="76" t="s">
        <v>1090</v>
      </c>
      <c r="F374" s="77" t="s">
        <v>1314</v>
      </c>
      <c r="G374" s="44" t="str">
        <f t="shared" si="6"/>
        <v>ROOF</v>
      </c>
    </row>
    <row r="375" spans="1:7" ht="17.45" customHeight="1">
      <c r="A375" s="74" t="s">
        <v>1636</v>
      </c>
      <c r="B375" s="93" t="s">
        <v>1637</v>
      </c>
      <c r="C375" s="76" t="s">
        <v>1636</v>
      </c>
      <c r="D375" s="93" t="s">
        <v>1637</v>
      </c>
      <c r="E375" s="76" t="s">
        <v>1636</v>
      </c>
      <c r="F375" s="77" t="s">
        <v>1637</v>
      </c>
      <c r="G375" s="44" t="str">
        <f t="shared" si="6"/>
        <v>SH</v>
      </c>
    </row>
    <row r="376" spans="1:7" ht="17.45" customHeight="1">
      <c r="A376" s="74" t="s">
        <v>1308</v>
      </c>
      <c r="B376" s="93" t="s">
        <v>1309</v>
      </c>
      <c r="C376" s="76" t="s">
        <v>1308</v>
      </c>
      <c r="D376" s="93" t="s">
        <v>1309</v>
      </c>
      <c r="E376" s="76" t="s">
        <v>1308</v>
      </c>
      <c r="F376" s="77" t="s">
        <v>1309</v>
      </c>
      <c r="G376" s="44" t="str">
        <f t="shared" si="6"/>
        <v>TBV</v>
      </c>
    </row>
    <row r="377" spans="1:7" ht="17.45" customHeight="1">
      <c r="A377" s="74" t="s">
        <v>2327</v>
      </c>
      <c r="B377" s="93" t="s">
        <v>2327</v>
      </c>
      <c r="C377" s="76" t="s">
        <v>2327</v>
      </c>
      <c r="D377" s="93" t="s">
        <v>2327</v>
      </c>
      <c r="E377" s="76" t="s">
        <v>2916</v>
      </c>
      <c r="F377" s="77" t="s">
        <v>2917</v>
      </c>
      <c r="G377" s="44" t="str">
        <f t="shared" si="6"/>
        <v>VACANTALT</v>
      </c>
    </row>
    <row r="378" spans="1:7" ht="17.45" customHeight="1">
      <c r="A378" s="74" t="s">
        <v>1310</v>
      </c>
      <c r="B378" s="93" t="s">
        <v>1311</v>
      </c>
      <c r="C378" s="76" t="s">
        <v>1310</v>
      </c>
      <c r="D378" s="93" t="s">
        <v>1311</v>
      </c>
      <c r="E378" s="76" t="s">
        <v>1310</v>
      </c>
      <c r="F378" s="77" t="s">
        <v>1311</v>
      </c>
      <c r="G378" s="44" t="str">
        <f t="shared" si="6"/>
        <v>VERT</v>
      </c>
    </row>
    <row r="379" spans="1:7" ht="17.45" customHeight="1" thickBot="1">
      <c r="A379" s="78" t="s">
        <v>1312</v>
      </c>
      <c r="B379" s="79" t="s">
        <v>1313</v>
      </c>
      <c r="C379" s="80" t="s">
        <v>1312</v>
      </c>
      <c r="D379" s="79" t="s">
        <v>1313</v>
      </c>
      <c r="E379" s="80" t="s">
        <v>1312</v>
      </c>
      <c r="F379" s="81" t="s">
        <v>1313</v>
      </c>
      <c r="G379" s="44" t="str">
        <f t="shared" si="6"/>
        <v>ZZZ</v>
      </c>
    </row>
  </sheetData>
  <autoFilter ref="A1:F371" xr:uid="{00000000-0009-0000-0000-000006000000}">
    <sortState ref="A2:F371">
      <sortCondition ref="F1:F37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C21"/>
  <sheetViews>
    <sheetView showGridLines="0" workbookViewId="0">
      <pane ySplit="1" topLeftCell="A2" activePane="bottomLeft" state="frozen"/>
      <selection pane="bottomLeft"/>
    </sheetView>
  </sheetViews>
  <sheetFormatPr defaultColWidth="8.85546875" defaultRowHeight="15"/>
  <cols>
    <col min="1" max="1" width="33.140625" bestFit="1" customWidth="1"/>
    <col min="2" max="2" width="7.140625" bestFit="1" customWidth="1"/>
    <col min="3" max="3" width="95.140625" customWidth="1"/>
  </cols>
  <sheetData>
    <row r="1" spans="1:3" ht="17.25" thickBot="1">
      <c r="A1" s="45" t="s">
        <v>2328</v>
      </c>
      <c r="B1" s="46" t="s">
        <v>1092</v>
      </c>
      <c r="C1" s="47" t="s">
        <v>1093</v>
      </c>
    </row>
    <row r="2" spans="1:3" ht="264">
      <c r="A2" s="48" t="s">
        <v>2329</v>
      </c>
      <c r="B2" s="49" t="s">
        <v>1094</v>
      </c>
      <c r="C2" s="50" t="s">
        <v>2330</v>
      </c>
    </row>
    <row r="3" spans="1:3" ht="148.5">
      <c r="A3" s="51" t="s">
        <v>2331</v>
      </c>
      <c r="B3" s="52" t="s">
        <v>1095</v>
      </c>
      <c r="C3" s="53" t="s">
        <v>2332</v>
      </c>
    </row>
    <row r="4" spans="1:3" ht="132">
      <c r="A4" s="51" t="s">
        <v>1098</v>
      </c>
      <c r="B4" s="52" t="s">
        <v>1099</v>
      </c>
      <c r="C4" s="53" t="s">
        <v>2333</v>
      </c>
    </row>
    <row r="5" spans="1:3" ht="66">
      <c r="A5" s="51" t="s">
        <v>1096</v>
      </c>
      <c r="B5" s="52" t="s">
        <v>1097</v>
      </c>
      <c r="C5" s="53" t="s">
        <v>2334</v>
      </c>
    </row>
    <row r="6" spans="1:3" ht="49.5">
      <c r="A6" s="51" t="s">
        <v>2335</v>
      </c>
      <c r="B6" s="54" t="s">
        <v>1105</v>
      </c>
      <c r="C6" s="115" t="s">
        <v>2336</v>
      </c>
    </row>
    <row r="7" spans="1:3" ht="16.5">
      <c r="A7" s="51" t="s">
        <v>2337</v>
      </c>
      <c r="B7" s="54" t="s">
        <v>1106</v>
      </c>
      <c r="C7" s="115"/>
    </row>
    <row r="8" spans="1:3" ht="33">
      <c r="A8" s="51" t="s">
        <v>1109</v>
      </c>
      <c r="B8" s="54" t="s">
        <v>1110</v>
      </c>
      <c r="C8" s="115"/>
    </row>
    <row r="9" spans="1:3" ht="16.5">
      <c r="A9" s="51" t="s">
        <v>1107</v>
      </c>
      <c r="B9" s="54" t="s">
        <v>1108</v>
      </c>
      <c r="C9" s="115"/>
    </row>
    <row r="10" spans="1:3" ht="16.899999999999999" customHeight="1">
      <c r="A10" s="51" t="s">
        <v>2338</v>
      </c>
      <c r="B10" s="52" t="s">
        <v>1100</v>
      </c>
      <c r="C10" s="53" t="s">
        <v>2339</v>
      </c>
    </row>
    <row r="11" spans="1:3" ht="49.5">
      <c r="A11" s="51" t="s">
        <v>2340</v>
      </c>
      <c r="B11" s="52" t="s">
        <v>1101</v>
      </c>
      <c r="C11" s="53" t="s">
        <v>2341</v>
      </c>
    </row>
    <row r="12" spans="1:3" ht="66">
      <c r="A12" s="51" t="s">
        <v>2342</v>
      </c>
      <c r="B12" s="52" t="s">
        <v>1102</v>
      </c>
      <c r="C12" s="53" t="s">
        <v>2343</v>
      </c>
    </row>
    <row r="13" spans="1:3" ht="82.5">
      <c r="A13" s="51" t="s">
        <v>1103</v>
      </c>
      <c r="B13" s="52" t="s">
        <v>1104</v>
      </c>
      <c r="C13" s="53" t="s">
        <v>2344</v>
      </c>
    </row>
    <row r="14" spans="1:3" ht="82.5">
      <c r="A14" s="51" t="s">
        <v>2345</v>
      </c>
      <c r="B14" s="52" t="s">
        <v>2346</v>
      </c>
      <c r="C14" s="53" t="s">
        <v>2347</v>
      </c>
    </row>
    <row r="15" spans="1:3" ht="214.5">
      <c r="A15" s="51" t="s">
        <v>1111</v>
      </c>
      <c r="B15" s="52" t="s">
        <v>1112</v>
      </c>
      <c r="C15" s="53" t="s">
        <v>2348</v>
      </c>
    </row>
    <row r="16" spans="1:3" ht="49.5">
      <c r="A16" s="51" t="s">
        <v>2349</v>
      </c>
      <c r="B16" s="52" t="s">
        <v>2350</v>
      </c>
      <c r="C16" s="53" t="s">
        <v>2351</v>
      </c>
    </row>
    <row r="17" spans="1:3" ht="49.5">
      <c r="A17" s="51" t="s">
        <v>1113</v>
      </c>
      <c r="B17" s="52" t="s">
        <v>1114</v>
      </c>
      <c r="C17" s="53" t="s">
        <v>2352</v>
      </c>
    </row>
    <row r="18" spans="1:3" ht="66">
      <c r="A18" s="51" t="s">
        <v>2353</v>
      </c>
      <c r="B18" s="52" t="s">
        <v>1115</v>
      </c>
      <c r="C18" s="53" t="s">
        <v>2354</v>
      </c>
    </row>
    <row r="19" spans="1:3" ht="33">
      <c r="A19" s="51" t="s">
        <v>1117</v>
      </c>
      <c r="B19" s="52" t="s">
        <v>1118</v>
      </c>
      <c r="C19" s="53" t="s">
        <v>2355</v>
      </c>
    </row>
    <row r="20" spans="1:3" ht="33">
      <c r="A20" s="51" t="s">
        <v>1119</v>
      </c>
      <c r="B20" s="52" t="s">
        <v>1120</v>
      </c>
      <c r="C20" s="53" t="s">
        <v>2356</v>
      </c>
    </row>
    <row r="21" spans="1:3" ht="66.75" thickBot="1">
      <c r="A21" s="55" t="s">
        <v>1116</v>
      </c>
      <c r="B21" s="56"/>
      <c r="C21" s="57" t="s">
        <v>2357</v>
      </c>
    </row>
  </sheetData>
  <mergeCells count="1">
    <mergeCell ref="C6:C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28"/>
  <sheetViews>
    <sheetView showGridLines="0" workbookViewId="0">
      <pane ySplit="1" topLeftCell="A2" activePane="bottomLeft" state="frozen"/>
      <selection pane="bottomLeft"/>
    </sheetView>
  </sheetViews>
  <sheetFormatPr defaultColWidth="8.85546875" defaultRowHeight="15"/>
  <cols>
    <col min="1" max="1" width="9.140625" style="3"/>
  </cols>
  <sheetData>
    <row r="1" spans="1:1" ht="15.75" thickBot="1">
      <c r="A1" s="7" t="s">
        <v>0</v>
      </c>
    </row>
    <row r="2" spans="1:1">
      <c r="A2" s="6" t="s">
        <v>1064</v>
      </c>
    </row>
    <row r="3" spans="1:1">
      <c r="A3" s="4" t="s">
        <v>1065</v>
      </c>
    </row>
    <row r="4" spans="1:1">
      <c r="A4" s="4" t="s">
        <v>1066</v>
      </c>
    </row>
    <row r="5" spans="1:1">
      <c r="A5" s="4" t="s">
        <v>1067</v>
      </c>
    </row>
    <row r="6" spans="1:1">
      <c r="A6" s="4" t="s">
        <v>1068</v>
      </c>
    </row>
    <row r="7" spans="1:1">
      <c r="A7" s="4" t="s">
        <v>1069</v>
      </c>
    </row>
    <row r="8" spans="1:1">
      <c r="A8" s="4" t="s">
        <v>1070</v>
      </c>
    </row>
    <row r="9" spans="1:1">
      <c r="A9" s="4" t="s">
        <v>1071</v>
      </c>
    </row>
    <row r="10" spans="1:1">
      <c r="A10" s="4" t="s">
        <v>1072</v>
      </c>
    </row>
    <row r="11" spans="1:1">
      <c r="A11" s="4" t="s">
        <v>1073</v>
      </c>
    </row>
    <row r="12" spans="1:1">
      <c r="A12" s="4" t="s">
        <v>1074</v>
      </c>
    </row>
    <row r="13" spans="1:1">
      <c r="A13" s="4" t="s">
        <v>1075</v>
      </c>
    </row>
    <row r="14" spans="1:1">
      <c r="A14" s="4" t="s">
        <v>1076</v>
      </c>
    </row>
    <row r="15" spans="1:1">
      <c r="A15" s="4" t="s">
        <v>1077</v>
      </c>
    </row>
    <row r="16" spans="1:1">
      <c r="A16" s="4" t="s">
        <v>1078</v>
      </c>
    </row>
    <row r="17" spans="1:1">
      <c r="A17" s="4" t="s">
        <v>1079</v>
      </c>
    </row>
    <row r="18" spans="1:1">
      <c r="A18" s="4" t="s">
        <v>1080</v>
      </c>
    </row>
    <row r="19" spans="1:1">
      <c r="A19" s="4" t="s">
        <v>1081</v>
      </c>
    </row>
    <row r="20" spans="1:1">
      <c r="A20" s="4" t="s">
        <v>1082</v>
      </c>
    </row>
    <row r="21" spans="1:1">
      <c r="A21" s="4" t="s">
        <v>1083</v>
      </c>
    </row>
    <row r="22" spans="1:1">
      <c r="A22" s="4" t="s">
        <v>1084</v>
      </c>
    </row>
    <row r="23" spans="1:1">
      <c r="A23" s="4" t="s">
        <v>1085</v>
      </c>
    </row>
    <row r="24" spans="1:1">
      <c r="A24" s="4" t="s">
        <v>1086</v>
      </c>
    </row>
    <row r="25" spans="1:1">
      <c r="A25" s="4" t="s">
        <v>1087</v>
      </c>
    </row>
    <row r="26" spans="1:1">
      <c r="A26" s="4" t="s">
        <v>1088</v>
      </c>
    </row>
    <row r="27" spans="1:1">
      <c r="A27" s="4" t="s">
        <v>1089</v>
      </c>
    </row>
    <row r="28" spans="1:1" ht="15.75" thickBot="1">
      <c r="A28" s="5" t="s">
        <v>1090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a7a9d043-3456-4d04-b92a-d97c9466ad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0D684DA8D011408CFC8E0412D55929" ma:contentTypeVersion="18" ma:contentTypeDescription="Create a new document." ma:contentTypeScope="" ma:versionID="33e76849a8350c9968be1d2ac428c0dd">
  <xsd:schema xmlns:xsd="http://www.w3.org/2001/XMLSchema" xmlns:xs="http://www.w3.org/2001/XMLSchema" xmlns:p="http://schemas.microsoft.com/office/2006/metadata/properties" xmlns:ns3="a7a9d043-3456-4d04-b92a-d97c9466ad16" xmlns:ns4="ca7d0caa-b662-4b8f-8dc3-205aa7b2faa2" targetNamespace="http://schemas.microsoft.com/office/2006/metadata/properties" ma:root="true" ma:fieldsID="b14039d4840cd0285ff35a2633b54323" ns3:_="" ns4:_="">
    <xsd:import namespace="a7a9d043-3456-4d04-b92a-d97c9466ad16"/>
    <xsd:import namespace="ca7d0caa-b662-4b8f-8dc3-205aa7b2faa2"/>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4:SharedWithUsers" minOccurs="0"/>
                <xsd:element ref="ns4:SharedWithDetails" minOccurs="0"/>
                <xsd:element ref="ns4:SharingHintHash" minOccurs="0"/>
                <xsd:element ref="ns3:_activity" minOccurs="0"/>
                <xsd:element ref="ns3:MediaLengthInSecond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9d043-3456-4d04-b92a-d97c9466a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7d0caa-b662-4b8f-8dc3-205aa7b2fa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8D3976-6B56-48A3-A464-E56D21AEBD4A}">
  <ds:schemaRefs>
    <ds:schemaRef ds:uri="http://schemas.microsoft.com/sharepoint/v3/contenttype/forms"/>
  </ds:schemaRefs>
</ds:datastoreItem>
</file>

<file path=customXml/itemProps2.xml><?xml version="1.0" encoding="utf-8"?>
<ds:datastoreItem xmlns:ds="http://schemas.openxmlformats.org/officeDocument/2006/customXml" ds:itemID="{3BCAF4BE-8E62-4101-ADCA-8F33AD6C951F}">
  <ds:schemaRefs>
    <ds:schemaRef ds:uri="http://purl.org/dc/dcmitype/"/>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ca7d0caa-b662-4b8f-8dc3-205aa7b2faa2"/>
    <ds:schemaRef ds:uri="a7a9d043-3456-4d04-b92a-d97c9466ad16"/>
    <ds:schemaRef ds:uri="http://www.w3.org/XML/1998/namespace"/>
  </ds:schemaRefs>
</ds:datastoreItem>
</file>

<file path=customXml/itemProps3.xml><?xml version="1.0" encoding="utf-8"?>
<ds:datastoreItem xmlns:ds="http://schemas.openxmlformats.org/officeDocument/2006/customXml" ds:itemID="{0D91FD20-C3FD-43AB-9C04-759DC47440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9d043-3456-4d04-b92a-d97c9466ad16"/>
    <ds:schemaRef ds:uri="ca7d0caa-b662-4b8f-8dc3-205aa7b2fa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Update Space Info</vt:lpstr>
      <vt:lpstr>Example</vt:lpstr>
      <vt:lpstr>Building List</vt:lpstr>
      <vt:lpstr>Location Type Codes</vt:lpstr>
      <vt:lpstr>Org Hierarchy</vt:lpstr>
      <vt:lpstr>Functionalization</vt:lpstr>
      <vt:lpstr>Floor List</vt:lpstr>
    </vt:vector>
  </TitlesOfParts>
  <Company>University of Colorado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Batdorf</dc:creator>
  <cp:lastModifiedBy>Wilson Batdorf</cp:lastModifiedBy>
  <dcterms:created xsi:type="dcterms:W3CDTF">2019-03-22T15:38:17Z</dcterms:created>
  <dcterms:modified xsi:type="dcterms:W3CDTF">2024-04-17T12:35:37Z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0x010100410D684DA8D011408CFC8E0412D55929</vt:lpwstr>
  </property>
</Properties>
</file>