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R\Reports\cusys\space\2013\"/>
    </mc:Choice>
  </mc:AlternateContent>
  <bookViews>
    <workbookView xWindow="90" yWindow="30" windowWidth="11385" windowHeight="5790" tabRatio="516" activeTab="3"/>
  </bookViews>
  <sheets>
    <sheet name="Intro" sheetId="1" r:id="rId1"/>
    <sheet name="Columns" sheetId="3" r:id="rId2"/>
    <sheet name="List" sheetId="12" r:id="rId3"/>
    <sheet name="Pivot" sheetId="13" r:id="rId4"/>
  </sheets>
  <definedNames>
    <definedName name="_xlnm._FilterDatabase" localSheetId="1" hidden="1">Columns!$A$4:$G$28</definedName>
    <definedName name="_xlnm._FilterDatabase" localSheetId="2" hidden="1">List!$A$8:$X$468</definedName>
    <definedName name="List">#REF!</definedName>
    <definedName name="listing" localSheetId="2">List!$A$9:$X$467</definedName>
    <definedName name="nonList">#REF!</definedName>
    <definedName name="_xlnm.Print_Titles" localSheetId="2">List!$1:$8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X8" i="12" l="1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1" i="12"/>
  <c r="A1" i="3" l="1"/>
</calcChain>
</file>

<file path=xl/sharedStrings.xml><?xml version="1.0" encoding="utf-8"?>
<sst xmlns="http://schemas.openxmlformats.org/spreadsheetml/2006/main" count="2477" uniqueCount="1090">
  <si>
    <t xml:space="preserve">Tabs in this Excel </t>
  </si>
  <si>
    <t>Intro</t>
  </si>
  <si>
    <t>List</t>
  </si>
  <si>
    <t>Columns</t>
  </si>
  <si>
    <t>This tab</t>
  </si>
  <si>
    <t>Definition of columns in the List</t>
  </si>
  <si>
    <t xml:space="preserve">Overall notes </t>
  </si>
  <si>
    <t>AvgContHrs</t>
  </si>
  <si>
    <t>Contact hrs for this meeting pattern</t>
  </si>
  <si>
    <t>AvgEnrollment</t>
  </si>
  <si>
    <t>Enrollment in combined section</t>
  </si>
  <si>
    <t>AvgEnrollmentMax</t>
  </si>
  <si>
    <t>AvgPeriods</t>
  </si>
  <si>
    <t>N days per week, this meeting pattern</t>
  </si>
  <si>
    <t>BldgName</t>
  </si>
  <si>
    <t>Building name w PBA mods</t>
  </si>
  <si>
    <t>BldgRoom</t>
  </si>
  <si>
    <t>Building code + room</t>
  </si>
  <si>
    <t>Building</t>
  </si>
  <si>
    <t>Building code</t>
  </si>
  <si>
    <t>Central</t>
  </si>
  <si>
    <t>Centrally controlled scheduling</t>
  </si>
  <si>
    <t>DHETest</t>
  </si>
  <si>
    <t>EnrolledPctOfMax</t>
  </si>
  <si>
    <t>Avg enrollment / Avg max enrollment, over sections</t>
  </si>
  <si>
    <t>GeneralFund</t>
  </si>
  <si>
    <t>Building general fund, not auxiliary</t>
  </si>
  <si>
    <t>NSections</t>
  </si>
  <si>
    <t>N primary sections</t>
  </si>
  <si>
    <t>PctOccActual</t>
  </si>
  <si>
    <t>Avg enrollment over sections / Seats available</t>
  </si>
  <si>
    <t>PctOccScheduled</t>
  </si>
  <si>
    <t>Room</t>
  </si>
  <si>
    <t>Room number</t>
  </si>
  <si>
    <t>RoomSeats</t>
  </si>
  <si>
    <t>Room seats (capacity)</t>
  </si>
  <si>
    <t>RoomSqFeet</t>
  </si>
  <si>
    <t>RoomType</t>
  </si>
  <si>
    <t>Room type</t>
  </si>
  <si>
    <t>SSPO</t>
  </si>
  <si>
    <t>SqFeetPerSeat</t>
  </si>
  <si>
    <t>SumContHrs</t>
  </si>
  <si>
    <t>SumContHrsEnrollment</t>
  </si>
  <si>
    <t>Hours per week * enrollment</t>
  </si>
  <si>
    <t>SumContHrsTerm</t>
  </si>
  <si>
    <t>Sum over sections, class hours per term</t>
  </si>
  <si>
    <t>PBA SAS variable name</t>
  </si>
  <si>
    <t xml:space="preserve">PBA SAS variable label </t>
  </si>
  <si>
    <t>N of seats (capacity)</t>
  </si>
  <si>
    <t>Sq ft per seat</t>
  </si>
  <si>
    <t>Total scheduled hours in the term</t>
  </si>
  <si>
    <t>Total scheduled hours in a week</t>
  </si>
  <si>
    <t>Average enrollment per section</t>
  </si>
  <si>
    <t>Total student contact hours in a week</t>
  </si>
  <si>
    <t>Pct occupancy, average over sections</t>
  </si>
  <si>
    <t>N days of the week scheduled per section</t>
  </si>
  <si>
    <t>Average anticipated (max) enrollment per section</t>
  </si>
  <si>
    <t>Actual enrollment as pct of anticipated (max) enrollment</t>
  </si>
  <si>
    <t>Scheduled hours per section per week</t>
  </si>
  <si>
    <t>Column label</t>
  </si>
  <si>
    <t>Sub label</t>
  </si>
  <si>
    <t>See Codes</t>
  </si>
  <si>
    <t>HALE 270</t>
  </si>
  <si>
    <t>HUMN 160</t>
  </si>
  <si>
    <t>KTCH 116</t>
  </si>
  <si>
    <t>Building and room characteristics</t>
  </si>
  <si>
    <t>Building name</t>
  </si>
  <si>
    <t>Building, room</t>
  </si>
  <si>
    <t>General fund bldg? (1=yes,0=no)</t>
  </si>
  <si>
    <t>Centrally scheduled room? (1=yes,0=no)</t>
  </si>
  <si>
    <t>Group</t>
  </si>
  <si>
    <t xml:space="preserve">Instruction delivered by continuing education is excluded. </t>
  </si>
  <si>
    <t>Hours per week are counted such that MWF (Monday-Wednesday-Friday) 9:00-9:50 counts as 3 hours.</t>
  </si>
  <si>
    <t>SeatUseIndex</t>
  </si>
  <si>
    <t>1 = yes, 0 = no</t>
  </si>
  <si>
    <t>ARMR 1B01</t>
  </si>
  <si>
    <t>ARMR</t>
  </si>
  <si>
    <t>1B01</t>
  </si>
  <si>
    <t>ARMR 206A</t>
  </si>
  <si>
    <t>206A</t>
  </si>
  <si>
    <t>ARMR 209</t>
  </si>
  <si>
    <t>209</t>
  </si>
  <si>
    <t>ARMR 211</t>
  </si>
  <si>
    <t>211</t>
  </si>
  <si>
    <t>ARMR 218</t>
  </si>
  <si>
    <t>218</t>
  </si>
  <si>
    <t>ATLS 100</t>
  </si>
  <si>
    <t>ATLS</t>
  </si>
  <si>
    <t>100</t>
  </si>
  <si>
    <t>ATLS 102</t>
  </si>
  <si>
    <t>102</t>
  </si>
  <si>
    <t>ATLS 104</t>
  </si>
  <si>
    <t>104</t>
  </si>
  <si>
    <t>ATLS 113</t>
  </si>
  <si>
    <t>113</t>
  </si>
  <si>
    <t>ATLS 1B25</t>
  </si>
  <si>
    <t>1B25</t>
  </si>
  <si>
    <t>ATLS 1B29</t>
  </si>
  <si>
    <t>1B29</t>
  </si>
  <si>
    <t>ATLS 1B31</t>
  </si>
  <si>
    <t>1B31</t>
  </si>
  <si>
    <t>ATLS 2B31</t>
  </si>
  <si>
    <t>2B31</t>
  </si>
  <si>
    <t>ATLS 342</t>
  </si>
  <si>
    <t>342</t>
  </si>
  <si>
    <t>BESC 145</t>
  </si>
  <si>
    <t>BESC</t>
  </si>
  <si>
    <t>145</t>
  </si>
  <si>
    <t>BESC 180</t>
  </si>
  <si>
    <t>180</t>
  </si>
  <si>
    <t>BESC 185</t>
  </si>
  <si>
    <t>185</t>
  </si>
  <si>
    <t>BESC 455</t>
  </si>
  <si>
    <t>455</t>
  </si>
  <si>
    <t>CARL E012</t>
  </si>
  <si>
    <t>CARL</t>
  </si>
  <si>
    <t>E012</t>
  </si>
  <si>
    <t>CHEM 131</t>
  </si>
  <si>
    <t>CHEM</t>
  </si>
  <si>
    <t>131</t>
  </si>
  <si>
    <t>CHEM 133</t>
  </si>
  <si>
    <t>133</t>
  </si>
  <si>
    <t>CHEM 140</t>
  </si>
  <si>
    <t>140</t>
  </si>
  <si>
    <t>CHEM 142</t>
  </si>
  <si>
    <t>142</t>
  </si>
  <si>
    <t>CHEM 145</t>
  </si>
  <si>
    <t>CHEM 146</t>
  </si>
  <si>
    <t>146</t>
  </si>
  <si>
    <t>CLRE 104</t>
  </si>
  <si>
    <t>CLRE</t>
  </si>
  <si>
    <t>CLRE 111</t>
  </si>
  <si>
    <t>111</t>
  </si>
  <si>
    <t>CLRE 207</t>
  </si>
  <si>
    <t>207</t>
  </si>
  <si>
    <t>CLRE 208</t>
  </si>
  <si>
    <t>208</t>
  </si>
  <si>
    <t>CLRE 209</t>
  </si>
  <si>
    <t>CLRE 211</t>
  </si>
  <si>
    <t>CLRE 212</t>
  </si>
  <si>
    <t>212</t>
  </si>
  <si>
    <t>CLRE 301</t>
  </si>
  <si>
    <t>301</t>
  </si>
  <si>
    <t>CLRE 302</t>
  </si>
  <si>
    <t>302</t>
  </si>
  <si>
    <t>CLUB 4</t>
  </si>
  <si>
    <t>CLUB</t>
  </si>
  <si>
    <t>4</t>
  </si>
  <si>
    <t>DUAN E126</t>
  </si>
  <si>
    <t>DUAN</t>
  </si>
  <si>
    <t>E126</t>
  </si>
  <si>
    <t>DUAN G125</t>
  </si>
  <si>
    <t>G125</t>
  </si>
  <si>
    <t>DUAN G131</t>
  </si>
  <si>
    <t>G131</t>
  </si>
  <si>
    <t>DUAN G1B20</t>
  </si>
  <si>
    <t>G1B20</t>
  </si>
  <si>
    <t>DUAN G1B25</t>
  </si>
  <si>
    <t>G1B25</t>
  </si>
  <si>
    <t>DUAN G1B27</t>
  </si>
  <si>
    <t>G1B27</t>
  </si>
  <si>
    <t>DUAN G1B30</t>
  </si>
  <si>
    <t>G1B30</t>
  </si>
  <si>
    <t>DUAN G1B35</t>
  </si>
  <si>
    <t>G1B35</t>
  </si>
  <si>
    <t>DUAN G1B39</t>
  </si>
  <si>
    <t>G1B39</t>
  </si>
  <si>
    <t>DUAN G2B21</t>
  </si>
  <si>
    <t>G2B21</t>
  </si>
  <si>
    <t>DUAN G2B41</t>
  </si>
  <si>
    <t>G2B41</t>
  </si>
  <si>
    <t>DUAN G2B47</t>
  </si>
  <si>
    <t>G2B47</t>
  </si>
  <si>
    <t>DUAN G2B60</t>
  </si>
  <si>
    <t>G2B60</t>
  </si>
  <si>
    <t>DUAN G2B66</t>
  </si>
  <si>
    <t>G2B66</t>
  </si>
  <si>
    <t>DUAN G2B83</t>
  </si>
  <si>
    <t>G2B83</t>
  </si>
  <si>
    <t>141</t>
  </si>
  <si>
    <t>ECCH 107</t>
  </si>
  <si>
    <t>ECCH</t>
  </si>
  <si>
    <t>107</t>
  </si>
  <si>
    <t>ECCR 105</t>
  </si>
  <si>
    <t>ECCR</t>
  </si>
  <si>
    <t>105</t>
  </si>
  <si>
    <t>ECCR 108</t>
  </si>
  <si>
    <t>108</t>
  </si>
  <si>
    <t>ECCR 110</t>
  </si>
  <si>
    <t>110</t>
  </si>
  <si>
    <t>ECCR 116</t>
  </si>
  <si>
    <t>116</t>
  </si>
  <si>
    <t>ECCR 118</t>
  </si>
  <si>
    <t>118</t>
  </si>
  <si>
    <t>ECCR 131</t>
  </si>
  <si>
    <t>137</t>
  </si>
  <si>
    <t>ECCR 139</t>
  </si>
  <si>
    <t>139</t>
  </si>
  <si>
    <t>ECCR 150</t>
  </si>
  <si>
    <t>150</t>
  </si>
  <si>
    <t>ECCR 151</t>
  </si>
  <si>
    <t>151</t>
  </si>
  <si>
    <t>ECCR 155</t>
  </si>
  <si>
    <t>155</t>
  </si>
  <si>
    <t>ECCR 1B08</t>
  </si>
  <si>
    <t>1B08</t>
  </si>
  <si>
    <t>ECCR 1B40</t>
  </si>
  <si>
    <t>1B40</t>
  </si>
  <si>
    <t>ECCR 1B51</t>
  </si>
  <si>
    <t>1B51</t>
  </si>
  <si>
    <t>ECCR 1B55</t>
  </si>
  <si>
    <t>1B55</t>
  </si>
  <si>
    <t>ECCR 200</t>
  </si>
  <si>
    <t>200</t>
  </si>
  <si>
    <t>ECCR 245</t>
  </si>
  <si>
    <t>245</t>
  </si>
  <si>
    <t>ECCR 265</t>
  </si>
  <si>
    <t>265</t>
  </si>
  <si>
    <t>ECCS 1B12</t>
  </si>
  <si>
    <t>ECCS</t>
  </si>
  <si>
    <t>1B12</t>
  </si>
  <si>
    <t>ECCS 1B14</t>
  </si>
  <si>
    <t>1B14</t>
  </si>
  <si>
    <t>ECCS 1B28</t>
  </si>
  <si>
    <t>1B28</t>
  </si>
  <si>
    <t>ECEE</t>
  </si>
  <si>
    <t>ECEE 254</t>
  </si>
  <si>
    <t>254</t>
  </si>
  <si>
    <t>ECEE 282</t>
  </si>
  <si>
    <t>282</t>
  </si>
  <si>
    <t>ECME</t>
  </si>
  <si>
    <t>ECON 117</t>
  </si>
  <si>
    <t>ECON</t>
  </si>
  <si>
    <t>117</t>
  </si>
  <si>
    <t>ECON 119</t>
  </si>
  <si>
    <t>119</t>
  </si>
  <si>
    <t>ECON 13</t>
  </si>
  <si>
    <t>13</t>
  </si>
  <si>
    <t>ECON 16</t>
  </si>
  <si>
    <t>16</t>
  </si>
  <si>
    <t>ECON 2</t>
  </si>
  <si>
    <t>2</t>
  </si>
  <si>
    <t>ECON 205</t>
  </si>
  <si>
    <t>205</t>
  </si>
  <si>
    <t>ECON 5</t>
  </si>
  <si>
    <t>5</t>
  </si>
  <si>
    <t>ECST 1B21</t>
  </si>
  <si>
    <t>ECST</t>
  </si>
  <si>
    <t>1B21</t>
  </si>
  <si>
    <t>EDUC 132</t>
  </si>
  <si>
    <t>EDUC</t>
  </si>
  <si>
    <t>132</t>
  </si>
  <si>
    <t>EDUC 134</t>
  </si>
  <si>
    <t>134</t>
  </si>
  <si>
    <t>EDUC 136</t>
  </si>
  <si>
    <t>136</t>
  </si>
  <si>
    <t>EDUC 138</t>
  </si>
  <si>
    <t>138</t>
  </si>
  <si>
    <t>EDUC 143</t>
  </si>
  <si>
    <t>143</t>
  </si>
  <si>
    <t>EDUC 155</t>
  </si>
  <si>
    <t>EDUC 220</t>
  </si>
  <si>
    <t>220</t>
  </si>
  <si>
    <t>EDUC 231</t>
  </si>
  <si>
    <t>231</t>
  </si>
  <si>
    <t>EDUC 330</t>
  </si>
  <si>
    <t>330</t>
  </si>
  <si>
    <t>EKLC E1B20</t>
  </si>
  <si>
    <t>EKLC</t>
  </si>
  <si>
    <t>E1B20</t>
  </si>
  <si>
    <t>EKLC E1B50</t>
  </si>
  <si>
    <t>E1B50</t>
  </si>
  <si>
    <t>EKLC E1B75</t>
  </si>
  <si>
    <t>E1B75</t>
  </si>
  <si>
    <t>EKLC M124</t>
  </si>
  <si>
    <t>M124</t>
  </si>
  <si>
    <t>EKLC M125</t>
  </si>
  <si>
    <t>M125</t>
  </si>
  <si>
    <t>EKLC M126</t>
  </si>
  <si>
    <t>M126</t>
  </si>
  <si>
    <t>EKLC M127</t>
  </si>
  <si>
    <t>M127</t>
  </si>
  <si>
    <t>EKLC M172</t>
  </si>
  <si>
    <t>M172</t>
  </si>
  <si>
    <t>EKLC M173</t>
  </si>
  <si>
    <t>M173</t>
  </si>
  <si>
    <t>EKLC M174</t>
  </si>
  <si>
    <t>M174</t>
  </si>
  <si>
    <t>EKLC M175</t>
  </si>
  <si>
    <t>M175</t>
  </si>
  <si>
    <t>EKLC M1B25</t>
  </si>
  <si>
    <t>M1B25</t>
  </si>
  <si>
    <t>EKLC M1B27</t>
  </si>
  <si>
    <t>M1B27</t>
  </si>
  <si>
    <t>EKLC M1B72</t>
  </si>
  <si>
    <t>M1B72</t>
  </si>
  <si>
    <t>EKLC M1B73</t>
  </si>
  <si>
    <t>M1B73</t>
  </si>
  <si>
    <t>EKLC M1B74</t>
  </si>
  <si>
    <t>M1B74</t>
  </si>
  <si>
    <t>EKLC M1B75</t>
  </si>
  <si>
    <t>M1B75</t>
  </si>
  <si>
    <t>EKLC M203</t>
  </si>
  <si>
    <t>M203</t>
  </si>
  <si>
    <t>EKLC M225</t>
  </si>
  <si>
    <t>M225</t>
  </si>
  <si>
    <t>EKLC M272</t>
  </si>
  <si>
    <t>M272</t>
  </si>
  <si>
    <t>EKLC M273</t>
  </si>
  <si>
    <t>M273</t>
  </si>
  <si>
    <t>EKLC M275</t>
  </si>
  <si>
    <t>M275</t>
  </si>
  <si>
    <t>ENVD 120</t>
  </si>
  <si>
    <t>ENVD</t>
  </si>
  <si>
    <t>120</t>
  </si>
  <si>
    <t>ENVD 122</t>
  </si>
  <si>
    <t>122</t>
  </si>
  <si>
    <t>ENVD 211</t>
  </si>
  <si>
    <t>ENVD 214</t>
  </si>
  <si>
    <t>214</t>
  </si>
  <si>
    <t>GUGG 2</t>
  </si>
  <si>
    <t>GUGG</t>
  </si>
  <si>
    <t>GUGG 201E</t>
  </si>
  <si>
    <t>201E</t>
  </si>
  <si>
    <t>GUGG 205</t>
  </si>
  <si>
    <t>GUGG 206</t>
  </si>
  <si>
    <t>206</t>
  </si>
  <si>
    <t>GUGG 3</t>
  </si>
  <si>
    <t>3</t>
  </si>
  <si>
    <t>GUGG 6</t>
  </si>
  <si>
    <t>6</t>
  </si>
  <si>
    <t>HALE 230</t>
  </si>
  <si>
    <t>HALE</t>
  </si>
  <si>
    <t>230</t>
  </si>
  <si>
    <t>HALE 235</t>
  </si>
  <si>
    <t>235</t>
  </si>
  <si>
    <t>HALE 236</t>
  </si>
  <si>
    <t>236</t>
  </si>
  <si>
    <t>HALE 240</t>
  </si>
  <si>
    <t>240</t>
  </si>
  <si>
    <t>HALE 246</t>
  </si>
  <si>
    <t>246</t>
  </si>
  <si>
    <t>HALE 260</t>
  </si>
  <si>
    <t>260</t>
  </si>
  <si>
    <t>270</t>
  </si>
  <si>
    <t>HALE 455</t>
  </si>
  <si>
    <t>HLMS 104</t>
  </si>
  <si>
    <t>HLMS</t>
  </si>
  <si>
    <t>HLMS 137</t>
  </si>
  <si>
    <t>HLMS 141</t>
  </si>
  <si>
    <t>HLMS 177</t>
  </si>
  <si>
    <t>177</t>
  </si>
  <si>
    <t>HLMS 181</t>
  </si>
  <si>
    <t>181</t>
  </si>
  <si>
    <t>HLMS 185</t>
  </si>
  <si>
    <t>HLMS 191</t>
  </si>
  <si>
    <t>191</t>
  </si>
  <si>
    <t>HLMS 193</t>
  </si>
  <si>
    <t>193</t>
  </si>
  <si>
    <t>HLMS 199</t>
  </si>
  <si>
    <t>199</t>
  </si>
  <si>
    <t>HLMS 201</t>
  </si>
  <si>
    <t>201</t>
  </si>
  <si>
    <t>HLMS 211</t>
  </si>
  <si>
    <t>HLMS 220</t>
  </si>
  <si>
    <t>HLMS 229</t>
  </si>
  <si>
    <t>229</t>
  </si>
  <si>
    <t>HLMS 237</t>
  </si>
  <si>
    <t>237</t>
  </si>
  <si>
    <t>HLMS 241</t>
  </si>
  <si>
    <t>241</t>
  </si>
  <si>
    <t>HLMS 245</t>
  </si>
  <si>
    <t>HLMS 247</t>
  </si>
  <si>
    <t>247</t>
  </si>
  <si>
    <t>HLMS 251</t>
  </si>
  <si>
    <t>251</t>
  </si>
  <si>
    <t>HLMS 252</t>
  </si>
  <si>
    <t>252</t>
  </si>
  <si>
    <t>HLMS 255</t>
  </si>
  <si>
    <t>255</t>
  </si>
  <si>
    <t>HLMS 259</t>
  </si>
  <si>
    <t>259</t>
  </si>
  <si>
    <t>HLMS 263</t>
  </si>
  <si>
    <t>263</t>
  </si>
  <si>
    <t>HLMS 267</t>
  </si>
  <si>
    <t>267</t>
  </si>
  <si>
    <t>HLMS 77</t>
  </si>
  <si>
    <t>77</t>
  </si>
  <si>
    <t>HUMN 125</t>
  </si>
  <si>
    <t>HUMN</t>
  </si>
  <si>
    <t>125</t>
  </si>
  <si>
    <t>HUMN 135</t>
  </si>
  <si>
    <t>135</t>
  </si>
  <si>
    <t>HUMN 145</t>
  </si>
  <si>
    <t>HUMN 150</t>
  </si>
  <si>
    <t>160</t>
  </si>
  <si>
    <t>HUMN 180</t>
  </si>
  <si>
    <t>HUMN 186</t>
  </si>
  <si>
    <t>186</t>
  </si>
  <si>
    <t>HUMN 190</t>
  </si>
  <si>
    <t>190</t>
  </si>
  <si>
    <t>HUMN 1B35</t>
  </si>
  <si>
    <t>1B35</t>
  </si>
  <si>
    <t>HUMN 1B45</t>
  </si>
  <si>
    <t>1B45</t>
  </si>
  <si>
    <t>HUMN 1B50</t>
  </si>
  <si>
    <t>1B50</t>
  </si>
  <si>
    <t>HUMN 1B70</t>
  </si>
  <si>
    <t>1B70</t>
  </si>
  <si>
    <t>HUMN 1B80</t>
  </si>
  <si>
    <t>1B80</t>
  </si>
  <si>
    <t>HUMN 1B90</t>
  </si>
  <si>
    <t>1B90</t>
  </si>
  <si>
    <t>HUMN 245</t>
  </si>
  <si>
    <t>HUMN 250</t>
  </si>
  <si>
    <t>250</t>
  </si>
  <si>
    <t>HUMN 270</t>
  </si>
  <si>
    <t>HUMN 335</t>
  </si>
  <si>
    <t>335</t>
  </si>
  <si>
    <t>HUMN 370</t>
  </si>
  <si>
    <t>370</t>
  </si>
  <si>
    <t>ITLL 150</t>
  </si>
  <si>
    <t>ITLL</t>
  </si>
  <si>
    <t>ITLL 160</t>
  </si>
  <si>
    <t>ITLL 1B10</t>
  </si>
  <si>
    <t>1B10</t>
  </si>
  <si>
    <t>ITLL 2B10</t>
  </si>
  <si>
    <t>2B10</t>
  </si>
  <si>
    <t>KOBL</t>
  </si>
  <si>
    <t>KOBL 210</t>
  </si>
  <si>
    <t>210</t>
  </si>
  <si>
    <t>KOBL 220</t>
  </si>
  <si>
    <t>KOBL 230</t>
  </si>
  <si>
    <t>KOBL 235</t>
  </si>
  <si>
    <t>KOBL 255</t>
  </si>
  <si>
    <t>KOBL 300</t>
  </si>
  <si>
    <t>300</t>
  </si>
  <si>
    <t>KOBL 302</t>
  </si>
  <si>
    <t>KOBL 308</t>
  </si>
  <si>
    <t>308</t>
  </si>
  <si>
    <t>KOBL 330</t>
  </si>
  <si>
    <t>KOBL 340</t>
  </si>
  <si>
    <t>340</t>
  </si>
  <si>
    <t>KOBL 375</t>
  </si>
  <si>
    <t>375</t>
  </si>
  <si>
    <t>KOBL S110</t>
  </si>
  <si>
    <t>S110</t>
  </si>
  <si>
    <t>KOBL S125</t>
  </si>
  <si>
    <t>S125</t>
  </si>
  <si>
    <t>KOBL S127</t>
  </si>
  <si>
    <t>S127</t>
  </si>
  <si>
    <t>KTCH</t>
  </si>
  <si>
    <t>KTCH 118</t>
  </si>
  <si>
    <t>KTCH 119</t>
  </si>
  <si>
    <t>KTCH 120</t>
  </si>
  <si>
    <t>KTCH 234</t>
  </si>
  <si>
    <t>234</t>
  </si>
  <si>
    <t>KTCH 235</t>
  </si>
  <si>
    <t>KTCH 301</t>
  </si>
  <si>
    <t>KTCH 303</t>
  </si>
  <si>
    <t>303</t>
  </si>
  <si>
    <t>304</t>
  </si>
  <si>
    <t>307</t>
  </si>
  <si>
    <t>KTCH 33</t>
  </si>
  <si>
    <t>33</t>
  </si>
  <si>
    <t>103</t>
  </si>
  <si>
    <t>LESS 1B01</t>
  </si>
  <si>
    <t>LESS</t>
  </si>
  <si>
    <t>LIBR</t>
  </si>
  <si>
    <t>LIBR M300D</t>
  </si>
  <si>
    <t>M300D</t>
  </si>
  <si>
    <t>LIBR N424A</t>
  </si>
  <si>
    <t>N424A</t>
  </si>
  <si>
    <t>LIBR N424B</t>
  </si>
  <si>
    <t>N424B</t>
  </si>
  <si>
    <t>MATH 100</t>
  </si>
  <si>
    <t>MATH</t>
  </si>
  <si>
    <t>MCDB A1B16</t>
  </si>
  <si>
    <t>MCDB</t>
  </si>
  <si>
    <t>A1B16</t>
  </si>
  <si>
    <t>MCDB A2B70</t>
  </si>
  <si>
    <t>A2B70</t>
  </si>
  <si>
    <t>MCKY 102</t>
  </si>
  <si>
    <t>MCKY</t>
  </si>
  <si>
    <t>MCOL E155</t>
  </si>
  <si>
    <t>MCOL</t>
  </si>
  <si>
    <t>E155</t>
  </si>
  <si>
    <t>MCOL E158</t>
  </si>
  <si>
    <t>E158</t>
  </si>
  <si>
    <t>MCOL E186</t>
  </si>
  <si>
    <t>E186</t>
  </si>
  <si>
    <t>MCOL W100</t>
  </si>
  <si>
    <t>W100</t>
  </si>
  <si>
    <t>MKNA</t>
  </si>
  <si>
    <t>MKNA 112</t>
  </si>
  <si>
    <t>112</t>
  </si>
  <si>
    <t>MKNA 204</t>
  </si>
  <si>
    <t>204</t>
  </si>
  <si>
    <t>MUEN D144</t>
  </si>
  <si>
    <t>MUEN</t>
  </si>
  <si>
    <t>D144</t>
  </si>
  <si>
    <t>MUEN D156</t>
  </si>
  <si>
    <t>D156</t>
  </si>
  <si>
    <t>MUEN D346</t>
  </si>
  <si>
    <t>D346</t>
  </si>
  <si>
    <t>MUEN D439</t>
  </si>
  <si>
    <t>D439</t>
  </si>
  <si>
    <t>MUEN E0014</t>
  </si>
  <si>
    <t>E0014</t>
  </si>
  <si>
    <t>MUEN E0046</t>
  </si>
  <si>
    <t>E0046</t>
  </si>
  <si>
    <t>MUEN E050</t>
  </si>
  <si>
    <t>E050</t>
  </si>
  <si>
    <t>MUEN E064</t>
  </si>
  <si>
    <t>E064</t>
  </si>
  <si>
    <t>MUEN E113</t>
  </si>
  <si>
    <t>E113</t>
  </si>
  <si>
    <t>MUEN E114</t>
  </si>
  <si>
    <t>E114</t>
  </si>
  <si>
    <t>MUEN E118</t>
  </si>
  <si>
    <t>E118</t>
  </si>
  <si>
    <t>MUEN E123</t>
  </si>
  <si>
    <t>E123</t>
  </si>
  <si>
    <t>MUEN E126</t>
  </si>
  <si>
    <t>MUEN E130</t>
  </si>
  <si>
    <t>E130</t>
  </si>
  <si>
    <t>MUEN E131</t>
  </si>
  <si>
    <t>E131</t>
  </si>
  <si>
    <t>MUEN E417</t>
  </si>
  <si>
    <t>E417</t>
  </si>
  <si>
    <t>MUEN E431</t>
  </si>
  <si>
    <t>E431</t>
  </si>
  <si>
    <t>MUEN E432</t>
  </si>
  <si>
    <t>E432</t>
  </si>
  <si>
    <t>MUS C125</t>
  </si>
  <si>
    <t>MUS</t>
  </si>
  <si>
    <t>C125</t>
  </si>
  <si>
    <t>MUS C191</t>
  </si>
  <si>
    <t>C191</t>
  </si>
  <si>
    <t>MUS E160</t>
  </si>
  <si>
    <t>E160</t>
  </si>
  <si>
    <t>MUS N180C</t>
  </si>
  <si>
    <t>N180C</t>
  </si>
  <si>
    <t>MUS N1B59</t>
  </si>
  <si>
    <t>N1B59</t>
  </si>
  <si>
    <t>MUS N1B85</t>
  </si>
  <si>
    <t>N1B85</t>
  </si>
  <si>
    <t>MUS N285</t>
  </si>
  <si>
    <t>N285</t>
  </si>
  <si>
    <t>OBSV S175</t>
  </si>
  <si>
    <t>OBSV</t>
  </si>
  <si>
    <t>S175</t>
  </si>
  <si>
    <t>PORT B0026</t>
  </si>
  <si>
    <t>PORT</t>
  </si>
  <si>
    <t>B0026</t>
  </si>
  <si>
    <t>RAMY C147</t>
  </si>
  <si>
    <t>RAMY</t>
  </si>
  <si>
    <t>C147</t>
  </si>
  <si>
    <t>RAMY C250</t>
  </si>
  <si>
    <t>C250</t>
  </si>
  <si>
    <t>RAMY N176</t>
  </si>
  <si>
    <t>N176</t>
  </si>
  <si>
    <t>RAMY N1B23</t>
  </si>
  <si>
    <t>N1B23</t>
  </si>
  <si>
    <t>RAMY N1B31</t>
  </si>
  <si>
    <t>N1B31</t>
  </si>
  <si>
    <t>RAMY N1B75</t>
  </si>
  <si>
    <t>N1B75</t>
  </si>
  <si>
    <t>RAMY N268</t>
  </si>
  <si>
    <t>N268</t>
  </si>
  <si>
    <t>RAMY N276</t>
  </si>
  <si>
    <t>N276</t>
  </si>
  <si>
    <t>SLHS 230</t>
  </si>
  <si>
    <t>SLHS</t>
  </si>
  <si>
    <t>STAD 112</t>
  </si>
  <si>
    <t>STAD</t>
  </si>
  <si>
    <t>STAD 135</t>
  </si>
  <si>
    <t>STAD 136</t>
  </si>
  <si>
    <t>STAD 140</t>
  </si>
  <si>
    <t>THTR C1B40</t>
  </si>
  <si>
    <t>THTR</t>
  </si>
  <si>
    <t>C1B40</t>
  </si>
  <si>
    <t>THTR C240</t>
  </si>
  <si>
    <t>C240</t>
  </si>
  <si>
    <t>THTR W150</t>
  </si>
  <si>
    <t>W150</t>
  </si>
  <si>
    <t>THTR W325</t>
  </si>
  <si>
    <t>W325</t>
  </si>
  <si>
    <t>THTR W350</t>
  </si>
  <si>
    <t>W350</t>
  </si>
  <si>
    <t xml:space="preserve">Instructional activity in the term </t>
  </si>
  <si>
    <t>Total student credit hours in a week</t>
  </si>
  <si>
    <t>Avg anticipated (max) enrl as pct of seats</t>
  </si>
  <si>
    <t>Seats per 100 square feet</t>
  </si>
  <si>
    <t>Rooms in general-fund buildings with 20 or more hours per week of scheduled credit instruction OR centrally scheduled</t>
  </si>
  <si>
    <t>If zero, all sections were labs or recitations</t>
  </si>
  <si>
    <t>SumSCH</t>
  </si>
  <si>
    <t>SeatsPerSqFt</t>
  </si>
  <si>
    <t>PctEnrlMaxSeats</t>
  </si>
  <si>
    <t>WOLF 206</t>
  </si>
  <si>
    <t>WOLF</t>
  </si>
  <si>
    <t>WOLF 304</t>
  </si>
  <si>
    <t>WOLF 307</t>
  </si>
  <si>
    <t>Avg anticipated (max) enrollment as pct of seats</t>
  </si>
  <si>
    <t>Classroom utilization component 1: Seats per 100 sq feet.  Higher = more intense</t>
  </si>
  <si>
    <t>Classroom utilization component 2: Max enrl to be scheduled as pct of  N of seats.  Higher = more intense</t>
  </si>
  <si>
    <t>Actual enrollment as percentage of number of seats.  Accounts for both (max-scheduled / seats) and (actual / max-scheduled).</t>
  </si>
  <si>
    <t xml:space="preserve">Key components of classroom space use are marked "Key" (in pink) in the header </t>
  </si>
  <si>
    <t>N of sections scheduled per week</t>
  </si>
  <si>
    <t>ARMR 201</t>
  </si>
  <si>
    <t>202</t>
  </si>
  <si>
    <t>ATLS 2B10</t>
  </si>
  <si>
    <t>ATLS 310</t>
  </si>
  <si>
    <t>310</t>
  </si>
  <si>
    <t>BAKR 202A</t>
  </si>
  <si>
    <t>BAKR</t>
  </si>
  <si>
    <t>202A</t>
  </si>
  <si>
    <t>BAKR 202B</t>
  </si>
  <si>
    <t>202B</t>
  </si>
  <si>
    <t>BAKR 202C</t>
  </si>
  <si>
    <t>202C</t>
  </si>
  <si>
    <t>BESC 155</t>
  </si>
  <si>
    <t>BESC 1B75</t>
  </si>
  <si>
    <t>1B75</t>
  </si>
  <si>
    <t>BESC 1B81</t>
  </si>
  <si>
    <t>1B81</t>
  </si>
  <si>
    <t>BESC 265</t>
  </si>
  <si>
    <t>BESC 355</t>
  </si>
  <si>
    <t>355</t>
  </si>
  <si>
    <t>CEDU 140</t>
  </si>
  <si>
    <t>CEDU</t>
  </si>
  <si>
    <t>CLRE 210</t>
  </si>
  <si>
    <t>CLUB 10</t>
  </si>
  <si>
    <t>10</t>
  </si>
  <si>
    <t>CLUB 13</t>
  </si>
  <si>
    <t>COTT</t>
  </si>
  <si>
    <t>DLYC 101</t>
  </si>
  <si>
    <t>DLYC</t>
  </si>
  <si>
    <t>101</t>
  </si>
  <si>
    <t>DLYC 103</t>
  </si>
  <si>
    <t>DUAN G2B88</t>
  </si>
  <si>
    <t>G2B88</t>
  </si>
  <si>
    <t>ECCE 141</t>
  </si>
  <si>
    <t>ECCE</t>
  </si>
  <si>
    <t>ECCE 1B41</t>
  </si>
  <si>
    <t>1B41</t>
  </si>
  <si>
    <t>ECCE 1B47</t>
  </si>
  <si>
    <t>1B47</t>
  </si>
  <si>
    <t>ECCE 1B52</t>
  </si>
  <si>
    <t>1B52</t>
  </si>
  <si>
    <t>ECCE 1B53</t>
  </si>
  <si>
    <t>1B53</t>
  </si>
  <si>
    <t>ECCH 1B70</t>
  </si>
  <si>
    <t>ECCR 143</t>
  </si>
  <si>
    <t>ECCR 1B06</t>
  </si>
  <si>
    <t>1B06</t>
  </si>
  <si>
    <t>ECCR 235</t>
  </si>
  <si>
    <t>ECCS 112C</t>
  </si>
  <si>
    <t>112C</t>
  </si>
  <si>
    <t>ECEE 1B32</t>
  </si>
  <si>
    <t>1B32</t>
  </si>
  <si>
    <t>ECEE 265</t>
  </si>
  <si>
    <t>ECEE 275A</t>
  </si>
  <si>
    <t>275A</t>
  </si>
  <si>
    <t>ECEE 283</t>
  </si>
  <si>
    <t>283</t>
  </si>
  <si>
    <t>ECOT 226</t>
  </si>
  <si>
    <t>ECOT</t>
  </si>
  <si>
    <t>226</t>
  </si>
  <si>
    <t>EDUC 251</t>
  </si>
  <si>
    <t>EDUC 338</t>
  </si>
  <si>
    <t>338</t>
  </si>
  <si>
    <t>EKLC M224</t>
  </si>
  <si>
    <t>M224</t>
  </si>
  <si>
    <t>EKLC W165</t>
  </si>
  <si>
    <t>W165</t>
  </si>
  <si>
    <t>EKLC W166</t>
  </si>
  <si>
    <t>W166</t>
  </si>
  <si>
    <t>FARR BAUR</t>
  </si>
  <si>
    <t>FARR</t>
  </si>
  <si>
    <t>BAUR</t>
  </si>
  <si>
    <t>FARR CRAV</t>
  </si>
  <si>
    <t>CRAV</t>
  </si>
  <si>
    <t>FARR MCCA</t>
  </si>
  <si>
    <t>MCCA</t>
  </si>
  <si>
    <t>FARR REYN</t>
  </si>
  <si>
    <t>REYN</t>
  </si>
  <si>
    <t>HALE 256</t>
  </si>
  <si>
    <t>256</t>
  </si>
  <si>
    <t>HEND 212</t>
  </si>
  <si>
    <t>HEND</t>
  </si>
  <si>
    <t>HLMS 196</t>
  </si>
  <si>
    <t>196</t>
  </si>
  <si>
    <t>ITLL 1B50</t>
  </si>
  <si>
    <t>KOBL 102</t>
  </si>
  <si>
    <t>KOBL 203</t>
  </si>
  <si>
    <t>203</t>
  </si>
  <si>
    <t>KOBL 320</t>
  </si>
  <si>
    <t>320</t>
  </si>
  <si>
    <t>KOBL 350</t>
  </si>
  <si>
    <t>350</t>
  </si>
  <si>
    <t>KTCH 231</t>
  </si>
  <si>
    <t>KTCH 304</t>
  </si>
  <si>
    <t>KTCH 307</t>
  </si>
  <si>
    <t>KTCH 308</t>
  </si>
  <si>
    <t>154</t>
  </si>
  <si>
    <t>170</t>
  </si>
  <si>
    <t>LIBR M498</t>
  </si>
  <si>
    <t>M498</t>
  </si>
  <si>
    <t>LIBR M549</t>
  </si>
  <si>
    <t>M549</t>
  </si>
  <si>
    <t>LIBR S421</t>
  </si>
  <si>
    <t>S421</t>
  </si>
  <si>
    <t>LIBY</t>
  </si>
  <si>
    <t>LIBY 05</t>
  </si>
  <si>
    <t>05</t>
  </si>
  <si>
    <t>LIBY 140</t>
  </si>
  <si>
    <t>MCDB A120</t>
  </si>
  <si>
    <t>A120</t>
  </si>
  <si>
    <t>MCDB A1B20</t>
  </si>
  <si>
    <t>A1B20</t>
  </si>
  <si>
    <t>MCDB A350</t>
  </si>
  <si>
    <t>A350</t>
  </si>
  <si>
    <t>MCKY 117</t>
  </si>
  <si>
    <t>MCKY 1B03D</t>
  </si>
  <si>
    <t>1B03D</t>
  </si>
  <si>
    <t>MCKY 213</t>
  </si>
  <si>
    <t>213</t>
  </si>
  <si>
    <t>MCOL E280</t>
  </si>
  <si>
    <t>E280</t>
  </si>
  <si>
    <t>MKNA 103</t>
  </si>
  <si>
    <t>MUEN D318</t>
  </si>
  <si>
    <t>D318</t>
  </si>
  <si>
    <t>MUEN D430</t>
  </si>
  <si>
    <t>D430</t>
  </si>
  <si>
    <t>MUEN E0022</t>
  </si>
  <si>
    <t>E0022</t>
  </si>
  <si>
    <t>MUEN E0040</t>
  </si>
  <si>
    <t>E0040</t>
  </si>
  <si>
    <t>MUEN E214</t>
  </si>
  <si>
    <t>E214</t>
  </si>
  <si>
    <t>MUEN E311</t>
  </si>
  <si>
    <t>E311</t>
  </si>
  <si>
    <t>MUS C112</t>
  </si>
  <si>
    <t>C112</t>
  </si>
  <si>
    <t>MUS C121</t>
  </si>
  <si>
    <t>C121</t>
  </si>
  <si>
    <t>MUS C185</t>
  </si>
  <si>
    <t>C185</t>
  </si>
  <si>
    <t>C190</t>
  </si>
  <si>
    <t>MUS C199</t>
  </si>
  <si>
    <t>C199</t>
  </si>
  <si>
    <t>MUS N180D</t>
  </si>
  <si>
    <t>N180D</t>
  </si>
  <si>
    <t>MUS N1B46</t>
  </si>
  <si>
    <t>N1B46</t>
  </si>
  <si>
    <t>OBSV S125</t>
  </si>
  <si>
    <t>PORT B121</t>
  </si>
  <si>
    <t>B121</t>
  </si>
  <si>
    <t>RAMY C209</t>
  </si>
  <si>
    <t>C209</t>
  </si>
  <si>
    <t>RAMY C231</t>
  </si>
  <si>
    <t>C231</t>
  </si>
  <si>
    <t>RAMY N168</t>
  </si>
  <si>
    <t>N168</t>
  </si>
  <si>
    <t>RAMY N183</t>
  </si>
  <si>
    <t>N183</t>
  </si>
  <si>
    <t>RAMY N1B36</t>
  </si>
  <si>
    <t>N1B36</t>
  </si>
  <si>
    <t>RAMY N1B76</t>
  </si>
  <si>
    <t>N1B76</t>
  </si>
  <si>
    <t>SLHS 217</t>
  </si>
  <si>
    <t>217</t>
  </si>
  <si>
    <t>SLHS 393</t>
  </si>
  <si>
    <t>393</t>
  </si>
  <si>
    <t>STAD 136C</t>
  </si>
  <si>
    <t>136C</t>
  </si>
  <si>
    <t>THTR C1B30</t>
  </si>
  <si>
    <t>C1B30</t>
  </si>
  <si>
    <t>THTR C340</t>
  </si>
  <si>
    <t>C340</t>
  </si>
  <si>
    <t>THTR C342</t>
  </si>
  <si>
    <t>C342</t>
  </si>
  <si>
    <t>215</t>
  </si>
  <si>
    <t>306</t>
  </si>
  <si>
    <t>WOLF 102</t>
  </si>
  <si>
    <t>WOLF 202</t>
  </si>
  <si>
    <t>WOLF 204</t>
  </si>
  <si>
    <t>WOLF 205</t>
  </si>
  <si>
    <t>WOLF 207</t>
  </si>
  <si>
    <t>WOLF 300</t>
  </si>
  <si>
    <t>WOLF 301</t>
  </si>
  <si>
    <t>WOLF 303</t>
  </si>
  <si>
    <t>WOLF 305</t>
  </si>
  <si>
    <t>305</t>
  </si>
  <si>
    <t>WOLF 306</t>
  </si>
  <si>
    <t>WOLF 330</t>
  </si>
  <si>
    <t>WOLF 411</t>
  </si>
  <si>
    <t>411</t>
  </si>
  <si>
    <t>WOLF 421</t>
  </si>
  <si>
    <t>421</t>
  </si>
  <si>
    <t>List of rooms used in the analysis with characteristics and instructional activity  - see note 2</t>
  </si>
  <si>
    <t>EDUC 341</t>
  </si>
  <si>
    <t>341</t>
  </si>
  <si>
    <t>FLMG</t>
  </si>
  <si>
    <t>FLMG 102</t>
  </si>
  <si>
    <t>FLMG 103</t>
  </si>
  <si>
    <t>FLMG 150</t>
  </si>
  <si>
    <t>FLMG 155</t>
  </si>
  <si>
    <t>MATH 170</t>
  </si>
  <si>
    <t>ANDS</t>
  </si>
  <si>
    <t>ANDS N103</t>
  </si>
  <si>
    <t>N103</t>
  </si>
  <si>
    <t>ATLS 105</t>
  </si>
  <si>
    <t>ATLS 229</t>
  </si>
  <si>
    <t>CKRL</t>
  </si>
  <si>
    <t>CLUB 6</t>
  </si>
  <si>
    <t>DUAN G2B75</t>
  </si>
  <si>
    <t>G2B75</t>
  </si>
  <si>
    <t>DUAN G2B77</t>
  </si>
  <si>
    <t>G2B77</t>
  </si>
  <si>
    <t>ECEE 105</t>
  </si>
  <si>
    <t>287</t>
  </si>
  <si>
    <t>ECME 1B66</t>
  </si>
  <si>
    <t>1B66</t>
  </si>
  <si>
    <t>ENVD 102</t>
  </si>
  <si>
    <t>ENVD 215</t>
  </si>
  <si>
    <t>FLMG 104</t>
  </si>
  <si>
    <t>FLMG 154</t>
  </si>
  <si>
    <t>FLMG 156</t>
  </si>
  <si>
    <t>156</t>
  </si>
  <si>
    <t>FLMG 170</t>
  </si>
  <si>
    <t>MATH 350</t>
  </si>
  <si>
    <t>THTR C370</t>
  </si>
  <si>
    <t>C370</t>
  </si>
  <si>
    <t>DOF</t>
  </si>
  <si>
    <t>ANDS E100</t>
  </si>
  <si>
    <t>Andrews Hall</t>
  </si>
  <si>
    <t>E100</t>
  </si>
  <si>
    <t>Regular Classroom</t>
  </si>
  <si>
    <t>Armory</t>
  </si>
  <si>
    <t>Seminar Room</t>
  </si>
  <si>
    <t>Laboratory</t>
  </si>
  <si>
    <t>Lecture Room</t>
  </si>
  <si>
    <t>ARNT N200</t>
  </si>
  <si>
    <t>ARNT</t>
  </si>
  <si>
    <t>Arnett Hall</t>
  </si>
  <si>
    <t>N200</t>
  </si>
  <si>
    <t>ARNT N207</t>
  </si>
  <si>
    <t>N207</t>
  </si>
  <si>
    <t>Atlas Building</t>
  </si>
  <si>
    <t>Auditorium</t>
  </si>
  <si>
    <t>Baker Residence Hall</t>
  </si>
  <si>
    <t>Benson Earth Sciences</t>
  </si>
  <si>
    <t>BUCK N101</t>
  </si>
  <si>
    <t>BUCK</t>
  </si>
  <si>
    <t>Buckingham Residence Hall</t>
  </si>
  <si>
    <t>N101</t>
  </si>
  <si>
    <t>BUCK S106</t>
  </si>
  <si>
    <t>S106</t>
  </si>
  <si>
    <t>Carlson Gymnasium</t>
  </si>
  <si>
    <t>Gymnasium</t>
  </si>
  <si>
    <t>Continuing Education Center</t>
  </si>
  <si>
    <t>Cristol Chemistry</t>
  </si>
  <si>
    <t>CINC 152</t>
  </si>
  <si>
    <t>CINC</t>
  </si>
  <si>
    <t>Cntr for Innovation/Creativity</t>
  </si>
  <si>
    <t>152</t>
  </si>
  <si>
    <t>CINC 152 H</t>
  </si>
  <si>
    <t>152 H</t>
  </si>
  <si>
    <t>CKRL 102</t>
  </si>
  <si>
    <t>Cockerell Residence Hall</t>
  </si>
  <si>
    <t>Clare Small Arts and Sciences</t>
  </si>
  <si>
    <t>University Club</t>
  </si>
  <si>
    <t>COTT 110</t>
  </si>
  <si>
    <t>Gates Woodruff Wmns Stdy Cott</t>
  </si>
  <si>
    <t>Darley Commons</t>
  </si>
  <si>
    <t>Duane Physics and Astrophysics</t>
  </si>
  <si>
    <t>DUAN G116</t>
  </si>
  <si>
    <t>G116</t>
  </si>
  <si>
    <t>DUAN G140</t>
  </si>
  <si>
    <t>G140</t>
  </si>
  <si>
    <t>DUAN G230</t>
  </si>
  <si>
    <t>G230</t>
  </si>
  <si>
    <t>DUAN G2B70</t>
  </si>
  <si>
    <t>G2B70</t>
  </si>
  <si>
    <t>Engr Cntr - Civil</t>
  </si>
  <si>
    <t>Engr Cntr - Chemical</t>
  </si>
  <si>
    <t>ECCH 109</t>
  </si>
  <si>
    <t>109</t>
  </si>
  <si>
    <t>Engr Cntr - Classroom</t>
  </si>
  <si>
    <t>ECCS 112</t>
  </si>
  <si>
    <t>Engr Cntr - Computer Science</t>
  </si>
  <si>
    <t>Engr Cntr - Electrical</t>
  </si>
  <si>
    <t>ECEE 281</t>
  </si>
  <si>
    <t>281</t>
  </si>
  <si>
    <t>Engr Cntr - Mechanical</t>
  </si>
  <si>
    <t>Economics</t>
  </si>
  <si>
    <t>Engr Cntr - Office Tower</t>
  </si>
  <si>
    <t>Engr Cntr - South Tower</t>
  </si>
  <si>
    <t>Education</t>
  </si>
  <si>
    <t>Ekeley Sciences</t>
  </si>
  <si>
    <t>Environmental Design</t>
  </si>
  <si>
    <t>ENVD 201</t>
  </si>
  <si>
    <t>Computer Lab</t>
  </si>
  <si>
    <t>Studio</t>
  </si>
  <si>
    <t>Farrand Residence Hall</t>
  </si>
  <si>
    <t>Fleming Building</t>
  </si>
  <si>
    <t>FLMG 157</t>
  </si>
  <si>
    <t>157</t>
  </si>
  <si>
    <t>FLMG 241</t>
  </si>
  <si>
    <t>FLMG 244</t>
  </si>
  <si>
    <t>244</t>
  </si>
  <si>
    <t>FLMG 294</t>
  </si>
  <si>
    <t>294</t>
  </si>
  <si>
    <t>Guggenheim Geography</t>
  </si>
  <si>
    <t>Hale Science</t>
  </si>
  <si>
    <t>Henderson Building (Museum)</t>
  </si>
  <si>
    <t>Special Purpose Lab</t>
  </si>
  <si>
    <t>Hellems Arts &amp; Sciences</t>
  </si>
  <si>
    <t>Eaton Humanities</t>
  </si>
  <si>
    <t>Drescher Undergrad Engr</t>
  </si>
  <si>
    <t>JSCB A115</t>
  </si>
  <si>
    <t>JSCB</t>
  </si>
  <si>
    <t>Jennie Smoly Caruthers Biotec</t>
  </si>
  <si>
    <t>A115</t>
  </si>
  <si>
    <t>JSCB B231</t>
  </si>
  <si>
    <t>B231</t>
  </si>
  <si>
    <t>JSCB B331</t>
  </si>
  <si>
    <t>B331</t>
  </si>
  <si>
    <t>Koelbel Business</t>
  </si>
  <si>
    <t>KOBL S129</t>
  </si>
  <si>
    <t>S129</t>
  </si>
  <si>
    <t>Ketchum Arts and Sciences</t>
  </si>
  <si>
    <t>Lesser House</t>
  </si>
  <si>
    <t>Norlin Library</t>
  </si>
  <si>
    <t>Libby Residence Hall</t>
  </si>
  <si>
    <t>LIBY 103</t>
  </si>
  <si>
    <t>Mathematics</t>
  </si>
  <si>
    <t>MCD Biology</t>
  </si>
  <si>
    <t>MCDB A1B60</t>
  </si>
  <si>
    <t>A1B60</t>
  </si>
  <si>
    <t>MCDB A250</t>
  </si>
  <si>
    <t>A250</t>
  </si>
  <si>
    <t>Macky Auditorium</t>
  </si>
  <si>
    <t>Bruce Curtis Bldg (Musem Coll)</t>
  </si>
  <si>
    <t>McKenna Languages</t>
  </si>
  <si>
    <t>Muenzinger Psychology</t>
  </si>
  <si>
    <t>Imig Music</t>
  </si>
  <si>
    <t>MUS N1B08</t>
  </si>
  <si>
    <t>N1B08</t>
  </si>
  <si>
    <t>MUS N1B95D</t>
  </si>
  <si>
    <t>N1B95D</t>
  </si>
  <si>
    <t>Sommers-Bausch Observatory</t>
  </si>
  <si>
    <t>Porter Biosciences</t>
  </si>
  <si>
    <t>PORT B118</t>
  </si>
  <si>
    <t>B118</t>
  </si>
  <si>
    <t>Ramaley Biology</t>
  </si>
  <si>
    <t>RAMY N1B24</t>
  </si>
  <si>
    <t>N1B24</t>
  </si>
  <si>
    <t>Speech, Lang, Hearing Sciences</t>
  </si>
  <si>
    <t>SMTH S200C</t>
  </si>
  <si>
    <t>SMTH</t>
  </si>
  <si>
    <t>Smith Hall</t>
  </si>
  <si>
    <t>S200C</t>
  </si>
  <si>
    <t>SMTH S205</t>
  </si>
  <si>
    <t>S205</t>
  </si>
  <si>
    <t>Stadium Building</t>
  </si>
  <si>
    <t>TB97 105</t>
  </si>
  <si>
    <t>TB97</t>
  </si>
  <si>
    <t>Temporary Building 97</t>
  </si>
  <si>
    <t>THTR C190</t>
  </si>
  <si>
    <t>University Theatre</t>
  </si>
  <si>
    <t>VAC 155</t>
  </si>
  <si>
    <t>VAC</t>
  </si>
  <si>
    <t>Visual Arts Complex</t>
  </si>
  <si>
    <t>VAC 171</t>
  </si>
  <si>
    <t>171</t>
  </si>
  <si>
    <t>VAC 172</t>
  </si>
  <si>
    <t>172</t>
  </si>
  <si>
    <t>VAC 175</t>
  </si>
  <si>
    <t>175</t>
  </si>
  <si>
    <t>VAC 182</t>
  </si>
  <si>
    <t>182</t>
  </si>
  <si>
    <t>VAC 184</t>
  </si>
  <si>
    <t>184</t>
  </si>
  <si>
    <t>VAC 1B03</t>
  </si>
  <si>
    <t>1B03</t>
  </si>
  <si>
    <t>VAC 1B17</t>
  </si>
  <si>
    <t>1B17</t>
  </si>
  <si>
    <t>VAC 1B20</t>
  </si>
  <si>
    <t>1B20</t>
  </si>
  <si>
    <t>VAC 1B23</t>
  </si>
  <si>
    <t>1B23</t>
  </si>
  <si>
    <t>VAC 1B88</t>
  </si>
  <si>
    <t>1B88</t>
  </si>
  <si>
    <t>VAC 1B90</t>
  </si>
  <si>
    <t>VAC 1B97</t>
  </si>
  <si>
    <t>1B97</t>
  </si>
  <si>
    <t>VAC 271</t>
  </si>
  <si>
    <t>271</t>
  </si>
  <si>
    <t>VAC 276</t>
  </si>
  <si>
    <t>276</t>
  </si>
  <si>
    <t>VAC 277</t>
  </si>
  <si>
    <t>277</t>
  </si>
  <si>
    <t>VAC 287</t>
  </si>
  <si>
    <t>VAC 290</t>
  </si>
  <si>
    <t>290</t>
  </si>
  <si>
    <t>VAC 303</t>
  </si>
  <si>
    <t>VAC 308</t>
  </si>
  <si>
    <t>VAC 371</t>
  </si>
  <si>
    <t>371</t>
  </si>
  <si>
    <t>VAC 390</t>
  </si>
  <si>
    <t>390</t>
  </si>
  <si>
    <t>VAC 395</t>
  </si>
  <si>
    <t>395</t>
  </si>
  <si>
    <t>VAC 455</t>
  </si>
  <si>
    <t>VAC 471</t>
  </si>
  <si>
    <t>471</t>
  </si>
  <si>
    <t>VAC 474</t>
  </si>
  <si>
    <t>474</t>
  </si>
  <si>
    <t>VAC 475</t>
  </si>
  <si>
    <t>475</t>
  </si>
  <si>
    <t>VAC 485</t>
  </si>
  <si>
    <t>485</t>
  </si>
  <si>
    <t>Wolf Law Building</t>
  </si>
  <si>
    <t>WOLF 1B12</t>
  </si>
  <si>
    <t>WVN 166A</t>
  </si>
  <si>
    <t>WVN</t>
  </si>
  <si>
    <t>Williams Village North</t>
  </si>
  <si>
    <t>166A</t>
  </si>
  <si>
    <t>WVN 166B</t>
  </si>
  <si>
    <t>166B</t>
  </si>
  <si>
    <t>WVN 181A</t>
  </si>
  <si>
    <t>181A</t>
  </si>
  <si>
    <t>WVN 181B</t>
  </si>
  <si>
    <t>181B</t>
  </si>
  <si>
    <t>DOF (Density, Occupancy, Frequency)</t>
  </si>
  <si>
    <t>(SeatsPerSqFt * PctOccActual * SumContHrs)/100</t>
  </si>
  <si>
    <t>CU-Boulder derived variable of seat density per 100 sq feet, percent room occupied of available seats, and sum of contact hours in a week</t>
  </si>
  <si>
    <t xml:space="preserve">Office of Planning, Budget, &amp; Analysis </t>
  </si>
  <si>
    <t xml:space="preserve">All enrollment, course, and seat data are from ISIS with square feet data from facilities management systems. </t>
  </si>
  <si>
    <t>Rooms listed in the analysis are in general and auxiliary funded buildings with instructional activity</t>
  </si>
  <si>
    <t xml:space="preserve">For Boulder, the "peak" week is in early September at fall census.  However, there is little variance over weeks because 99% of course sections meet the entire term.  We excluded any course sections that did not meet during the week of census (three weeks after the term begins).  </t>
  </si>
  <si>
    <t>Room sq feet on FM</t>
  </si>
  <si>
    <t>Each section counts equally in the calc.</t>
  </si>
  <si>
    <t>Grand Total</t>
  </si>
  <si>
    <t>Density</t>
  </si>
  <si>
    <t>Frequency</t>
  </si>
  <si>
    <t>Occupancy</t>
  </si>
  <si>
    <t>Count of Building, room</t>
  </si>
  <si>
    <t>Classroom utilization component 3: Actual enrollment as pct of max to be scheduled.  Higher = more intense.</t>
  </si>
  <si>
    <t>Interpretation notes - Key classroom utilization fields in pink.</t>
  </si>
  <si>
    <t>Classroom utilization component 4:Total scheduled hours in a week.  Higher = more intense</t>
  </si>
  <si>
    <t>University of Colorado Boulder - Fall 2012 utilization of classrooms</t>
  </si>
  <si>
    <t>Columns in the 'List' tab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</si>
  <si>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</si>
  <si>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</si>
  <si>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</si>
  <si>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</si>
  <si>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</si>
  <si>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</si>
  <si>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</si>
  <si>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</si>
  <si>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</si>
  <si>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</si>
  <si>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</si>
  <si>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</si>
  <si>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</si>
  <si>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</si>
  <si>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</si>
  <si>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</si>
  <si>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</si>
  <si>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</si>
  <si>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</si>
  <si>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</si>
  <si>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</si>
  <si>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</si>
  <si>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</si>
  <si>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</si>
  <si>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Position (column)</t>
  </si>
  <si>
    <t>0 Total</t>
  </si>
  <si>
    <t>1 Total</t>
  </si>
  <si>
    <t>(Multiple Items)</t>
  </si>
  <si>
    <t>Index</t>
  </si>
  <si>
    <t>Sections taught in the same room at the same time are counted as one section, with all enrollment included, whether they are technically cross-listed or combined on CU-SIS or not.</t>
  </si>
  <si>
    <t>Sq ft on CU SIS</t>
  </si>
  <si>
    <t>From facilities records initially with some room types differences with CU SIS.  Data extract from August 13, 2012.</t>
  </si>
  <si>
    <t>FM square feet / CU SIS seats available</t>
  </si>
  <si>
    <t>Max enrollment for section NOT COMBINED per CU 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</si>
</sst>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mmmm\ d\,\ yy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64" fontId="3" fillId="2" borderId="1" xfId="1" applyNumberFormat="1" applyFont="1" applyFill="1" applyBorder="1" applyAlignment="1">
      <alignment horizontal="center" wrapText="1"/>
    </xf>
    <xf numFmtId="165" fontId="4" fillId="3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165" fontId="3" fillId="0" borderId="1" xfId="1" applyNumberFormat="1" applyFont="1" applyBorder="1" applyAlignment="1">
      <alignment shrinkToFit="1"/>
    </xf>
    <xf numFmtId="164" fontId="3" fillId="0" borderId="1" xfId="1" applyNumberFormat="1" applyFont="1" applyBorder="1" applyAlignment="1">
      <alignment shrinkToFi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9" fillId="0" borderId="0" xfId="2" applyAlignment="1" applyProtection="1"/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6" borderId="1" xfId="0" applyFont="1" applyFill="1" applyBorder="1" applyAlignment="1">
      <alignment vertical="center" wrapText="1" shrinkToFit="1"/>
    </xf>
    <xf numFmtId="3" fontId="3" fillId="2" borderId="1" xfId="1" applyNumberFormat="1" applyFont="1" applyFill="1" applyBorder="1" applyAlignment="1">
      <alignment horizontal="center" wrapText="1"/>
    </xf>
    <xf numFmtId="3" fontId="3" fillId="0" borderId="1" xfId="1" applyNumberFormat="1" applyFont="1" applyBorder="1" applyAlignment="1">
      <alignment shrinkToFit="1"/>
    </xf>
    <xf numFmtId="3" fontId="3" fillId="2" borderId="1" xfId="1" applyNumberFormat="1" applyFont="1" applyFill="1" applyBorder="1" applyAlignment="1">
      <alignment horizontal="right" vertical="top" wrapText="1"/>
    </xf>
    <xf numFmtId="9" fontId="4" fillId="3" borderId="1" xfId="1" applyNumberFormat="1" applyFont="1" applyFill="1" applyBorder="1" applyAlignment="1">
      <alignment horizontal="center" wrapText="1"/>
    </xf>
    <xf numFmtId="9" fontId="3" fillId="0" borderId="1" xfId="1" applyNumberFormat="1" applyFont="1" applyBorder="1" applyAlignment="1">
      <alignment shrinkToFit="1"/>
    </xf>
    <xf numFmtId="9" fontId="3" fillId="3" borderId="1" xfId="1" applyNumberFormat="1" applyFont="1" applyFill="1" applyBorder="1" applyAlignment="1">
      <alignment horizontal="right" vertical="top" wrapText="1"/>
    </xf>
    <xf numFmtId="9" fontId="6" fillId="3" borderId="1" xfId="1" applyNumberFormat="1" applyFont="1" applyFill="1" applyBorder="1" applyAlignment="1">
      <alignment horizontal="right" vertical="top" wrapText="1"/>
    </xf>
    <xf numFmtId="3" fontId="4" fillId="3" borderId="1" xfId="3" applyNumberFormat="1" applyFont="1" applyFill="1" applyBorder="1" applyAlignment="1">
      <alignment horizontal="center" wrapText="1"/>
    </xf>
    <xf numFmtId="3" fontId="3" fillId="0" borderId="1" xfId="3" applyNumberFormat="1" applyFont="1" applyBorder="1" applyAlignment="1">
      <alignment shrinkToFit="1"/>
    </xf>
    <xf numFmtId="3" fontId="3" fillId="3" borderId="1" xfId="3" applyNumberFormat="1" applyFont="1" applyFill="1" applyBorder="1" applyAlignment="1">
      <alignment horizontal="right" vertical="top" wrapText="1"/>
    </xf>
    <xf numFmtId="1" fontId="3" fillId="4" borderId="1" xfId="3" applyNumberFormat="1" applyFont="1" applyFill="1" applyBorder="1" applyAlignment="1">
      <alignment wrapText="1"/>
    </xf>
    <xf numFmtId="1" fontId="3" fillId="0" borderId="1" xfId="3" applyNumberFormat="1" applyFont="1" applyBorder="1" applyAlignment="1">
      <alignment shrinkToFit="1"/>
    </xf>
    <xf numFmtId="1" fontId="3" fillId="4" borderId="1" xfId="3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wrapText="1"/>
    </xf>
    <xf numFmtId="164" fontId="3" fillId="6" borderId="1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wrapText="1"/>
    </xf>
    <xf numFmtId="165" fontId="3" fillId="3" borderId="5" xfId="1" applyNumberFormat="1" applyFont="1" applyFill="1" applyBorder="1" applyAlignment="1">
      <alignment wrapText="1"/>
    </xf>
    <xf numFmtId="165" fontId="3" fillId="3" borderId="4" xfId="1" applyNumberFormat="1" applyFont="1" applyFill="1" applyBorder="1" applyAlignment="1">
      <alignment wrapText="1"/>
    </xf>
    <xf numFmtId="165" fontId="3" fillId="3" borderId="4" xfId="1" applyNumberFormat="1" applyFont="1" applyFill="1" applyBorder="1" applyAlignment="1">
      <alignment horizontal="center" wrapText="1"/>
    </xf>
    <xf numFmtId="3" fontId="4" fillId="3" borderId="4" xfId="1" applyNumberFormat="1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shrinkToFit="1"/>
    </xf>
    <xf numFmtId="166" fontId="3" fillId="3" borderId="1" xfId="1" applyNumberFormat="1" applyFont="1" applyFill="1" applyBorder="1" applyAlignment="1">
      <alignment shrinkToFit="1"/>
    </xf>
    <xf numFmtId="43" fontId="3" fillId="3" borderId="1" xfId="1" applyNumberFormat="1" applyFont="1" applyFill="1" applyBorder="1" applyAlignment="1">
      <alignment shrinkToFit="1"/>
    </xf>
    <xf numFmtId="3" fontId="3" fillId="3" borderId="1" xfId="1" applyNumberFormat="1" applyFont="1" applyFill="1" applyBorder="1" applyAlignment="1">
      <alignment shrinkToFit="1"/>
    </xf>
    <xf numFmtId="9" fontId="3" fillId="3" borderId="1" xfId="1" applyNumberFormat="1" applyFont="1" applyFill="1" applyBorder="1" applyAlignment="1">
      <alignment shrinkToFit="1"/>
    </xf>
    <xf numFmtId="166" fontId="3" fillId="3" borderId="1" xfId="1" applyNumberFormat="1" applyFont="1" applyFill="1" applyBorder="1" applyAlignment="1">
      <alignment wrapText="1"/>
    </xf>
    <xf numFmtId="43" fontId="3" fillId="3" borderId="1" xfId="1" applyNumberFormat="1" applyFont="1" applyFill="1" applyBorder="1" applyAlignment="1">
      <alignment wrapText="1"/>
    </xf>
    <xf numFmtId="3" fontId="3" fillId="3" borderId="1" xfId="1" applyNumberFormat="1" applyFont="1" applyFill="1" applyBorder="1" applyAlignment="1">
      <alignment wrapText="1"/>
    </xf>
    <xf numFmtId="9" fontId="3" fillId="3" borderId="1" xfId="1" applyNumberFormat="1" applyFont="1" applyFill="1" applyBorder="1" applyAlignment="1">
      <alignment wrapText="1"/>
    </xf>
    <xf numFmtId="166" fontId="3" fillId="3" borderId="1" xfId="1" applyNumberFormat="1" applyFont="1" applyFill="1" applyBorder="1" applyAlignment="1">
      <alignment horizontal="right" vertical="top" wrapText="1"/>
    </xf>
    <xf numFmtId="3" fontId="3" fillId="3" borderId="1" xfId="1" applyNumberFormat="1" applyFont="1" applyFill="1" applyBorder="1" applyAlignment="1">
      <alignment horizontal="righ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0" xfId="4"/>
    <xf numFmtId="166" fontId="1" fillId="0" borderId="0" xfId="4" applyNumberFormat="1"/>
    <xf numFmtId="2" fontId="1" fillId="0" borderId="0" xfId="4" applyNumberFormat="1"/>
    <xf numFmtId="0" fontId="4" fillId="0" borderId="0" xfId="0" applyFont="1" applyAlignment="1"/>
    <xf numFmtId="0" fontId="3" fillId="0" borderId="0" xfId="0" applyFont="1" applyAlignment="1"/>
    <xf numFmtId="3" fontId="3" fillId="0" borderId="0" xfId="1" applyNumberFormat="1" applyFont="1" applyFill="1" applyAlignment="1"/>
    <xf numFmtId="164" fontId="3" fillId="0" borderId="0" xfId="1" applyNumberFormat="1" applyFont="1" applyFill="1" applyAlignment="1"/>
    <xf numFmtId="165" fontId="3" fillId="0" borderId="0" xfId="1" applyNumberFormat="1" applyFont="1" applyFill="1" applyAlignment="1"/>
    <xf numFmtId="9" fontId="3" fillId="0" borderId="0" xfId="1" applyNumberFormat="1" applyFont="1" applyFill="1" applyAlignment="1"/>
    <xf numFmtId="3" fontId="3" fillId="0" borderId="0" xfId="3" applyNumberFormat="1" applyFont="1" applyFill="1" applyAlignment="1"/>
    <xf numFmtId="165" fontId="3" fillId="0" borderId="0" xfId="1" applyNumberFormat="1" applyFont="1" applyAlignment="1"/>
    <xf numFmtId="166" fontId="3" fillId="0" borderId="0" xfId="1" applyNumberFormat="1" applyFont="1" applyAlignment="1"/>
    <xf numFmtId="43" fontId="3" fillId="0" borderId="0" xfId="1" applyNumberFormat="1" applyFont="1" applyFill="1" applyAlignment="1"/>
    <xf numFmtId="1" fontId="3" fillId="0" borderId="0" xfId="3" applyNumberFormat="1" applyFont="1" applyAlignment="1"/>
    <xf numFmtId="0" fontId="5" fillId="0" borderId="0" xfId="0" applyFont="1" applyAlignment="1"/>
    <xf numFmtId="43" fontId="3" fillId="0" borderId="0" xfId="1" applyNumberFormat="1" applyFont="1" applyAlignment="1"/>
    <xf numFmtId="3" fontId="3" fillId="0" borderId="0" xfId="1" applyNumberFormat="1" applyFont="1" applyAlignment="1"/>
    <xf numFmtId="9" fontId="3" fillId="0" borderId="0" xfId="1" applyNumberFormat="1" applyFont="1" applyAlignment="1"/>
    <xf numFmtId="164" fontId="3" fillId="0" borderId="0" xfId="1" applyNumberFormat="1" applyFont="1" applyAlignment="1"/>
    <xf numFmtId="3" fontId="3" fillId="0" borderId="0" xfId="3" applyNumberFormat="1" applyFont="1" applyAlignment="1"/>
    <xf numFmtId="165" fontId="3" fillId="4" borderId="1" xfId="1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  <xf numFmtId="0" fontId="3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167" fontId="3" fillId="0" borderId="0" xfId="0" applyNumberFormat="1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 indent="1"/>
    </xf>
    <xf numFmtId="0" fontId="10" fillId="9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Stubbs" refreshedDate="41646.362850347221" createdVersion="5" refreshedVersion="5" minRefreshableVersion="3" recordCount="459">
  <cacheSource type="worksheet">
    <worksheetSource ref="A8:X467" sheet="List"/>
  </cacheSource>
  <cacheFields count="25">
    <cacheField name="Building, room" numFmtId="0">
      <sharedItems count="459">
        <s v="ANDS E100"/>
        <s v="ANDS N103"/>
        <s v="ARMR 1B01"/>
        <s v="ARMR 201"/>
        <s v="ARMR 206A"/>
        <s v="ARMR 209"/>
        <s v="ARMR 211"/>
        <s v="ARMR 218"/>
        <s v="ARNT N200"/>
        <s v="ARNT N207"/>
        <s v="ATLS 100"/>
        <s v="ATLS 102"/>
        <s v="ATLS 104"/>
        <s v="ATLS 105"/>
        <s v="ATLS 113"/>
        <s v="ATLS 1B25"/>
        <s v="ATLS 1B29"/>
        <s v="ATLS 1B31"/>
        <s v="ATLS 229"/>
        <s v="ATLS 2B10"/>
        <s v="ATLS 2B31"/>
        <s v="ATLS 310"/>
        <s v="ATLS 342"/>
        <s v="BAKR 202A"/>
        <s v="BAKR 202B"/>
        <s v="BAKR 202C"/>
        <s v="BESC 145"/>
        <s v="BESC 155"/>
        <s v="BESC 180"/>
        <s v="BESC 185"/>
        <s v="BESC 1B75"/>
        <s v="BESC 1B81"/>
        <s v="BESC 265"/>
        <s v="BESC 355"/>
        <s v="BESC 455"/>
        <s v="BUCK N101"/>
        <s v="BUCK S106"/>
        <s v="CARL E012"/>
        <s v="CEDU 140"/>
        <s v="CHEM 131"/>
        <s v="CHEM 133"/>
        <s v="CHEM 140"/>
        <s v="CHEM 142"/>
        <s v="CHEM 145"/>
        <s v="CHEM 146"/>
        <s v="CINC 152"/>
        <s v="CINC 152 H"/>
        <s v="CKRL 102"/>
        <s v="CLRE 104"/>
        <s v="CLRE 111"/>
        <s v="CLRE 207"/>
        <s v="CLRE 208"/>
        <s v="CLRE 209"/>
        <s v="CLRE 210"/>
        <s v="CLRE 211"/>
        <s v="CLRE 212"/>
        <s v="CLRE 301"/>
        <s v="CLRE 302"/>
        <s v="CLUB 10"/>
        <s v="CLUB 13"/>
        <s v="CLUB 4"/>
        <s v="CLUB 6"/>
        <s v="COTT 110"/>
        <s v="DLYC 101"/>
        <s v="DLYC 103"/>
        <s v="DUAN E126"/>
        <s v="DUAN G116"/>
        <s v="DUAN G125"/>
        <s v="DUAN G131"/>
        <s v="DUAN G140"/>
        <s v="DUAN G1B20"/>
        <s v="DUAN G1B25"/>
        <s v="DUAN G1B27"/>
        <s v="DUAN G1B30"/>
        <s v="DUAN G1B35"/>
        <s v="DUAN G1B39"/>
        <s v="DUAN G230"/>
        <s v="DUAN G2B21"/>
        <s v="DUAN G2B41"/>
        <s v="DUAN G2B47"/>
        <s v="DUAN G2B60"/>
        <s v="DUAN G2B66"/>
        <s v="DUAN G2B70"/>
        <s v="DUAN G2B75"/>
        <s v="DUAN G2B77"/>
        <s v="DUAN G2B83"/>
        <s v="DUAN G2B88"/>
        <s v="ECCE 141"/>
        <s v="ECCE 1B41"/>
        <s v="ECCE 1B47"/>
        <s v="ECCE 1B52"/>
        <s v="ECCE 1B53"/>
        <s v="ECCH 107"/>
        <s v="ECCH 109"/>
        <s v="ECCH 1B70"/>
        <s v="ECCR 105"/>
        <s v="ECCR 108"/>
        <s v="ECCR 110"/>
        <s v="ECCR 116"/>
        <s v="ECCR 118"/>
        <s v="ECCR 131"/>
        <s v="ECCR 139"/>
        <s v="ECCR 143"/>
        <s v="ECCR 150"/>
        <s v="ECCR 151"/>
        <s v="ECCR 155"/>
        <s v="ECCR 1B06"/>
        <s v="ECCR 1B08"/>
        <s v="ECCR 1B40"/>
        <s v="ECCR 1B51"/>
        <s v="ECCR 1B55"/>
        <s v="ECCR 200"/>
        <s v="ECCR 235"/>
        <s v="ECCR 245"/>
        <s v="ECCR 265"/>
        <s v="ECCS 112"/>
        <s v="ECCS 112C"/>
        <s v="ECCS 1B12"/>
        <s v="ECCS 1B14"/>
        <s v="ECCS 1B28"/>
        <s v="ECEE 105"/>
        <s v="ECEE 1B32"/>
        <s v="ECEE 254"/>
        <s v="ECEE 265"/>
        <s v="ECEE 275A"/>
        <s v="ECEE 281"/>
        <s v="ECEE 282"/>
        <s v="ECEE 283"/>
        <s v="ECME 1B66"/>
        <s v="ECON 117"/>
        <s v="ECON 119"/>
        <s v="ECON 13"/>
        <s v="ECON 16"/>
        <s v="ECON 2"/>
        <s v="ECON 205"/>
        <s v="ECON 5"/>
        <s v="ECOT 226"/>
        <s v="ECST 1B21"/>
        <s v="EDUC 132"/>
        <s v="EDUC 134"/>
        <s v="EDUC 136"/>
        <s v="EDUC 138"/>
        <s v="EDUC 143"/>
        <s v="EDUC 155"/>
        <s v="EDUC 220"/>
        <s v="EDUC 231"/>
        <s v="EDUC 251"/>
        <s v="EDUC 330"/>
        <s v="EDUC 338"/>
        <s v="EDUC 341"/>
        <s v="EKLC E1B20"/>
        <s v="EKLC E1B50"/>
        <s v="EKLC E1B75"/>
        <s v="EKLC M124"/>
        <s v="EKLC M125"/>
        <s v="EKLC M126"/>
        <s v="EKLC M127"/>
        <s v="EKLC M172"/>
        <s v="EKLC M173"/>
        <s v="EKLC M174"/>
        <s v="EKLC M175"/>
        <s v="EKLC M1B25"/>
        <s v="EKLC M1B27"/>
        <s v="EKLC M1B72"/>
        <s v="EKLC M1B73"/>
        <s v="EKLC M1B74"/>
        <s v="EKLC M1B75"/>
        <s v="EKLC M203"/>
        <s v="EKLC M224"/>
        <s v="EKLC M225"/>
        <s v="EKLC M272"/>
        <s v="EKLC M273"/>
        <s v="EKLC M275"/>
        <s v="EKLC W165"/>
        <s v="EKLC W166"/>
        <s v="ENVD 102"/>
        <s v="ENVD 120"/>
        <s v="ENVD 122"/>
        <s v="ENVD 201"/>
        <s v="ENVD 211"/>
        <s v="ENVD 214"/>
        <s v="ENVD 215"/>
        <s v="FARR BAUR"/>
        <s v="FARR CRAV"/>
        <s v="FARR MCCA"/>
        <s v="FARR REYN"/>
        <s v="FLMG 102"/>
        <s v="FLMG 103"/>
        <s v="FLMG 104"/>
        <s v="FLMG 150"/>
        <s v="FLMG 154"/>
        <s v="FLMG 155"/>
        <s v="FLMG 156"/>
        <s v="FLMG 157"/>
        <s v="FLMG 170"/>
        <s v="FLMG 241"/>
        <s v="FLMG 244"/>
        <s v="FLMG 294"/>
        <s v="GUGG 2"/>
        <s v="GUGG 201E"/>
        <s v="GUGG 205"/>
        <s v="GUGG 206"/>
        <s v="GUGG 3"/>
        <s v="GUGG 6"/>
        <s v="HALE 230"/>
        <s v="HALE 235"/>
        <s v="HALE 236"/>
        <s v="HALE 240"/>
        <s v="HALE 246"/>
        <s v="HALE 256"/>
        <s v="HALE 260"/>
        <s v="HALE 270"/>
        <s v="HALE 455"/>
        <s v="HEND 212"/>
        <s v="HLMS 104"/>
        <s v="HLMS 137"/>
        <s v="HLMS 141"/>
        <s v="HLMS 177"/>
        <s v="HLMS 181"/>
        <s v="HLMS 185"/>
        <s v="HLMS 191"/>
        <s v="HLMS 193"/>
        <s v="HLMS 196"/>
        <s v="HLMS 199"/>
        <s v="HLMS 201"/>
        <s v="HLMS 211"/>
        <s v="HLMS 220"/>
        <s v="HLMS 229"/>
        <s v="HLMS 237"/>
        <s v="HLMS 241"/>
        <s v="HLMS 245"/>
        <s v="HLMS 247"/>
        <s v="HLMS 251"/>
        <s v="HLMS 252"/>
        <s v="HLMS 255"/>
        <s v="HLMS 259"/>
        <s v="HLMS 263"/>
        <s v="HLMS 267"/>
        <s v="HLMS 77"/>
        <s v="HUMN 125"/>
        <s v="HUMN 135"/>
        <s v="HUMN 145"/>
        <s v="HUMN 150"/>
        <s v="HUMN 160"/>
        <s v="HUMN 180"/>
        <s v="HUMN 186"/>
        <s v="HUMN 190"/>
        <s v="HUMN 1B35"/>
        <s v="HUMN 1B45"/>
        <s v="HUMN 1B50"/>
        <s v="HUMN 1B70"/>
        <s v="HUMN 1B80"/>
        <s v="HUMN 1B90"/>
        <s v="HUMN 245"/>
        <s v="HUMN 250"/>
        <s v="HUMN 270"/>
        <s v="HUMN 335"/>
        <s v="HUMN 370"/>
        <s v="ITLL 150"/>
        <s v="ITLL 160"/>
        <s v="ITLL 1B10"/>
        <s v="ITLL 1B50"/>
        <s v="ITLL 2B10"/>
        <s v="JSCB A115"/>
        <s v="JSCB B231"/>
        <s v="JSCB B331"/>
        <s v="KOBL 102"/>
        <s v="KOBL 203"/>
        <s v="KOBL 210"/>
        <s v="KOBL 220"/>
        <s v="KOBL 230"/>
        <s v="KOBL 235"/>
        <s v="KOBL 255"/>
        <s v="KOBL 300"/>
        <s v="KOBL 302"/>
        <s v="KOBL 308"/>
        <s v="KOBL 320"/>
        <s v="KOBL 330"/>
        <s v="KOBL 340"/>
        <s v="KOBL 350"/>
        <s v="KOBL 375"/>
        <s v="KOBL S110"/>
        <s v="KOBL S125"/>
        <s v="KOBL S127"/>
        <s v="KOBL S129"/>
        <s v="KTCH 116"/>
        <s v="KTCH 118"/>
        <s v="KTCH 119"/>
        <s v="KTCH 120"/>
        <s v="KTCH 231"/>
        <s v="KTCH 234"/>
        <s v="KTCH 235"/>
        <s v="KTCH 301"/>
        <s v="KTCH 303"/>
        <s v="KTCH 304"/>
        <s v="KTCH 307"/>
        <s v="KTCH 308"/>
        <s v="KTCH 33"/>
        <s v="LESS 1B01"/>
        <s v="LIBR M300D"/>
        <s v="LIBR M498"/>
        <s v="LIBR M549"/>
        <s v="LIBR N424A"/>
        <s v="LIBR N424B"/>
        <s v="LIBR S421"/>
        <s v="LIBY 05"/>
        <s v="LIBY 103"/>
        <s v="LIBY 140"/>
        <s v="MATH 100"/>
        <s v="MATH 170"/>
        <s v="MATH 350"/>
        <s v="MCDB A120"/>
        <s v="MCDB A1B16"/>
        <s v="MCDB A1B20"/>
        <s v="MCDB A1B60"/>
        <s v="MCDB A250"/>
        <s v="MCDB A2B70"/>
        <s v="MCDB A350"/>
        <s v="MCKY 102"/>
        <s v="MCKY 117"/>
        <s v="MCKY 1B03D"/>
        <s v="MCKY 213"/>
        <s v="MCOL E155"/>
        <s v="MCOL E158"/>
        <s v="MCOL E186"/>
        <s v="MCOL E280"/>
        <s v="MCOL W100"/>
        <s v="MKNA 103"/>
        <s v="MKNA 112"/>
        <s v="MKNA 204"/>
        <s v="MUEN D144"/>
        <s v="MUEN D156"/>
        <s v="MUEN D318"/>
        <s v="MUEN D346"/>
        <s v="MUEN D430"/>
        <s v="MUEN D439"/>
        <s v="MUEN E0014"/>
        <s v="MUEN E0022"/>
        <s v="MUEN E0040"/>
        <s v="MUEN E0046"/>
        <s v="MUEN E050"/>
        <s v="MUEN E064"/>
        <s v="MUEN E113"/>
        <s v="MUEN E114"/>
        <s v="MUEN E118"/>
        <s v="MUEN E123"/>
        <s v="MUEN E126"/>
        <s v="MUEN E130"/>
        <s v="MUEN E131"/>
        <s v="MUEN E214"/>
        <s v="MUEN E311"/>
        <s v="MUEN E417"/>
        <s v="MUEN E431"/>
        <s v="MUEN E432"/>
        <s v="MUS C112"/>
        <s v="MUS C121"/>
        <s v="MUS C125"/>
        <s v="MUS C185"/>
        <s v="MUS C191"/>
        <s v="MUS C199"/>
        <s v="MUS E160"/>
        <s v="MUS N180C"/>
        <s v="MUS N180D"/>
        <s v="MUS N1B08"/>
        <s v="MUS N1B46"/>
        <s v="MUS N1B59"/>
        <s v="MUS N1B85"/>
        <s v="MUS N1B95D"/>
        <s v="MUS N285"/>
        <s v="OBSV S125"/>
        <s v="OBSV S175"/>
        <s v="PORT B0026"/>
        <s v="PORT B118"/>
        <s v="PORT B121"/>
        <s v="RAMY C147"/>
        <s v="RAMY C209"/>
        <s v="RAMY C231"/>
        <s v="RAMY C250"/>
        <s v="RAMY N168"/>
        <s v="RAMY N176"/>
        <s v="RAMY N183"/>
        <s v="RAMY N1B23"/>
        <s v="RAMY N1B24"/>
        <s v="RAMY N1B31"/>
        <s v="RAMY N1B36"/>
        <s v="RAMY N1B75"/>
        <s v="RAMY N1B76"/>
        <s v="RAMY N268"/>
        <s v="RAMY N276"/>
        <s v="SLHS 217"/>
        <s v="SLHS 230"/>
        <s v="SLHS 393"/>
        <s v="SMTH S200C"/>
        <s v="SMTH S205"/>
        <s v="STAD 112"/>
        <s v="STAD 135"/>
        <s v="STAD 136"/>
        <s v="STAD 136C"/>
        <s v="STAD 140"/>
        <s v="TB97 105"/>
        <s v="THTR C190"/>
        <s v="THTR C1B30"/>
        <s v="THTR C1B40"/>
        <s v="THTR C240"/>
        <s v="THTR C340"/>
        <s v="THTR C342"/>
        <s v="THTR C370"/>
        <s v="THTR W150"/>
        <s v="THTR W325"/>
        <s v="THTR W350"/>
        <s v="VAC 155"/>
        <s v="VAC 171"/>
        <s v="VAC 172"/>
        <s v="VAC 175"/>
        <s v="VAC 182"/>
        <s v="VAC 184"/>
        <s v="VAC 1B03"/>
        <s v="VAC 1B17"/>
        <s v="VAC 1B20"/>
        <s v="VAC 1B23"/>
        <s v="VAC 1B88"/>
        <s v="VAC 1B90"/>
        <s v="VAC 1B97"/>
        <s v="VAC 271"/>
        <s v="VAC 276"/>
        <s v="VAC 277"/>
        <s v="VAC 287"/>
        <s v="VAC 290"/>
        <s v="VAC 303"/>
        <s v="VAC 308"/>
        <s v="VAC 371"/>
        <s v="VAC 390"/>
        <s v="VAC 395"/>
        <s v="VAC 455"/>
        <s v="VAC 471"/>
        <s v="VAC 474"/>
        <s v="VAC 475"/>
        <s v="VAC 485"/>
        <s v="WOLF 102"/>
        <s v="WOLF 1B12"/>
        <s v="WOLF 202"/>
        <s v="WOLF 204"/>
        <s v="WOLF 205"/>
        <s v="WOLF 206"/>
        <s v="WOLF 207"/>
        <s v="WOLF 300"/>
        <s v="WOLF 301"/>
        <s v="WOLF 303"/>
        <s v="WOLF 304"/>
        <s v="WOLF 305"/>
        <s v="WOLF 306"/>
        <s v="WOLF 307"/>
        <s v="WOLF 330"/>
        <s v="WOLF 411"/>
        <s v="WOLF 421"/>
        <s v="WVN 166A"/>
        <s v="WVN 166B"/>
        <s v="WVN 181A"/>
        <s v="WVN 181B"/>
      </sharedItems>
    </cacheField>
    <cacheField name="Building code" numFmtId="0">
      <sharedItems/>
    </cacheField>
    <cacheField name="Building name" numFmtId="0">
      <sharedItems/>
    </cacheField>
    <cacheField name="Room" numFmtId="0">
      <sharedItems/>
    </cacheField>
    <cacheField name="General fund bldg? (1=yes,0=no)" numFmtId="0">
      <sharedItems containsSemiMixedTypes="0" containsString="0" containsNumber="1" containsInteger="1" minValue="0" maxValue="1" count="2">
        <n v="0"/>
        <n v="1"/>
      </sharedItems>
    </cacheField>
    <cacheField name="Centrally scheduled room? (1=yes,0=no)" numFmtId="0">
      <sharedItems containsSemiMixedTypes="0" containsString="0" containsNumber="1" containsInteger="1" minValue="0" maxValue="1" count="2">
        <n v="0"/>
        <n v="1"/>
      </sharedItems>
    </cacheField>
    <cacheField name="Room type" numFmtId="0">
      <sharedItems count="9">
        <s v="Regular Classroom"/>
        <s v="Seminar Room"/>
        <s v="Laboratory"/>
        <s v="Lecture Room"/>
        <s v="Auditorium"/>
        <s v="Gymnasium"/>
        <s v="Computer Lab"/>
        <s v="Studio"/>
        <s v="Special Purpose Lab"/>
      </sharedItems>
    </cacheField>
    <cacheField name="N of seats (capacity)" numFmtId="0">
      <sharedItems containsSemiMixedTypes="0" containsString="0" containsNumber="1" containsInteger="1" minValue="10" maxValue="500"/>
    </cacheField>
    <cacheField name="Sq ft on SIS" numFmtId="0">
      <sharedItems containsSemiMixedTypes="0" containsString="0" containsNumber="1" containsInteger="1" minValue="166" maxValue="7450"/>
    </cacheField>
    <cacheField name="Sq ft per seat" numFmtId="166">
      <sharedItems containsSemiMixedTypes="0" containsString="0" containsNumber="1" minValue="5.8382352941176503" maxValue="187.52"/>
    </cacheField>
    <cacheField name="Seats per 100 square feet" numFmtId="166">
      <sharedItems containsSemiMixedTypes="0" containsString="0" containsNumber="1" minValue="0.53327645051194505" maxValue="17.1284634760705"/>
    </cacheField>
    <cacheField name="N of sections scheduled per week" numFmtId="0">
      <sharedItems containsSemiMixedTypes="0" containsString="0" containsNumber="1" containsInteger="1" minValue="1" maxValue="32"/>
    </cacheField>
    <cacheField name="Average anticipated (max) enrollment per section" numFmtId="166">
      <sharedItems containsSemiMixedTypes="0" containsString="0" containsNumber="1" minValue="3.5" maxValue="450"/>
    </cacheField>
    <cacheField name="Avg anticipated (max) enrl as pct of seats" numFmtId="2">
      <sharedItems containsSemiMixedTypes="0" containsString="0" containsNumber="1" minValue="8.9353612167300395E-2" maxValue="1.5"/>
    </cacheField>
    <cacheField name="Average enrollment per section" numFmtId="166">
      <sharedItems containsSemiMixedTypes="0" containsString="0" containsNumber="1" minValue="3" maxValue="355.538461538462"/>
    </cacheField>
    <cacheField name="Actual enrollment as pct of anticipated (max) enrollment" numFmtId="2">
      <sharedItems containsSemiMixedTypes="0" containsString="0" containsNumber="1" minValue="0.15" maxValue="2.03571428571429"/>
    </cacheField>
    <cacheField name="Total scheduled hours in a week" numFmtId="166">
      <sharedItems containsSemiMixedTypes="0" containsString="0" containsNumber="1" minValue="1" maxValue="90"/>
    </cacheField>
    <cacheField name="Total scheduled hours in the term" numFmtId="166">
      <sharedItems containsSemiMixedTypes="0" containsString="0" containsNumber="1" minValue="16" maxValue="1440"/>
    </cacheField>
    <cacheField name="Scheduled hours per section per week" numFmtId="166">
      <sharedItems containsSemiMixedTypes="0" containsString="0" containsNumber="1" minValue="1" maxValue="10"/>
    </cacheField>
    <cacheField name="N days of the week scheduled per section" numFmtId="166">
      <sharedItems containsSemiMixedTypes="0" containsString="0" containsNumber="1" minValue="1" maxValue="4.6666666666666696"/>
    </cacheField>
    <cacheField name="Total student contact hours in a week" numFmtId="166">
      <sharedItems containsSemiMixedTypes="0" containsString="0" containsNumber="1" minValue="7" maxValue="12104"/>
    </cacheField>
    <cacheField name="Total student credit hours in a week" numFmtId="0">
      <sharedItems containsSemiMixedTypes="0" containsString="0" containsNumber="1" minValue="0" maxValue="15377.5"/>
    </cacheField>
    <cacheField name="Pct occupancy, average over sections" numFmtId="2">
      <sharedItems containsSemiMixedTypes="0" containsString="0" containsNumber="1" minValue="7.11038961038961E-2" maxValue="1.1689814814814801"/>
    </cacheField>
    <cacheField name="Seat use index, 100 = prior DHE/CCHE standard exactly; higher = more intense. Function of hrs/wk &amp; pct occupancy only." numFmtId="166">
      <sharedItems containsSemiMixedTypes="0" containsString="0" containsNumber="1" minValue="1.2008920912678001" maxValue="253.375977256574"/>
    </cacheField>
    <cacheField name="DOF (Density, Occupancy, Frequency)" numFmtId="2">
      <sharedItems containsSemiMixedTypes="0" containsString="0" containsNumber="1" minValue="1.0201342281879199E-2" maxValue="3.5209876543209901" count="459">
        <n v="0.100580270793037"/>
        <n v="0.47219222462202998"/>
        <n v="0.48997134670487102"/>
        <n v="0.483870967741935"/>
        <n v="0.67914678641594195"/>
        <n v="0.64313725490196105"/>
        <n v="0.48603621730382301"/>
        <n v="0.78892733564013795"/>
        <n v="0.92514467052454696"/>
        <n v="0.68421052631578905"/>
        <n v="1.9586956521739101"/>
        <n v="1.88038029386344"/>
        <n v="0.66095226980977895"/>
        <n v="0.25054945054945099"/>
        <n v="0.94788029925187001"/>
        <n v="0.96209302325581403"/>
        <n v="0.83971044467425004"/>
        <n v="0.96496642561983503"/>
        <n v="0.23613469985358701"/>
        <n v="2.3024830699774301E-2"/>
        <n v="0.44472906403940898"/>
        <n v="0.22250316055625799"/>
        <n v="1.1081481481481501"/>
        <n v="0.58594780219780196"/>
        <n v="0.66081330868761501"/>
        <n v="1.0706822176066499"/>
        <n v="0.48677884615384598"/>
        <n v="0.41803278688524598"/>
        <n v="2.9237749546279499"/>
        <n v="1.7965093729799599"/>
        <n v="0.42499999999999999"/>
        <n v="0.490878169449598"/>
        <n v="0.368709164753664"/>
        <n v="0.132268632268632"/>
        <n v="0.336842105263158"/>
        <n v="0.71696035242290701"/>
        <n v="1.36848341232227"/>
        <n v="0.17927496917385899"/>
        <n v="0.392944369063772"/>
        <n v="1.4825365370324499"/>
        <n v="2.0655737704917998"/>
        <n v="2.9107410768860298"/>
        <n v="1.7264980633401701"/>
        <n v="1.76653306613226"/>
        <n v="0.144262295081967"/>
        <n v="7.5063974978674994E-2"/>
        <n v="0.158515573227303"/>
        <n v="0.209128630705394"/>
        <n v="1.86917844060701"/>
        <n v="0.27026169706582098"/>
        <n v="2.3766983456529398"/>
        <n v="1.55675675675676"/>
        <n v="1.59779061009289"/>
        <n v="1.4583333333333301E-2"/>
        <n v="1.91622574955908"/>
        <n v="1.2813315926893001"/>
        <n v="1.3198324022346399"/>
        <n v="1.6073563218390801"/>
        <n v="1.85382059800664"/>
        <n v="1.47639484978541"/>
        <n v="0.64400000000000002"/>
        <n v="0.56462311557788902"/>
        <n v="5.5813953488372099E-2"/>
        <n v="0.22857142857142901"/>
        <n v="0.24168591224018501"/>
        <n v="0.66052227342549896"/>
        <n v="4.5226130653266298E-2"/>
        <n v="1.4737884683410001"/>
        <n v="1.31073825503356"/>
        <n v="1.0201342281879199E-2"/>
        <n v="1.46485321842176"/>
        <n v="1.6959770114942501"/>
        <n v="1.5987460815047001"/>
        <n v="1.9222985182508101"/>
        <n v="1.9991158267020299"/>
        <n v="1.9083333333333301"/>
        <n v="0.11340206185567001"/>
        <n v="2.0421641791044798"/>
        <n v="1.40850277264325"/>
        <n v="0.86156929243101599"/>
        <n v="0.929321253954559"/>
        <n v="0.53232758620689702"/>
        <n v="3.2423208191126297E-2"/>
        <n v="2.1016260162601599"/>
        <n v="2.23577235772358"/>
        <n v="1.5961227786752801"/>
        <n v="0.418079096045198"/>
        <n v="0.55890320991708398"/>
        <n v="0.463360246059208"/>
        <n v="0.66176470588235303"/>
        <n v="4.0419161676646699E-2"/>
        <n v="0.15988286969253299"/>
        <n v="0.87344173441734396"/>
        <n v="0.33092659446450101"/>
        <n v="9.5978371071307897E-2"/>
        <n v="1.23886639676113"/>
        <n v="1.8827499999999999"/>
        <n v="1.9683804627249399"/>
        <n v="1.710407239819"/>
        <n v="2.0938596491228099"/>
        <n v="3.5209876543209901"/>
        <n v="3.1571428571428601"/>
        <n v="0.43933054393305399"/>
        <n v="1.16494605293798"/>
        <n v="1.55204572803851"/>
        <n v="1.0268449383573499"/>
        <n v="0.52316076294277902"/>
        <n v="0.83806179775280898"/>
        <n v="2.67686567164179"/>
        <n v="1.02513227513228"/>
        <n v="1.20249110320285"/>
        <n v="2.5575449661294098"/>
        <n v="0.40947546531302897"/>
        <n v="1.88552692844948"/>
        <n v="2.9434650455927098"/>
        <n v="3.4161490683229802E-2"/>
        <n v="0.71905339805825297"/>
        <n v="1.5686154598825801"/>
        <n v="0.77251662301027602"/>
        <n v="0.85101010101010099"/>
        <n v="0.33734939759036098"/>
        <n v="0.82210268025670097"/>
        <n v="0.14589665653495401"/>
        <n v="0.81207349081364799"/>
        <n v="3.5480859010270802E-2"/>
        <n v="0.235337378194521"/>
        <n v="0.44429416737109001"/>
        <n v="0.931173794358508"/>
        <n v="0.26952141057934498"/>
        <n v="1.8512724238631599"/>
        <n v="1.7468671679198"/>
        <n v="1.24798630688683"/>
        <n v="1.62934693877551"/>
        <n v="1.7939418094858499"/>
        <n v="1.8471544715447199"/>
        <n v="0.26141078838174298"/>
        <n v="6.9485294117647103E-2"/>
        <n v="1.53417721518987"/>
        <n v="1.4577844957892501"/>
        <n v="2.29555480149304"/>
        <n v="1.69596199524941"/>
        <n v="2.11401425178147"/>
        <n v="1.7753164556962"/>
        <n v="1.59443646805456"/>
        <n v="1.4147853032315201"/>
        <n v="0.77619954303122596"/>
        <n v="0.50670329670329695"/>
        <n v="0.69991438356164404"/>
        <n v="0.55951438374241202"/>
        <n v="1.0880015195347901"/>
        <n v="1.85750507099391"/>
        <n v="1.2890025575447599"/>
        <n v="1.32833258695328"/>
        <n v="0.63798920377867696"/>
        <n v="0.82983394314663705"/>
        <n v="0.62186559679037101"/>
        <n v="0.74893314366998598"/>
        <n v="0.61564694082246696"/>
        <n v="0.79291687161829805"/>
        <n v="0.59600640323531895"/>
        <n v="0.55659640905542596"/>
        <n v="0.513721185510428"/>
        <n v="0.49422875131164701"/>
        <n v="0.396714579055441"/>
        <n v="0.252100840336135"/>
        <n v="0.47899159663865498"/>
        <n v="0.51449275362318803"/>
        <n v="1.96285403050109"/>
        <n v="0.10007412898443301"/>
        <n v="0.202185792349727"/>
        <n v="0.38744913257656899"/>
        <n v="0.67041522491349503"/>
        <n v="0.70784543325526905"/>
        <n v="0.1"/>
        <n v="0.11612903225806499"/>
        <n v="9.5744680851063801E-2"/>
        <n v="1.54252873563218"/>
        <n v="1.60098219766728"/>
        <n v="0.264304407303872"/>
        <n v="0.386266094420601"/>
        <n v="0.11386522075910099"/>
        <n v="0.33846153846153798"/>
        <n v="7.7396657871591903E-2"/>
        <n v="0.27034120734908101"/>
        <n v="0.45548051948051899"/>
        <n v="0.52372583479789103"/>
        <n v="0.65640394088669995"/>
        <n v="0.53804926108374396"/>
        <n v="1.0248679154658999"/>
        <n v="0.31846153846153902"/>
        <n v="0.49354166666666699"/>
        <n v="1.80605006954103"/>
        <n v="0.89171401515151505"/>
        <n v="0.52473958333333304"/>
        <n v="0.39418886198547198"/>
        <n v="0.73228840125391903"/>
        <n v="0.653329422117923"/>
        <n v="5.8919803600654699E-2"/>
        <n v="1.18327998213355"/>
        <n v="0.36098765432098801"/>
        <n v="1.5519619500594499"/>
        <n v="1.0702875399361"/>
        <n v="1.2746104815863999"/>
        <n v="0.54288196599230498"/>
        <n v="1.54294411828658"/>
        <n v="0.79255996084189895"/>
        <n v="1.8635315813739"/>
        <n v="1.73264401772526"/>
        <n v="0.95602294455066905"/>
        <n v="4.8964218455743898E-2"/>
        <n v="1.86153524367287"/>
        <n v="2.3418335089568001"/>
        <n v="0.51910112359550598"/>
        <n v="4.2183622828784101E-2"/>
        <n v="1.50320512820513"/>
        <n v="2.10137085137085"/>
        <n v="1.9607630272952901"/>
        <n v="2.4610050251256301"/>
        <n v="2.08144796380091"/>
        <n v="2.0826210826210798"/>
        <n v="2.5874811463046798"/>
        <n v="1.89716889033518"/>
        <n v="1.9624297752808999"/>
        <n v="2.2240802675585298"/>
        <n v="2.4985360660101099"/>
        <n v="1.6592082616179"/>
        <n v="0.26760563380281699"/>
        <n v="2.7777303298814999"/>
        <n v="1.97497249724973"/>
        <n v="1.7856079404466501"/>
        <n v="1.88984375"/>
        <n v="2.1501037344398299"/>
        <n v="2.0223752151463001"/>
        <n v="2.2065396377323001"/>
        <n v="1.9007076514816501"/>
        <n v="1.4769407265774399"/>
        <n v="1.8034153005464499"/>
        <n v="1.7098113207547201"/>
        <n v="0.54494382022471899"/>
        <n v="1.2640786240786199"/>
        <n v="2.4472843450479198"/>
        <n v="1.40768307322929"/>
        <n v="2.0588114754098399"/>
        <n v="1.6941437007874001"/>
        <n v="1.71685393258427"/>
        <n v="2.1550776583034699"/>
        <n v="1.26547648062393"/>
        <n v="0.60685249709639899"/>
        <n v="0.62372745782431604"/>
        <n v="2.03802615672052"/>
        <n v="1.4570446735395199"/>
        <n v="2.1834408602150499"/>
        <n v="1.5644878048780499"/>
        <n v="1.3910648303661399"/>
        <n v="1.9528526645768001"/>
        <n v="1.3333333333333299"/>
        <n v="0.77030812324929998"/>
        <n v="1.2301308649856399"/>
        <n v="0.84022038567493096"/>
        <n v="0.69431920649233503"/>
        <n v="0.209543870465035"/>
        <n v="1.20049216422743"/>
        <n v="0.18636037329504701"/>
        <n v="0.56741470534574001"/>
        <n v="0.599196453311167"/>
        <n v="7.5471698113207503E-2"/>
        <n v="1.69921947211667"/>
        <n v="2.0224719101123601E-2"/>
        <n v="1.3578388731495199"/>
        <n v="1.38181463414634"/>
        <n v="1.51136025718304"/>
        <n v="1.1702910310505199"/>
        <n v="1.13853658536585"/>
        <n v="0.58159722222222199"/>
        <n v="1.90081011657775"/>
        <n v="1.41301982480406"/>
        <n v="0.81246719689934999"/>
        <n v="0.86606523247744605"/>
        <n v="1.11413857335914"/>
        <n v="2.4742268041237098E-2"/>
        <n v="0.87560746786752996"/>
        <n v="0.50127998371003901"/>
        <n v="0.445983379501385"/>
        <n v="0.83168975069252105"/>
        <n v="5.2961672473867599E-2"/>
        <n v="0.71538461538461495"/>
        <n v="1.4128440366972499"/>
        <n v="1.38324585345371"/>
        <n v="1.59198113207547"/>
        <n v="0.38400000000000001"/>
        <n v="1.4919236417033801"/>
        <n v="1.8052050473186101"/>
        <n v="1.8946619217081799"/>
        <n v="1.2481738153212201"/>
        <n v="0.17601135557132699"/>
        <n v="1.0359116022099399"/>
        <n v="0.35426008968609901"/>
        <n v="0.57952405857740596"/>
        <n v="0.85567010309278402"/>
        <n v="0.76422764227642304"/>
        <n v="0.49102209944751402"/>
        <n v="5.5057096247960902E-2"/>
        <n v="1.0305766468294699"/>
        <n v="0.85944375990142596"/>
        <n v="4.5569620253164599E-2"/>
        <n v="0.16895317626006601"/>
        <n v="1.3292565575042701"/>
        <n v="1.2523592639825101"/>
        <n v="2.2369372562920899"/>
        <n v="0.95920980428022695"/>
        <n v="0.15909090909090901"/>
        <n v="0.469342604298357"/>
        <n v="0.63721552878179399"/>
        <n v="0.133610451306413"/>
        <n v="8.3720930232558194E-2"/>
        <n v="7.93269230769231E-2"/>
        <n v="1.51609879977023"/>
        <n v="0.110262529832936"/>
        <n v="0.49866789159393698"/>
        <n v="0.14547563805104399"/>
        <n v="0.69537892791127498"/>
        <n v="0.114738805970149"/>
        <n v="1.4498050682261201"/>
        <n v="1.7569016349504201"/>
        <n v="1.40037950664137"/>
        <n v="0.28602150537634402"/>
        <n v="2.4495983828927099"/>
        <n v="0.31243972999035702"/>
        <n v="0.79096509240246404"/>
        <n v="2.3125"/>
        <n v="1.8857644991212701"/>
        <n v="0.31730126920507701"/>
        <n v="0.47216530054644801"/>
        <n v="1.2848948374761"/>
        <n v="0.48891891891891898"/>
        <n v="1.55986416913134"/>
        <n v="0.88377507163323799"/>
        <n v="0.22222222222222199"/>
        <n v="0.44636138879931198"/>
        <n v="2.3127213013804102"/>
        <n v="2.64511260738333"/>
        <n v="1.5526315789473699"/>
        <n v="1.3582949308755801"/>
        <n v="1.3882669055082899"/>
        <n v="2.2608951707891598"/>
        <n v="1.7728982951205201"/>
        <n v="2.0829945799458001"/>
        <n v="2.13620465826651"/>
        <n v="1.16527037319117"/>
        <n v="0.200827586206897"/>
        <n v="0.84377700950734702"/>
        <n v="1.7617127914578301"/>
        <n v="1.55311614730878"/>
        <n v="1.4225941422594099"/>
        <n v="0.23062558356676"/>
        <n v="0.36742138364779903"/>
        <n v="0.53429408318687799"/>
        <n v="7.5742971887550206E-2"/>
        <n v="0.53622589531680498"/>
        <n v="1.12379831273298"/>
        <n v="0.39892201224381202"/>
        <n v="0.647285209070106"/>
        <n v="0.52817234848484895"/>
        <n v="5.62248995983936E-2"/>
        <n v="0.64262295081967202"/>
        <n v="0.49805825242718499"/>
        <n v="0.44304594084329801"/>
        <n v="1.1043531781557701"/>
        <n v="0.47095463777928198"/>
        <n v="6.5078060805258797E-2"/>
        <n v="0.52129528909714695"/>
        <n v="1.3520749665328"/>
        <n v="2.6974951830443201E-2"/>
        <n v="0.40353284170811199"/>
        <n v="2.1703539823008899"/>
        <n v="0.48798798798798798"/>
        <n v="0.136623027861699"/>
        <n v="2.7904231625835201"/>
        <n v="0.17169614984391299"/>
        <n v="0.64175824175824203"/>
        <n v="0.49921635434412298"/>
        <n v="1.3555936725747999"/>
        <n v="0.30138248847926302"/>
        <n v="1.4612318840579701"/>
        <n v="0.232055063913471"/>
        <n v="1.00343891402715"/>
        <n v="0.163186813186813"/>
        <n v="0.79750778816199397"/>
        <n v="0.85049833887043202"/>
        <n v="0.16585365853658501"/>
        <n v="2.1901605793450898"/>
        <n v="0.63173076923076898"/>
        <n v="1.23620448179272"/>
        <n v="0.70568019093078804"/>
        <n v="1.10234541577825"/>
        <n v="1.28657074340528"/>
        <n v="0.570786516853933"/>
        <n v="0.14913232104121499"/>
        <n v="0.58060710915382197"/>
        <n v="6.2068965517241399E-2"/>
        <n v="4.4670050761421297E-2"/>
        <n v="0.12793682132280401"/>
        <n v="0.27095588235294099"/>
        <n v="0.37773359840954301"/>
        <n v="0.81047891936144101"/>
        <n v="0.65241844769403801"/>
        <n v="7.7964912280701806E-2"/>
        <n v="0.15231495583308"/>
        <n v="9.1134569172674207E-2"/>
        <n v="0.25666666666666699"/>
        <n v="4.7462096242584101E-2"/>
        <n v="3.2454361054766699E-2"/>
        <n v="0.66853225806451599"/>
        <n v="0.23637557452396599"/>
        <n v="0.26420118343195298"/>
        <n v="0.13129973474801099"/>
        <n v="0.977099236641221"/>
        <n v="0.102272727272727"/>
        <n v="1.44685525954408"/>
        <n v="0.53791332263242397"/>
        <n v="1.1158145065398299"/>
        <n v="1.06286851415094"/>
        <n v="0.21139896373056999"/>
        <n v="2.9424877396344199E-2"/>
        <n v="4.52674897119342E-2"/>
        <n v="7.6477404403244506E-2"/>
        <n v="0.21621621621621601"/>
        <n v="2.8357621110673501E-2"/>
        <n v="0.20803782505910201"/>
        <n v="0.30975143403441702"/>
        <n v="0.15438596491228099"/>
        <n v="0.115438761145002"/>
        <n v="5.8425063505503798E-2"/>
        <n v="0.83285714285714296"/>
        <n v="0.40866873065015502"/>
        <n v="0.23676012461059201"/>
        <n v="0.15579480683977201"/>
        <n v="0.92401960784313697"/>
        <n v="0.24781609195402299"/>
        <n v="3.77358490566038E-2"/>
        <n v="4.0740740740740702E-2"/>
        <n v="0.74599156118143495"/>
        <n v="1.0814999999999999"/>
        <n v="0.79762895174708803"/>
        <n v="0.64837022132796795"/>
        <n v="2.2678185745140401E-2"/>
        <n v="0.59666285714285705"/>
        <n v="0.36101123595505602"/>
        <n v="0.23658878504672901"/>
        <n v="0.56296518607443002"/>
        <n v="0.51076178960096696"/>
        <n v="0.69386733416770996"/>
        <n v="0.15658747300216"/>
        <n v="0.43851941747572798"/>
        <n v="0.30900900900900902"/>
        <n v="1.1341463414634101"/>
        <n v="6.8493150684931503E-2"/>
        <n v="0.55681818181818199"/>
        <n v="0.11385199240986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9">
  <r>
    <x v="0"/>
    <s v="ANDS"/>
    <s v="Andrews Hall"/>
    <s v="E100"/>
    <x v="0"/>
    <x v="0"/>
    <x v="0"/>
    <n v="49"/>
    <n v="1034"/>
    <n v="21.1020408163265"/>
    <n v="4.7388781431334603"/>
    <n v="2"/>
    <n v="28"/>
    <n v="0.57142857142857095"/>
    <n v="26"/>
    <n v="0.92857142857142905"/>
    <n v="4"/>
    <n v="64"/>
    <n v="2"/>
    <n v="2"/>
    <n v="104"/>
    <n v="52"/>
    <n v="0.530612244897959"/>
    <n v="10.559447659660901"/>
    <x v="0"/>
  </r>
  <r>
    <x v="1"/>
    <s v="ANDS"/>
    <s v="Andrews Hall"/>
    <s v="N103"/>
    <x v="0"/>
    <x v="0"/>
    <x v="0"/>
    <n v="28"/>
    <n v="463"/>
    <n v="16.535714285714299"/>
    <n v="6.0475161987041002"/>
    <n v="4"/>
    <n v="28"/>
    <n v="1"/>
    <n v="24.75"/>
    <n v="0.88392857142857095"/>
    <n v="8.8333333333333304"/>
    <n v="141.333333333333"/>
    <n v="2.2083333333333299"/>
    <n v="1.75"/>
    <n v="222.5"/>
    <n v="205"/>
    <n v="0.88392857142857095"/>
    <n v="38.845948827292098"/>
    <x v="1"/>
  </r>
  <r>
    <x v="2"/>
    <s v="ARMR"/>
    <s v="Armory"/>
    <s v="1B01"/>
    <x v="1"/>
    <x v="0"/>
    <x v="1"/>
    <n v="22"/>
    <n v="349"/>
    <n v="15.863636363636401"/>
    <n v="6.3037249283667602"/>
    <n v="7"/>
    <n v="15.1428571428571"/>
    <n v="0.68831168831168799"/>
    <n v="8.1428571428571406"/>
    <n v="0.53773584905660399"/>
    <n v="21"/>
    <n v="336"/>
    <n v="3"/>
    <n v="1.1428571428571399"/>
    <n v="171"/>
    <n v="165"/>
    <n v="0.37012987012986998"/>
    <n v="38.670284938941599"/>
    <x v="2"/>
  </r>
  <r>
    <x v="3"/>
    <s v="ARMR"/>
    <s v="Armory"/>
    <s v="201"/>
    <x v="1"/>
    <x v="0"/>
    <x v="2"/>
    <n v="20"/>
    <n v="651"/>
    <n v="32.549999999999997"/>
    <n v="3.0721966205837199"/>
    <n v="7"/>
    <n v="15.714285714285699"/>
    <n v="0.78571428571428603"/>
    <n v="15"/>
    <n v="0.95454545454545503"/>
    <n v="21"/>
    <n v="336"/>
    <n v="3"/>
    <n v="1.71428571428571"/>
    <n v="315"/>
    <n v="310"/>
    <n v="0.75"/>
    <n v="78.358208955223901"/>
    <x v="3"/>
  </r>
  <r>
    <x v="4"/>
    <s v="ARMR"/>
    <s v="Armory"/>
    <s v="206A"/>
    <x v="1"/>
    <x v="0"/>
    <x v="3"/>
    <n v="30"/>
    <n v="509"/>
    <n v="16.966666666666701"/>
    <n v="5.8939096267190596"/>
    <n v="7"/>
    <n v="18"/>
    <n v="0.6"/>
    <n v="15.5714285714286"/>
    <n v="0.865079365079365"/>
    <n v="22.2"/>
    <n v="355.2"/>
    <n v="3.1714285714285699"/>
    <n v="1.5714285714285701"/>
    <n v="345"/>
    <n v="342"/>
    <n v="0.51904761904761898"/>
    <n v="57.327647476901198"/>
    <x v="4"/>
  </r>
  <r>
    <x v="5"/>
    <s v="ARMR"/>
    <s v="Armory"/>
    <s v="209"/>
    <x v="1"/>
    <x v="0"/>
    <x v="2"/>
    <n v="20"/>
    <n v="510"/>
    <n v="25.5"/>
    <n v="3.9215686274509798"/>
    <n v="6"/>
    <n v="15.6666666666667"/>
    <n v="0.78333333333333299"/>
    <n v="13.6666666666667"/>
    <n v="0.87234042553191504"/>
    <n v="24"/>
    <n v="384"/>
    <n v="4"/>
    <n v="1.6666666666666701"/>
    <n v="382"/>
    <n v="185"/>
    <n v="0.68333333333333302"/>
    <n v="81.592039800994996"/>
    <x v="5"/>
  </r>
  <r>
    <x v="6"/>
    <s v="ARMR"/>
    <s v="Armory"/>
    <s v="211"/>
    <x v="1"/>
    <x v="0"/>
    <x v="2"/>
    <n v="20"/>
    <n v="497"/>
    <n v="24.85"/>
    <n v="4.0241448692152897"/>
    <n v="5"/>
    <n v="17.399999999999999"/>
    <n v="0.87"/>
    <n v="12.2"/>
    <n v="0.70114942528735602"/>
    <n v="19.8"/>
    <n v="316.8"/>
    <n v="3.96"/>
    <n v="2"/>
    <n v="240.6"/>
    <n v="183"/>
    <n v="0.61"/>
    <n v="60.089552238806"/>
    <x v="6"/>
  </r>
  <r>
    <x v="7"/>
    <s v="ARMR"/>
    <s v="Armory"/>
    <s v="218"/>
    <x v="1"/>
    <x v="0"/>
    <x v="1"/>
    <n v="39"/>
    <n v="578"/>
    <n v="14.8205128205128"/>
    <n v="6.74740484429066"/>
    <n v="10"/>
    <n v="16.899999999999999"/>
    <n v="0.43333333333333302"/>
    <n v="15"/>
    <n v="0.88757396449704196"/>
    <n v="30.4"/>
    <n v="486.4"/>
    <n v="3.04"/>
    <n v="1.6"/>
    <n v="452.8"/>
    <n v="440"/>
    <n v="0.38461538461538503"/>
    <n v="58.170685036356701"/>
    <x v="7"/>
  </r>
  <r>
    <x v="8"/>
    <s v="ARNT"/>
    <s v="Arnett Hall"/>
    <s v="N200"/>
    <x v="0"/>
    <x v="0"/>
    <x v="0"/>
    <n v="23"/>
    <n v="487"/>
    <n v="21.173913043478301"/>
    <n v="4.7227926078028704"/>
    <n v="11"/>
    <n v="15"/>
    <n v="0.65217391304347805"/>
    <n v="15.2727272727273"/>
    <n v="1.0181818181818201"/>
    <n v="29.5"/>
    <n v="472"/>
    <n v="2.6818181818181799"/>
    <n v="2.1818181818181799"/>
    <n v="467"/>
    <n v="460"/>
    <n v="0.66403162055335996"/>
    <n v="97.457377145891101"/>
    <x v="8"/>
  </r>
  <r>
    <x v="9"/>
    <s v="ARNT"/>
    <s v="Arnett Hall"/>
    <s v="N207"/>
    <x v="0"/>
    <x v="0"/>
    <x v="0"/>
    <n v="19"/>
    <n v="399"/>
    <n v="21"/>
    <n v="4.7619047619047601"/>
    <n v="6"/>
    <n v="15"/>
    <n v="0.78947368421052599"/>
    <n v="15.1666666666667"/>
    <n v="1.01111111111111"/>
    <n v="18"/>
    <n v="288"/>
    <n v="3"/>
    <n v="2.3333333333333299"/>
    <n v="273"/>
    <n v="273"/>
    <n v="0.79824561403508798"/>
    <n v="71.484681853888404"/>
    <x v="9"/>
  </r>
  <r>
    <x v="10"/>
    <s v="ATLS"/>
    <s v="Atlas Building"/>
    <s v="100"/>
    <x v="1"/>
    <x v="1"/>
    <x v="4"/>
    <n v="149"/>
    <n v="1840"/>
    <n v="12.3489932885906"/>
    <n v="8.0978260869565197"/>
    <n v="10"/>
    <n v="104.8"/>
    <n v="0.70335570469798703"/>
    <n v="106"/>
    <n v="1.0114503816793901"/>
    <n v="34"/>
    <n v="544"/>
    <n v="3.4"/>
    <n v="2.4"/>
    <n v="3733"/>
    <n v="3133"/>
    <n v="0.711409395973154"/>
    <n v="120.337907776553"/>
    <x v="10"/>
  </r>
  <r>
    <x v="11"/>
    <s v="ATLS"/>
    <s v="Atlas Building"/>
    <s v="102"/>
    <x v="1"/>
    <x v="0"/>
    <x v="0"/>
    <n v="76"/>
    <n v="979"/>
    <n v="12.8815789473684"/>
    <n v="7.7630234933605697"/>
    <n v="13"/>
    <n v="42.1666666666667"/>
    <n v="0.554824561403509"/>
    <n v="39.846153846153797"/>
    <n v="0.94496807540285799"/>
    <n v="46.2"/>
    <n v="739.2"/>
    <n v="3.5538461538461501"/>
    <n v="1.3076923076923099"/>
    <n v="1788.8"/>
    <n v="1488"/>
    <n v="0.52429149797570895"/>
    <n v="120.508792072028"/>
    <x v="11"/>
  </r>
  <r>
    <x v="12"/>
    <s v="ATLS"/>
    <s v="Atlas Building"/>
    <s v="104"/>
    <x v="1"/>
    <x v="0"/>
    <x v="0"/>
    <n v="32"/>
    <n v="779"/>
    <n v="24.34375"/>
    <n v="4.1078305519897302"/>
    <n v="11"/>
    <n v="15.545454545454501"/>
    <n v="0.48579545454545497"/>
    <n v="19.727272727272702"/>
    <n v="1.26900584795322"/>
    <n v="26.1"/>
    <n v="417.6"/>
    <n v="2.3727272727272699"/>
    <n v="1.36363636363636"/>
    <n v="522"/>
    <n v="285"/>
    <n v="0.61647727272727304"/>
    <n v="80.0500339213026"/>
    <x v="12"/>
  </r>
  <r>
    <x v="13"/>
    <s v="ATLS"/>
    <s v="Atlas Building"/>
    <s v="105"/>
    <x v="1"/>
    <x v="0"/>
    <x v="0"/>
    <n v="18"/>
    <n v="455"/>
    <n v="25.2777777777778"/>
    <n v="3.9560439560439602"/>
    <n v="1"/>
    <n v="16"/>
    <n v="0.88888888888888895"/>
    <n v="19"/>
    <n v="1.1875"/>
    <n v="6"/>
    <n v="96"/>
    <n v="6"/>
    <n v="2"/>
    <n v="114"/>
    <n v="57"/>
    <n v="1.05555555555556"/>
    <n v="31.509121061359899"/>
    <x v="13"/>
  </r>
  <r>
    <x v="14"/>
    <s v="ATLS"/>
    <s v="Atlas Building"/>
    <s v="113"/>
    <x v="1"/>
    <x v="0"/>
    <x v="2"/>
    <n v="30"/>
    <n v="802"/>
    <n v="26.733333333333299"/>
    <n v="3.7406483790523701"/>
    <n v="18"/>
    <n v="19.7777777777778"/>
    <n v="0.65925925925925899"/>
    <n v="20.1111111111111"/>
    <n v="1.01685393258427"/>
    <n v="37.799999999999997"/>
    <n v="604.79999999999995"/>
    <n v="2.1"/>
    <n v="1"/>
    <n v="760.2"/>
    <n v="543"/>
    <n v="0.67037037037036995"/>
    <n v="126.069651741294"/>
    <x v="14"/>
  </r>
  <r>
    <x v="15"/>
    <s v="ATLS"/>
    <s v="Atlas Building"/>
    <s v="1B25"/>
    <x v="1"/>
    <x v="1"/>
    <x v="0"/>
    <n v="35"/>
    <n v="860"/>
    <n v="24.571428571428601"/>
    <n v="4.0697674418604697"/>
    <n v="16"/>
    <n v="23.1875"/>
    <n v="0.66249999999999998"/>
    <n v="21"/>
    <n v="0.90566037735849103"/>
    <n v="39.4"/>
    <n v="630.4"/>
    <n v="2.4624999999999999"/>
    <n v="1.9375"/>
    <n v="775"/>
    <n v="615"/>
    <n v="0.6"/>
    <n v="117.61194029850699"/>
    <x v="15"/>
  </r>
  <r>
    <x v="16"/>
    <s v="ATLS"/>
    <s v="Atlas Building"/>
    <s v="1B29"/>
    <x v="1"/>
    <x v="1"/>
    <x v="0"/>
    <n v="40"/>
    <n v="967"/>
    <n v="24.175000000000001"/>
    <n v="4.1365046535677399"/>
    <n v="6"/>
    <n v="22"/>
    <n v="0.55000000000000004"/>
    <n v="24.1666666666667"/>
    <n v="1.09848484848485"/>
    <n v="33.6"/>
    <n v="537.6"/>
    <n v="5.6"/>
    <n v="2"/>
    <n v="695.4"/>
    <n v="405"/>
    <n v="0.60416666666666696"/>
    <n v="100.99502487562199"/>
    <x v="16"/>
  </r>
  <r>
    <x v="17"/>
    <s v="ATLS"/>
    <s v="Atlas Building"/>
    <s v="1B31"/>
    <x v="1"/>
    <x v="1"/>
    <x v="0"/>
    <n v="40"/>
    <n v="968"/>
    <n v="24.2"/>
    <n v="4.1322314049586799"/>
    <n v="16"/>
    <n v="26.8125"/>
    <n v="0.67031249999999998"/>
    <n v="25.875"/>
    <n v="0.965034965034965"/>
    <n v="36.1"/>
    <n v="577.6"/>
    <n v="2.2562500000000001"/>
    <n v="1.5"/>
    <n v="951.6"/>
    <n v="678"/>
    <n v="0.64687499999999998"/>
    <n v="116.180037313433"/>
    <x v="17"/>
  </r>
  <r>
    <x v="18"/>
    <s v="ATLS"/>
    <s v="Atlas Building"/>
    <s v="229"/>
    <x v="1"/>
    <x v="0"/>
    <x v="0"/>
    <n v="38"/>
    <n v="683"/>
    <n v="17.973684210526301"/>
    <n v="5.5636896046852096"/>
    <n v="5"/>
    <n v="19.2"/>
    <n v="0.50526315789473697"/>
    <n v="14.4"/>
    <n v="0.75"/>
    <n v="11.2"/>
    <n v="179.2"/>
    <n v="2.2400000000000002"/>
    <n v="1"/>
    <n v="158"/>
    <n v="134"/>
    <n v="0.37894736842105298"/>
    <n v="21.1154752553024"/>
    <x v="18"/>
  </r>
  <r>
    <x v="19"/>
    <s v="ATLS"/>
    <s v="Atlas Building"/>
    <s v="2B10"/>
    <x v="1"/>
    <x v="0"/>
    <x v="2"/>
    <n v="171"/>
    <n v="2658"/>
    <n v="15.543859649122799"/>
    <n v="6.4334085778781001"/>
    <n v="1"/>
    <n v="18"/>
    <n v="0.105263157894737"/>
    <n v="18"/>
    <n v="1"/>
    <n v="3.4"/>
    <n v="54.4"/>
    <n v="3.4"/>
    <n v="1"/>
    <n v="61.2"/>
    <n v="54"/>
    <n v="0.105263157894737"/>
    <n v="1.7805708300602201"/>
    <x v="19"/>
  </r>
  <r>
    <x v="20"/>
    <s v="ATLS"/>
    <s v="Atlas Building"/>
    <s v="2B31"/>
    <x v="1"/>
    <x v="0"/>
    <x v="2"/>
    <n v="50"/>
    <n v="1015"/>
    <n v="20.3"/>
    <n v="4.9261083743842402"/>
    <n v="8"/>
    <n v="16.571428571428601"/>
    <n v="0.33142857142857102"/>
    <n v="15.25"/>
    <n v="0.92025862068965503"/>
    <n v="29.6"/>
    <n v="473.6"/>
    <n v="3.7"/>
    <n v="1.75"/>
    <n v="450.8"/>
    <n v="180"/>
    <n v="0.30499999999999999"/>
    <n v="44.915422885572099"/>
    <x v="20"/>
  </r>
  <r>
    <x v="21"/>
    <s v="ATLS"/>
    <s v="Atlas Building"/>
    <s v="310"/>
    <x v="1"/>
    <x v="0"/>
    <x v="0"/>
    <n v="23"/>
    <n v="791"/>
    <n v="34.3913043478261"/>
    <n v="2.9077117572692801"/>
    <n v="4"/>
    <n v="17"/>
    <n v="0.73913043478260898"/>
    <n v="16"/>
    <n v="0.94117647058823495"/>
    <n v="11"/>
    <n v="176"/>
    <n v="2.75"/>
    <n v="1"/>
    <n v="180.8"/>
    <n v="114"/>
    <n v="0.69565217391304301"/>
    <n v="38.070516980315801"/>
    <x v="21"/>
  </r>
  <r>
    <x v="22"/>
    <s v="ATLS"/>
    <s v="Atlas Building"/>
    <s v="342"/>
    <x v="1"/>
    <x v="0"/>
    <x v="0"/>
    <n v="28"/>
    <n v="600"/>
    <n v="21.428571428571399"/>
    <n v="4.6666666666666696"/>
    <n v="9"/>
    <n v="16"/>
    <n v="0.57142857142857095"/>
    <n v="15.1111111111111"/>
    <n v="0.94444444444444398"/>
    <n v="44"/>
    <n v="704"/>
    <n v="4.8888888888888902"/>
    <n v="1.7777777777777799"/>
    <n v="647.79999999999995"/>
    <n v="408"/>
    <n v="0.53968253968253999"/>
    <n v="118.139461423044"/>
    <x v="22"/>
  </r>
  <r>
    <x v="23"/>
    <s v="BAKR"/>
    <s v="Baker Residence Hall"/>
    <s v="202A"/>
    <x v="0"/>
    <x v="0"/>
    <x v="3"/>
    <n v="40"/>
    <n v="1120"/>
    <n v="28"/>
    <n v="3.5714285714285698"/>
    <n v="13"/>
    <n v="19.769230769230798"/>
    <n v="0.49423076923076897"/>
    <n v="18.538461538461501"/>
    <n v="0.93774319066147904"/>
    <n v="35.4"/>
    <n v="566.4"/>
    <n v="2.7230769230769201"/>
    <n v="2.2307692307692299"/>
    <n v="663.6"/>
    <n v="750"/>
    <n v="0.46346153846153798"/>
    <n v="81.624569460390404"/>
    <x v="23"/>
  </r>
  <r>
    <x v="24"/>
    <s v="BAKR"/>
    <s v="Baker Residence Hall"/>
    <s v="202B"/>
    <x v="0"/>
    <x v="0"/>
    <x v="3"/>
    <n v="25"/>
    <n v="541"/>
    <n v="21.64"/>
    <n v="4.6210720887245804"/>
    <n v="8"/>
    <n v="18.75"/>
    <n v="0.75"/>
    <n v="17.875"/>
    <n v="0.95333333333333303"/>
    <n v="20"/>
    <n v="320"/>
    <n v="2.5"/>
    <n v="2"/>
    <n v="363"/>
    <n v="363"/>
    <n v="0.71499999999999997"/>
    <n v="71.144278606965202"/>
    <x v="24"/>
  </r>
  <r>
    <x v="25"/>
    <s v="BAKR"/>
    <s v="Baker Residence Hall"/>
    <s v="202C"/>
    <x v="0"/>
    <x v="0"/>
    <x v="3"/>
    <n v="25"/>
    <n v="569"/>
    <n v="22.76"/>
    <n v="4.3936731107205604"/>
    <n v="11"/>
    <n v="19.636363636363601"/>
    <n v="0.78545454545454596"/>
    <n v="19.909090909090899"/>
    <n v="1.0138888888888899"/>
    <n v="30.6"/>
    <n v="489.6"/>
    <n v="2.78181818181818"/>
    <n v="2.1818181818181799"/>
    <n v="618"/>
    <n v="767"/>
    <n v="0.79636363636363605"/>
    <n v="121.237449118046"/>
    <x v="25"/>
  </r>
  <r>
    <x v="26"/>
    <s v="BESC"/>
    <s v="Benson Earth Sciences"/>
    <s v="145"/>
    <x v="1"/>
    <x v="0"/>
    <x v="2"/>
    <n v="44"/>
    <n v="832"/>
    <n v="18.909090909090899"/>
    <n v="5.2884615384615401"/>
    <n v="8"/>
    <n v="20"/>
    <n v="0.45454545454545497"/>
    <n v="16.875"/>
    <n v="0.84375"/>
    <n v="24"/>
    <n v="384"/>
    <n v="3"/>
    <n v="1"/>
    <n v="405"/>
    <n v="135"/>
    <n v="0.38352272727272702"/>
    <n v="45.7937584803256"/>
    <x v="26"/>
  </r>
  <r>
    <x v="27"/>
    <s v="BESC"/>
    <s v="Benson Earth Sciences"/>
    <s v="155"/>
    <x v="1"/>
    <x v="0"/>
    <x v="0"/>
    <n v="24"/>
    <n v="854"/>
    <n v="35.5833333333333"/>
    <n v="2.8103044496487102"/>
    <n v="7"/>
    <n v="20"/>
    <n v="0.83333333333333304"/>
    <n v="17"/>
    <n v="0.85"/>
    <n v="21"/>
    <n v="336"/>
    <n v="3"/>
    <n v="1"/>
    <n v="357"/>
    <n v="119"/>
    <n v="0.70833333333333304"/>
    <n v="74.004975124378106"/>
    <x v="27"/>
  </r>
  <r>
    <x v="28"/>
    <s v="BESC"/>
    <s v="Benson Earth Sciences"/>
    <s v="180"/>
    <x v="1"/>
    <x v="1"/>
    <x v="4"/>
    <n v="169"/>
    <n v="1653"/>
    <n v="9.7810650887573996"/>
    <n v="10.223835450695701"/>
    <n v="13"/>
    <n v="149.230769230769"/>
    <n v="0.883022303140646"/>
    <n v="123.92307692307701"/>
    <n v="0.830412371134021"/>
    <n v="39"/>
    <n v="624"/>
    <n v="3"/>
    <n v="2.6153846153846199"/>
    <n v="4833"/>
    <n v="4865"/>
    <n v="0.73327264451524798"/>
    <n v="142.27678177161499"/>
    <x v="28"/>
  </r>
  <r>
    <x v="29"/>
    <s v="BESC"/>
    <s v="Benson Earth Sciences"/>
    <s v="185"/>
    <x v="1"/>
    <x v="1"/>
    <x v="0"/>
    <n v="75"/>
    <n v="1190"/>
    <n v="15.866666666666699"/>
    <n v="6.3025210084033603"/>
    <n v="13"/>
    <n v="62.846153846153797"/>
    <n v="0.83794871794871795"/>
    <n v="59.384615384615401"/>
    <n v="0.94492044063647496"/>
    <n v="36"/>
    <n v="576"/>
    <n v="2.7692307692307701"/>
    <n v="2.3846153846153801"/>
    <n v="2137"/>
    <n v="2091.5"/>
    <n v="0.79179487179487196"/>
    <n v="141.814006888634"/>
    <x v="29"/>
  </r>
  <r>
    <x v="30"/>
    <s v="BESC"/>
    <s v="Benson Earth Sciences"/>
    <s v="1B75"/>
    <x v="1"/>
    <x v="0"/>
    <x v="0"/>
    <n v="49"/>
    <n v="800"/>
    <n v="16.326530612244898"/>
    <n v="6.125"/>
    <n v="5"/>
    <n v="23.8"/>
    <n v="0.48571428571428599"/>
    <n v="20"/>
    <n v="0.84033613445378197"/>
    <n v="17"/>
    <n v="272"/>
    <n v="3.4"/>
    <n v="1.8"/>
    <n v="340"/>
    <n v="165"/>
    <n v="0.40816326530612201"/>
    <n v="34.521271195045202"/>
    <x v="30"/>
  </r>
  <r>
    <x v="31"/>
    <s v="BESC"/>
    <s v="Benson Earth Sciences"/>
    <s v="1B81"/>
    <x v="1"/>
    <x v="0"/>
    <x v="1"/>
    <n v="38"/>
    <n v="770"/>
    <n v="20.2631578947368"/>
    <n v="4.9350649350649398"/>
    <n v="7"/>
    <n v="20.571428571428601"/>
    <n v="0.54135338345864703"/>
    <n v="17.8571428571429"/>
    <n v="0.86805555555555503"/>
    <n v="21.1666666666667"/>
    <n v="338.66666666666703"/>
    <n v="3.0238095238095202"/>
    <n v="1.1428571428571399"/>
    <n v="378.83333333333297"/>
    <n v="136"/>
    <n v="0.46992481203007502"/>
    <n v="49.486277883764103"/>
    <x v="31"/>
  </r>
  <r>
    <x v="32"/>
    <s v="BESC"/>
    <s v="Benson Earth Sciences"/>
    <s v="265"/>
    <x v="1"/>
    <x v="0"/>
    <x v="2"/>
    <n v="24"/>
    <n v="809"/>
    <n v="33.7083333333333"/>
    <n v="2.9666254635352298"/>
    <n v="7"/>
    <n v="21"/>
    <n v="0.875"/>
    <n v="17.1428571428571"/>
    <n v="0.81632653061224503"/>
    <n v="17.399999999999999"/>
    <n v="278.39999999999998"/>
    <n v="2.4857142857142902"/>
    <n v="1.28571428571429"/>
    <n v="304"/>
    <n v="177"/>
    <n v="0.71428571428571397"/>
    <n v="61.833688699360302"/>
    <x v="32"/>
  </r>
  <r>
    <x v="33"/>
    <s v="BESC"/>
    <s v="Benson Earth Sciences"/>
    <s v="355"/>
    <x v="1"/>
    <x v="0"/>
    <x v="0"/>
    <n v="24"/>
    <n v="814"/>
    <n v="33.9166666666667"/>
    <n v="2.9484029484029501"/>
    <n v="3"/>
    <n v="14.6666666666667"/>
    <n v="0.61111111111111105"/>
    <n v="11.3333333333333"/>
    <n v="0.77272727272727304"/>
    <n v="9.5"/>
    <n v="152"/>
    <n v="3.1666666666666701"/>
    <n v="1.6666666666666701"/>
    <n v="118"/>
    <n v="72"/>
    <n v="0.47222222222222199"/>
    <n v="22.318960751796599"/>
    <x v="33"/>
  </r>
  <r>
    <x v="34"/>
    <s v="BESC"/>
    <s v="Benson Earth Sciences"/>
    <s v="455"/>
    <x v="1"/>
    <x v="0"/>
    <x v="2"/>
    <n v="22"/>
    <n v="855"/>
    <n v="38.863636363636402"/>
    <n v="2.57309941520468"/>
    <n v="5"/>
    <n v="15.2"/>
    <n v="0.69090909090909103"/>
    <n v="15"/>
    <n v="0.98684210526315796"/>
    <n v="19.2"/>
    <n v="307.2"/>
    <n v="3.84"/>
    <n v="1.2"/>
    <n v="267"/>
    <n v="30"/>
    <n v="0.68181818181818199"/>
    <n v="65.128900949796503"/>
    <x v="34"/>
  </r>
  <r>
    <x v="35"/>
    <s v="BUCK"/>
    <s v="Buckingham Residence Hall"/>
    <s v="N101"/>
    <x v="0"/>
    <x v="0"/>
    <x v="3"/>
    <n v="23"/>
    <n v="454"/>
    <n v="19.739130434782599"/>
    <n v="5.0660792951541804"/>
    <n v="12"/>
    <n v="19.5"/>
    <n v="0.84782608695652195"/>
    <n v="18.0833333333333"/>
    <n v="0.92735042735042705"/>
    <n v="18"/>
    <n v="288"/>
    <n v="1.5"/>
    <n v="1.4166666666666701"/>
    <n v="313"/>
    <n v="313"/>
    <n v="0.78623188405797095"/>
    <n v="70.408825438027307"/>
    <x v="35"/>
  </r>
  <r>
    <x v="36"/>
    <s v="BUCK"/>
    <s v="Buckingham Residence Hall"/>
    <s v="S106"/>
    <x v="0"/>
    <x v="0"/>
    <x v="3"/>
    <n v="26"/>
    <n v="422"/>
    <n v="16.230769230769202"/>
    <n v="6.1611374407582904"/>
    <n v="10"/>
    <n v="18"/>
    <n v="0.69230769230769196"/>
    <n v="16.5"/>
    <n v="0.91666666666666696"/>
    <n v="35"/>
    <n v="560"/>
    <n v="3.5"/>
    <n v="2.2999999999999998"/>
    <n v="575"/>
    <n v="463"/>
    <n v="0.63461538461538503"/>
    <n v="110.505166475316"/>
    <x v="36"/>
  </r>
  <r>
    <x v="37"/>
    <s v="CARL"/>
    <s v="Carlson Gymnasium"/>
    <s v="E012"/>
    <x v="1"/>
    <x v="0"/>
    <x v="5"/>
    <n v="50"/>
    <n v="4055"/>
    <n v="81.099999999999994"/>
    <n v="1.23304562268804"/>
    <n v="10"/>
    <n v="36.799999999999997"/>
    <n v="0.73599999999999999"/>
    <n v="23.3"/>
    <n v="0.63315217391304401"/>
    <n v="31.2"/>
    <n v="499.2"/>
    <n v="3.12"/>
    <n v="2.6"/>
    <n v="700.4"/>
    <n v="355"/>
    <n v="0.46600000000000003"/>
    <n v="72.334328358209007"/>
    <x v="37"/>
  </r>
  <r>
    <x v="38"/>
    <s v="CEDU"/>
    <s v="Continuing Education Center"/>
    <s v="140"/>
    <x v="0"/>
    <x v="0"/>
    <x v="0"/>
    <n v="43"/>
    <n v="737"/>
    <n v="17.139534883720899"/>
    <n v="5.8344640434192696"/>
    <n v="4"/>
    <n v="12.75"/>
    <n v="0.29651162790697699"/>
    <n v="16"/>
    <n v="1.2549019607843099"/>
    <n v="18.100000000000001"/>
    <n v="289.60000000000002"/>
    <n v="4.5250000000000004"/>
    <n v="2"/>
    <n v="287.60000000000002"/>
    <n v="174"/>
    <n v="0.372093023255814"/>
    <n v="33.506884183732502"/>
    <x v="38"/>
  </r>
  <r>
    <x v="39"/>
    <s v="CHEM"/>
    <s v="Cristol Chemistry"/>
    <s v="131"/>
    <x v="1"/>
    <x v="1"/>
    <x v="0"/>
    <n v="20"/>
    <n v="367"/>
    <n v="18.350000000000001"/>
    <n v="5.4495912806539497"/>
    <n v="11"/>
    <n v="19.545454545454501"/>
    <n v="0.97727272727272696"/>
    <n v="15.545454545454501"/>
    <n v="0.79534883720930205"/>
    <n v="35"/>
    <n v="560"/>
    <n v="3.1818181818181799"/>
    <n v="2.9090909090909101"/>
    <n v="551"/>
    <n v="539"/>
    <n v="0.777272727272727"/>
    <n v="135.34599728629601"/>
    <x v="39"/>
  </r>
  <r>
    <x v="40"/>
    <s v="CHEM"/>
    <s v="Cristol Chemistry"/>
    <s v="133"/>
    <x v="1"/>
    <x v="1"/>
    <x v="0"/>
    <n v="20"/>
    <n v="366"/>
    <n v="18.3"/>
    <n v="5.4644808743169397"/>
    <n v="15"/>
    <n v="19"/>
    <n v="0.95"/>
    <n v="16.8"/>
    <n v="0.88421052631579"/>
    <n v="45"/>
    <n v="720"/>
    <n v="3"/>
    <n v="2.4666666666666699"/>
    <n v="756"/>
    <n v="738"/>
    <n v="0.84"/>
    <n v="188.05970149253699"/>
    <x v="40"/>
  </r>
  <r>
    <x v="41"/>
    <s v="CHEM"/>
    <s v="Cristol Chemistry"/>
    <s v="140"/>
    <x v="1"/>
    <x v="1"/>
    <x v="4"/>
    <n v="491"/>
    <n v="4153"/>
    <n v="8.4582484725050904"/>
    <n v="11.822778714182499"/>
    <n v="13"/>
    <n v="371.92307692307702"/>
    <n v="0.75748080839730503"/>
    <n v="355.538461538462"/>
    <n v="0.95594622543950403"/>
    <n v="34"/>
    <n v="544"/>
    <n v="2.6153846153846199"/>
    <n v="2.3846153846153801"/>
    <n v="12104"/>
    <n v="15377.5"/>
    <n v="0.72411091963026797"/>
    <n v="122.486424216065"/>
    <x v="41"/>
  </r>
  <r>
    <x v="42"/>
    <s v="CHEM"/>
    <s v="Cristol Chemistry"/>
    <s v="142"/>
    <x v="1"/>
    <x v="1"/>
    <x v="4"/>
    <n v="193"/>
    <n v="1995"/>
    <n v="10.3367875647668"/>
    <n v="9.6741854636591498"/>
    <n v="11"/>
    <n v="131"/>
    <n v="0.67875647668393801"/>
    <n v="107.636363636364"/>
    <n v="0.82165163081193604"/>
    <n v="32"/>
    <n v="512"/>
    <n v="2.9090909090909101"/>
    <n v="2.5454545454545499"/>
    <n v="3451"/>
    <n v="3740"/>
    <n v="0.55770136599152098"/>
    <n v="88.788277172779502"/>
    <x v="42"/>
  </r>
  <r>
    <x v="43"/>
    <s v="CHEM"/>
    <s v="Cristol Chemistry"/>
    <s v="145"/>
    <x v="1"/>
    <x v="1"/>
    <x v="0"/>
    <n v="28"/>
    <n v="499"/>
    <n v="17.821428571428601"/>
    <n v="5.6112224448897798"/>
    <n v="16"/>
    <n v="22.75"/>
    <n v="0.8125"/>
    <n v="20.5"/>
    <n v="0.90109890109890101"/>
    <n v="43"/>
    <n v="688"/>
    <n v="2.6875"/>
    <n v="2.3125"/>
    <n v="905"/>
    <n v="842"/>
    <n v="0.73214285714285698"/>
    <n v="156.627576403696"/>
    <x v="43"/>
  </r>
  <r>
    <x v="44"/>
    <s v="CHEM"/>
    <s v="Cristol Chemistry"/>
    <s v="146"/>
    <x v="1"/>
    <x v="1"/>
    <x v="1"/>
    <n v="10"/>
    <n v="183"/>
    <n v="18.3"/>
    <n v="5.4644808743169397"/>
    <n v="1"/>
    <n v="10"/>
    <n v="1"/>
    <n v="11"/>
    <n v="1.1000000000000001"/>
    <n v="2.4"/>
    <n v="38.4"/>
    <n v="2.4"/>
    <n v="1"/>
    <n v="26.4"/>
    <n v="0"/>
    <n v="1.1000000000000001"/>
    <n v="13.134328358209"/>
    <x v="44"/>
  </r>
  <r>
    <x v="45"/>
    <s v="CINC"/>
    <s v="Cntr for Innovation/Creativity"/>
    <s v="152"/>
    <x v="1"/>
    <x v="0"/>
    <x v="3"/>
    <n v="90"/>
    <n v="7034"/>
    <n v="78.155555555555594"/>
    <n v="1.27949957350014"/>
    <n v="10"/>
    <n v="18"/>
    <n v="0.2"/>
    <n v="13.2"/>
    <n v="0.73333333333333295"/>
    <n v="40"/>
    <n v="640"/>
    <n v="4"/>
    <n v="2"/>
    <n v="528"/>
    <n v="396"/>
    <n v="0.146666666666667"/>
    <n v="29.187396351575501"/>
    <x v="45"/>
  </r>
  <r>
    <x v="46"/>
    <s v="CINC"/>
    <s v="Cntr for Innovation/Creativity"/>
    <s v="152 H"/>
    <x v="1"/>
    <x v="0"/>
    <x v="3"/>
    <n v="35"/>
    <n v="1006"/>
    <n v="28.742857142857101"/>
    <n v="3.4791252485089501"/>
    <n v="3"/>
    <n v="20"/>
    <n v="0.57142857142857095"/>
    <n v="17.3333333333333"/>
    <n v="0.86666666666666703"/>
    <n v="9.1999999999999993"/>
    <n v="147.19999999999999"/>
    <n v="3.06666666666667"/>
    <n v="2"/>
    <n v="160.19999999999999"/>
    <n v="156"/>
    <n v="0.49523809523809498"/>
    <n v="22.667614309405302"/>
    <x v="46"/>
  </r>
  <r>
    <x v="47"/>
    <s v="CKRL"/>
    <s v="Cockerell Residence Hall"/>
    <s v="102"/>
    <x v="0"/>
    <x v="0"/>
    <x v="3"/>
    <n v="49"/>
    <n v="1205"/>
    <n v="24.591836734693899"/>
    <n v="4.0663900414937801"/>
    <n v="5"/>
    <n v="30"/>
    <n v="0.61224489795918402"/>
    <n v="27"/>
    <n v="0.9"/>
    <n v="9.3333333333333304"/>
    <n v="149.333333333333"/>
    <n v="1.86666666666667"/>
    <n v="1"/>
    <n v="251.666666666667"/>
    <n v="135"/>
    <n v="0.55102040816326503"/>
    <n v="25.586353944562902"/>
    <x v="47"/>
  </r>
  <r>
    <x v="48"/>
    <s v="CLRE"/>
    <s v="Clare Small Arts and Sciences"/>
    <s v="104"/>
    <x v="1"/>
    <x v="1"/>
    <x v="0"/>
    <n v="35"/>
    <n v="546"/>
    <n v="15.6"/>
    <n v="6.4102564102564097"/>
    <n v="14"/>
    <n v="27.285714285714299"/>
    <n v="0.77959183673469401"/>
    <n v="26.8571428571429"/>
    <n v="0.98429319371727797"/>
    <n v="38"/>
    <n v="608"/>
    <n v="2.71428571428571"/>
    <n v="2.21428571428571"/>
    <n v="1036"/>
    <n v="879"/>
    <n v="0.76734693877550997"/>
    <n v="145.07056553964901"/>
    <x v="48"/>
  </r>
  <r>
    <x v="49"/>
    <s v="CLRE"/>
    <s v="Clare Small Arts and Sciences"/>
    <s v="111"/>
    <x v="1"/>
    <x v="0"/>
    <x v="2"/>
    <n v="100"/>
    <n v="1261"/>
    <n v="12.61"/>
    <n v="7.9302141157811299"/>
    <n v="10"/>
    <n v="23.5"/>
    <n v="0.23499999999999999"/>
    <n v="21.3"/>
    <n v="0.90638297872340401"/>
    <n v="16"/>
    <n v="256"/>
    <n v="1.6"/>
    <n v="1"/>
    <n v="298.5"/>
    <n v="0"/>
    <n v="0.21299999999999999"/>
    <n v="16.955223880597"/>
    <x v="49"/>
  </r>
  <r>
    <x v="50"/>
    <s v="CLRE"/>
    <s v="Clare Small Arts and Sciences"/>
    <s v="207"/>
    <x v="1"/>
    <x v="1"/>
    <x v="0"/>
    <n v="80"/>
    <n v="947"/>
    <n v="11.8375"/>
    <n v="8.4477296726504694"/>
    <n v="12"/>
    <n v="67.1666666666667"/>
    <n v="0.83958333333333302"/>
    <n v="61.8333333333333"/>
    <n v="0.920595533498759"/>
    <n v="36.4"/>
    <n v="582.4"/>
    <n v="3.0333333333333301"/>
    <n v="2.5"/>
    <n v="2224.8000000000002"/>
    <n v="2406"/>
    <n v="0.77291666666666703"/>
    <n v="139.97097844112801"/>
    <x v="50"/>
  </r>
  <r>
    <x v="51"/>
    <s v="CLRE"/>
    <s v="Clare Small Arts and Sciences"/>
    <s v="208"/>
    <x v="1"/>
    <x v="1"/>
    <x v="0"/>
    <n v="36"/>
    <n v="555"/>
    <n v="15.4166666666667"/>
    <n v="6.4864864864864904"/>
    <n v="14"/>
    <n v="25.571428571428601"/>
    <n v="0.71031746031746001"/>
    <n v="24"/>
    <n v="0.93854748603351901"/>
    <n v="36"/>
    <n v="576"/>
    <n v="2.5714285714285698"/>
    <n v="2"/>
    <n v="864"/>
    <n v="750"/>
    <n v="0.66666666666666696"/>
    <n v="119.402985074627"/>
    <x v="51"/>
  </r>
  <r>
    <x v="52"/>
    <s v="CLRE"/>
    <s v="Clare Small Arts and Sciences"/>
    <s v="209"/>
    <x v="1"/>
    <x v="1"/>
    <x v="0"/>
    <n v="35"/>
    <n v="569"/>
    <n v="16.257142857142899"/>
    <n v="6.1511423550087896"/>
    <n v="14"/>
    <n v="26.071428571428601"/>
    <n v="0.74489795918367396"/>
    <n v="24.571428571428601"/>
    <n v="0.94246575342465799"/>
    <n v="37"/>
    <n v="592"/>
    <n v="2.6428571428571401"/>
    <n v="2.28571428571429"/>
    <n v="909"/>
    <n v="732.5"/>
    <n v="0.70204081632653104"/>
    <n v="129.23139405015701"/>
    <x v="52"/>
  </r>
  <r>
    <x v="53"/>
    <s v="CLRE"/>
    <s v="Clare Small Arts and Sciences"/>
    <s v="210"/>
    <x v="1"/>
    <x v="0"/>
    <x v="0"/>
    <n v="29"/>
    <n v="480"/>
    <n v="16.551724137931"/>
    <n v="6.0416666666666696"/>
    <n v="1"/>
    <n v="24"/>
    <n v="0.82758620689655205"/>
    <n v="7"/>
    <n v="0.29166666666666702"/>
    <n v="1"/>
    <n v="16"/>
    <n v="1"/>
    <n v="1"/>
    <n v="7"/>
    <n v="7"/>
    <n v="0.24137931034482801"/>
    <n v="1.2008920912678001"/>
    <x v="53"/>
  </r>
  <r>
    <x v="54"/>
    <s v="CLRE"/>
    <s v="Clare Small Arts and Sciences"/>
    <s v="211"/>
    <x v="1"/>
    <x v="1"/>
    <x v="0"/>
    <n v="30"/>
    <n v="486"/>
    <n v="16.2"/>
    <n v="6.1728395061728403"/>
    <n v="14"/>
    <n v="25.071428571428601"/>
    <n v="0.83571428571428596"/>
    <n v="22.714285714285701"/>
    <n v="0.90598290598290598"/>
    <n v="41"/>
    <n v="656"/>
    <n v="2.9285714285714302"/>
    <n v="2.28571428571429"/>
    <n v="904"/>
    <n v="860"/>
    <n v="0.75714285714285701"/>
    <n v="154.442075337598"/>
    <x v="54"/>
  </r>
  <r>
    <x v="55"/>
    <s v="CLRE"/>
    <s v="Clare Small Arts and Sciences"/>
    <s v="212"/>
    <x v="1"/>
    <x v="1"/>
    <x v="0"/>
    <n v="24"/>
    <n v="383"/>
    <n v="15.9583333333333"/>
    <n v="6.2663185378590098"/>
    <n v="8"/>
    <n v="21.875"/>
    <n v="0.91145833333333304"/>
    <n v="18.875"/>
    <n v="0.86285714285714299"/>
    <n v="26"/>
    <n v="416"/>
    <n v="3.25"/>
    <n v="2.875"/>
    <n v="487"/>
    <n v="464"/>
    <n v="0.78645833333333304"/>
    <n v="101.730928689884"/>
    <x v="55"/>
  </r>
  <r>
    <x v="56"/>
    <s v="CLRE"/>
    <s v="Clare Small Arts and Sciences"/>
    <s v="301"/>
    <x v="1"/>
    <x v="1"/>
    <x v="0"/>
    <n v="32"/>
    <n v="537"/>
    <n v="16.78125"/>
    <n v="5.9590316573556796"/>
    <n v="16"/>
    <n v="25.375"/>
    <n v="0.79296875"/>
    <n v="19.6875"/>
    <n v="0.77586206896551702"/>
    <n v="36"/>
    <n v="576"/>
    <n v="2.25"/>
    <n v="2.0625"/>
    <n v="640"/>
    <n v="460"/>
    <n v="0.615234375"/>
    <n v="110.191231343284"/>
    <x v="56"/>
  </r>
  <r>
    <x v="57"/>
    <s v="CLRE"/>
    <s v="Clare Small Arts and Sciences"/>
    <s v="302"/>
    <x v="1"/>
    <x v="1"/>
    <x v="0"/>
    <n v="35"/>
    <n v="580"/>
    <n v="16.571428571428601"/>
    <n v="6.0344827586206904"/>
    <n v="15"/>
    <n v="28.066666666666698"/>
    <n v="0.80190476190476201"/>
    <n v="24.533333333333299"/>
    <n v="0.87410926365795705"/>
    <n v="38"/>
    <n v="608"/>
    <n v="2.5333333333333301"/>
    <n v="2.4"/>
    <n v="881"/>
    <n v="745"/>
    <n v="0.70095238095238099"/>
    <n v="132.51836057806199"/>
    <x v="57"/>
  </r>
  <r>
    <x v="58"/>
    <s v="CLUB"/>
    <s v="University Club"/>
    <s v="10"/>
    <x v="1"/>
    <x v="1"/>
    <x v="3"/>
    <n v="15"/>
    <n v="301"/>
    <n v="20.066666666666698"/>
    <n v="4.9833887043189398"/>
    <n v="13"/>
    <n v="13.461538461538501"/>
    <n v="0.89743589743589702"/>
    <n v="14.307692307692299"/>
    <n v="1.0628571428571401"/>
    <n v="39"/>
    <n v="624"/>
    <n v="3"/>
    <n v="2.4615384615384599"/>
    <n v="558"/>
    <n v="603"/>
    <n v="0.95384615384615401"/>
    <n v="185.074626865672"/>
    <x v="58"/>
  </r>
  <r>
    <x v="59"/>
    <s v="CLUB"/>
    <s v="University Club"/>
    <s v="13"/>
    <x v="1"/>
    <x v="1"/>
    <x v="3"/>
    <n v="42"/>
    <n v="699"/>
    <n v="16.6428571428571"/>
    <n v="6.0085836909871198"/>
    <n v="11"/>
    <n v="31.818181818181799"/>
    <n v="0.75757575757575801"/>
    <n v="31.272727272727298"/>
    <n v="0.98285714285714298"/>
    <n v="33"/>
    <n v="528"/>
    <n v="3"/>
    <n v="2.4545454545454501"/>
    <n v="1032"/>
    <n v="1002"/>
    <n v="0.74458874458874502"/>
    <n v="122.245913290689"/>
    <x v="59"/>
  </r>
  <r>
    <x v="60"/>
    <s v="CLUB"/>
    <s v="University Club"/>
    <s v="4"/>
    <x v="1"/>
    <x v="0"/>
    <x v="3"/>
    <n v="50"/>
    <n v="1300"/>
    <n v="26"/>
    <n v="3.8461538461538498"/>
    <n v="10"/>
    <n v="32.200000000000003"/>
    <n v="0.64400000000000002"/>
    <n v="32.200000000000003"/>
    <n v="1"/>
    <n v="26"/>
    <n v="416"/>
    <n v="2.6"/>
    <n v="2.1"/>
    <n v="846"/>
    <n v="630"/>
    <n v="0.64400000000000002"/>
    <n v="83.303482587064707"/>
    <x v="60"/>
  </r>
  <r>
    <x v="61"/>
    <s v="CLUB"/>
    <s v="University Club"/>
    <s v="6"/>
    <x v="1"/>
    <x v="0"/>
    <x v="1"/>
    <n v="25"/>
    <n v="398"/>
    <n v="15.92"/>
    <n v="6.2814070351758797"/>
    <n v="5"/>
    <n v="15.4"/>
    <n v="0.61599999999999999"/>
    <n v="10.6"/>
    <n v="0.68831168831168799"/>
    <n v="21.2"/>
    <n v="339.2"/>
    <n v="4.24"/>
    <n v="1.6"/>
    <n v="239.8"/>
    <n v="185"/>
    <n v="0.42399999999999999"/>
    <n v="44.720398009950202"/>
    <x v="61"/>
  </r>
  <r>
    <x v="62"/>
    <s v="COTT"/>
    <s v="Gates Woodruff Wmns Stdy Cott"/>
    <s v="110"/>
    <x v="1"/>
    <x v="0"/>
    <x v="3"/>
    <n v="36"/>
    <n v="645"/>
    <n v="17.9166666666667"/>
    <n v="5.5813953488372103"/>
    <n v="1"/>
    <n v="13"/>
    <n v="0.36111111111111099"/>
    <n v="12"/>
    <n v="0.92307692307692302"/>
    <n v="3"/>
    <n v="48"/>
    <n v="3"/>
    <n v="1"/>
    <n v="36"/>
    <n v="36"/>
    <n v="0.33333333333333298"/>
    <n v="4.9751243781094496"/>
    <x v="62"/>
  </r>
  <r>
    <x v="63"/>
    <s v="DLYC"/>
    <s v="Darley Commons"/>
    <s v="101"/>
    <x v="0"/>
    <x v="0"/>
    <x v="0"/>
    <n v="60"/>
    <n v="1173"/>
    <n v="19.55"/>
    <n v="5.1150895140664998"/>
    <n v="7"/>
    <n v="19.714285714285701"/>
    <n v="0.32857142857142901"/>
    <n v="14.5714285714286"/>
    <n v="0.73913043478260898"/>
    <n v="18.399999999999999"/>
    <n v="294.39999999999998"/>
    <n v="2.6285714285714299"/>
    <n v="1.5714285714285701"/>
    <n v="289"/>
    <n v="252"/>
    <n v="0.24285714285714299"/>
    <n v="22.2316986496091"/>
    <x v="63"/>
  </r>
  <r>
    <x v="64"/>
    <s v="DLYC"/>
    <s v="Darley Commons"/>
    <s v="103"/>
    <x v="0"/>
    <x v="0"/>
    <x v="0"/>
    <n v="60"/>
    <n v="1299"/>
    <n v="21.65"/>
    <n v="4.6189376443418002"/>
    <n v="8"/>
    <n v="23.75"/>
    <n v="0.39583333333333298"/>
    <n v="17.25"/>
    <n v="0.72631578947368403"/>
    <n v="18.2"/>
    <n v="291.2"/>
    <n v="2.2749999999999999"/>
    <n v="1.625"/>
    <n v="329.3"/>
    <n v="316"/>
    <n v="0.28749999999999998"/>
    <n v="26.0323383084577"/>
    <x v="64"/>
  </r>
  <r>
    <x v="65"/>
    <s v="DUAN"/>
    <s v="Duane Physics and Astrophysics"/>
    <s v="E126"/>
    <x v="1"/>
    <x v="0"/>
    <x v="1"/>
    <n v="37"/>
    <n v="744"/>
    <n v="20.108108108108102"/>
    <n v="4.9731182795698903"/>
    <n v="14"/>
    <n v="21.928571428571399"/>
    <n v="0.59266409266409303"/>
    <n v="15.3571428571429"/>
    <n v="0.700325732899023"/>
    <n v="32"/>
    <n v="512"/>
    <n v="2.28571428571429"/>
    <n v="2"/>
    <n v="519"/>
    <n v="434"/>
    <n v="0.41505791505791501"/>
    <n v="66.0788720490213"/>
    <x v="65"/>
  </r>
  <r>
    <x v="66"/>
    <s v="DUAN"/>
    <s v="Duane Physics and Astrophysics"/>
    <s v="G116"/>
    <x v="1"/>
    <x v="0"/>
    <x v="2"/>
    <n v="40"/>
    <n v="597"/>
    <n v="14.925000000000001"/>
    <n v="6.7001675041876103"/>
    <n v="1"/>
    <n v="25"/>
    <n v="0.625"/>
    <n v="9"/>
    <n v="0.36"/>
    <n v="3"/>
    <n v="48"/>
    <n v="3"/>
    <n v="1"/>
    <n v="27"/>
    <n v="12"/>
    <n v="0.22500000000000001"/>
    <n v="3.3582089552238799"/>
    <x v="66"/>
  </r>
  <r>
    <x v="67"/>
    <s v="DUAN"/>
    <s v="Duane Physics and Astrophysics"/>
    <s v="G125"/>
    <x v="1"/>
    <x v="1"/>
    <x v="0"/>
    <n v="74"/>
    <n v="1285"/>
    <n v="17.364864864864899"/>
    <n v="5.7587548638132304"/>
    <n v="11"/>
    <n v="62.454545454545503"/>
    <n v="0.84398034398034405"/>
    <n v="59.181818181818201"/>
    <n v="0.94759825327510905"/>
    <n v="32"/>
    <n v="512"/>
    <n v="2.9090909090909101"/>
    <n v="2.6363636363636398"/>
    <n v="1909"/>
    <n v="1790.3333129882801"/>
    <n v="0.79975429975430001"/>
    <n v="127.324067622575"/>
    <x v="67"/>
  </r>
  <r>
    <x v="68"/>
    <s v="DUAN"/>
    <s v="Duane Physics and Astrophysics"/>
    <s v="G131"/>
    <x v="1"/>
    <x v="1"/>
    <x v="0"/>
    <n v="48"/>
    <n v="745"/>
    <n v="15.5208333333333"/>
    <n v="6.4429530201342304"/>
    <n v="16"/>
    <n v="34.6875"/>
    <n v="0.72265625"/>
    <n v="27.125"/>
    <n v="0.78198198198198199"/>
    <n v="36"/>
    <n v="576"/>
    <n v="2.25"/>
    <n v="2"/>
    <n v="1018"/>
    <n v="805.5"/>
    <n v="0.56510416666666696"/>
    <n v="101.212686567164"/>
    <x v="68"/>
  </r>
  <r>
    <x v="69"/>
    <s v="DUAN"/>
    <s v="Duane Physics and Astrophysics"/>
    <s v="G140"/>
    <x v="1"/>
    <x v="0"/>
    <x v="0"/>
    <n v="100"/>
    <n v="7450"/>
    <n v="74.5"/>
    <n v="1.34228187919463"/>
    <n v="1"/>
    <n v="88"/>
    <n v="0.88"/>
    <n v="76"/>
    <n v="0.86363636363636398"/>
    <n v="1"/>
    <n v="16"/>
    <n v="1"/>
    <n v="1"/>
    <n v="76"/>
    <n v="76"/>
    <n v="0.76"/>
    <n v="3.7810945273631802"/>
    <x v="69"/>
  </r>
  <r>
    <x v="70"/>
    <s v="DUAN"/>
    <s v="Duane Physics and Astrophysics"/>
    <s v="G1B20"/>
    <x v="1"/>
    <x v="1"/>
    <x v="4"/>
    <n v="215"/>
    <n v="3713"/>
    <n v="17.269767441860498"/>
    <n v="5.7904659305144097"/>
    <n v="13"/>
    <n v="178.69230769230799"/>
    <n v="0.83112701252236099"/>
    <n v="139.461538461538"/>
    <n v="0.78045630650021502"/>
    <n v="39"/>
    <n v="624"/>
    <n v="3"/>
    <n v="2.6153846153846199"/>
    <n v="5439"/>
    <n v="5082.5"/>
    <n v="0.64865831842576005"/>
    <n v="125.859076709476"/>
    <x v="70"/>
  </r>
  <r>
    <x v="71"/>
    <s v="DUAN"/>
    <s v="Duane Physics and Astrophysics"/>
    <s v="G1B25"/>
    <x v="1"/>
    <x v="1"/>
    <x v="0"/>
    <n v="23"/>
    <n v="348"/>
    <n v="15.130434782608701"/>
    <n v="6.6091954022988499"/>
    <n v="15"/>
    <n v="20.6666666666667"/>
    <n v="0.89855072463768104"/>
    <n v="15.133333333333301"/>
    <n v="0.73225806451612896"/>
    <n v="39"/>
    <n v="624"/>
    <n v="2.6"/>
    <n v="2.2666666666666702"/>
    <n v="675"/>
    <n v="630"/>
    <n v="0.65797101449275397"/>
    <n v="127.6660177374"/>
    <x v="71"/>
  </r>
  <r>
    <x v="72"/>
    <s v="DUAN"/>
    <s v="Duane Physics and Astrophysics"/>
    <s v="G1B27"/>
    <x v="1"/>
    <x v="1"/>
    <x v="0"/>
    <n v="23"/>
    <n v="348"/>
    <n v="15.130434782608701"/>
    <n v="6.6091954022988499"/>
    <n v="11"/>
    <n v="20"/>
    <n v="0.86956521739130399"/>
    <n v="16.363636363636399"/>
    <n v="0.81818181818181801"/>
    <n v="34"/>
    <n v="544"/>
    <n v="3.0909090909090899"/>
    <n v="2.4545454545454501"/>
    <n v="534"/>
    <n v="508"/>
    <n v="0.71146245059288504"/>
    <n v="120.346882189841"/>
    <x v="72"/>
  </r>
  <r>
    <x v="73"/>
    <s v="DUAN"/>
    <s v="Duane Physics and Astrophysics"/>
    <s v="G1B30"/>
    <x v="1"/>
    <x v="1"/>
    <x v="4"/>
    <n v="342"/>
    <n v="5534"/>
    <n v="16.1812865497076"/>
    <n v="6.1799783158655597"/>
    <n v="22"/>
    <n v="189.863636363636"/>
    <n v="0.55515683147262096"/>
    <n v="161.18181818181799"/>
    <n v="0.84893464208762304"/>
    <n v="66"/>
    <n v="1056"/>
    <n v="3"/>
    <n v="1.9090909090909101"/>
    <n v="9706.5"/>
    <n v="6878.33251953125"/>
    <n v="0.47129186602870798"/>
    <n v="154.75255302435201"/>
    <x v="73"/>
  </r>
  <r>
    <x v="74"/>
    <s v="DUAN"/>
    <s v="Duane Physics and Astrophysics"/>
    <s v="G1B35"/>
    <x v="1"/>
    <x v="1"/>
    <x v="0"/>
    <n v="23"/>
    <n v="348"/>
    <n v="15.130434782608701"/>
    <n v="6.6091954022988499"/>
    <n v="13"/>
    <n v="19.923076923076898"/>
    <n v="0.86622073578595304"/>
    <n v="18.307692307692299"/>
    <n v="0.91891891891891897"/>
    <n v="38"/>
    <n v="608"/>
    <n v="2.9230769230769198"/>
    <n v="2.3846153846153801"/>
    <n v="693"/>
    <n v="651"/>
    <n v="0.79598662207357895"/>
    <n v="150.485033028836"/>
    <x v="74"/>
  </r>
  <r>
    <x v="75"/>
    <s v="DUAN"/>
    <s v="Duane Physics and Astrophysics"/>
    <s v="G1B39"/>
    <x v="1"/>
    <x v="1"/>
    <x v="0"/>
    <n v="23"/>
    <n v="360"/>
    <n v="15.6521739130435"/>
    <n v="6.3888888888888902"/>
    <n v="12"/>
    <n v="20.0833333333333"/>
    <n v="0.873188405797101"/>
    <n v="19.0833333333333"/>
    <n v="0.950207468879668"/>
    <n v="36"/>
    <n v="576"/>
    <n v="3"/>
    <n v="2.5"/>
    <n v="687"/>
    <n v="687"/>
    <n v="0.82971014492753603"/>
    <n v="148.604802076574"/>
    <x v="75"/>
  </r>
  <r>
    <x v="76"/>
    <s v="DUAN"/>
    <s v="Duane Physics and Astrophysics"/>
    <s v="G230"/>
    <x v="1"/>
    <x v="0"/>
    <x v="2"/>
    <n v="20"/>
    <n v="1164"/>
    <n v="58.2"/>
    <n v="1.7182130584192401"/>
    <n v="3"/>
    <n v="17"/>
    <n v="0.85"/>
    <n v="14.6666666666667"/>
    <n v="0.86274509803921595"/>
    <n v="9"/>
    <n v="144"/>
    <n v="3"/>
    <n v="1"/>
    <n v="132"/>
    <n v="0"/>
    <n v="0.73333333333333295"/>
    <n v="32.835820895522403"/>
    <x v="76"/>
  </r>
  <r>
    <x v="77"/>
    <s v="DUAN"/>
    <s v="Duane Physics and Astrophysics"/>
    <s v="G2B21"/>
    <x v="1"/>
    <x v="1"/>
    <x v="0"/>
    <n v="36"/>
    <n v="536"/>
    <n v="14.8888888888889"/>
    <n v="6.7164179104477597"/>
    <n v="15"/>
    <n v="31.133333333333301"/>
    <n v="0.86481481481481504"/>
    <n v="28.066666666666698"/>
    <n v="0.90149892933618803"/>
    <n v="39"/>
    <n v="624"/>
    <n v="2.6"/>
    <n v="2.3333333333333299"/>
    <n v="1159"/>
    <n v="1107"/>
    <n v="0.77962962962963001"/>
    <n v="151.27142067440599"/>
    <x v="77"/>
  </r>
  <r>
    <x v="78"/>
    <s v="DUAN"/>
    <s v="Duane Physics and Astrophysics"/>
    <s v="G2B41"/>
    <x v="1"/>
    <x v="1"/>
    <x v="0"/>
    <n v="36"/>
    <n v="541"/>
    <n v="15.0277777777778"/>
    <n v="6.6543438077634001"/>
    <n v="11"/>
    <n v="28.545454545454501"/>
    <n v="0.79292929292929304"/>
    <n v="23.090909090909101"/>
    <n v="0.80891719745222901"/>
    <n v="33"/>
    <n v="528"/>
    <n v="3"/>
    <n v="2.6363636363636398"/>
    <n v="762"/>
    <n v="744"/>
    <n v="0.64141414141414099"/>
    <n v="105.30679933665"/>
    <x v="78"/>
  </r>
  <r>
    <x v="79"/>
    <s v="DUAN"/>
    <s v="Duane Physics and Astrophysics"/>
    <s v="G2B47"/>
    <x v="1"/>
    <x v="1"/>
    <x v="0"/>
    <n v="49"/>
    <n v="998"/>
    <n v="20.367346938775501"/>
    <n v="4.9098196392785596"/>
    <n v="13"/>
    <n v="36.769230769230802"/>
    <n v="0.75039246467817899"/>
    <n v="31.846153846153801"/>
    <n v="0.86610878661087898"/>
    <n v="27"/>
    <n v="432"/>
    <n v="2.0769230769230802"/>
    <n v="1.6923076923076901"/>
    <n v="880"/>
    <n v="639"/>
    <n v="0.64992150706436402"/>
    <n v="87.302889008645906"/>
    <x v="79"/>
  </r>
  <r>
    <x v="80"/>
    <s v="DUAN"/>
    <s v="Duane Physics and Astrophysics"/>
    <s v="G2B60"/>
    <x v="1"/>
    <x v="1"/>
    <x v="0"/>
    <n v="43"/>
    <n v="732"/>
    <n v="17.023255813953501"/>
    <n v="5.8743169398907096"/>
    <n v="19"/>
    <n v="28.2631578947368"/>
    <n v="0.657282741738066"/>
    <n v="27.210526315789501"/>
    <n v="0.96275605214152704"/>
    <n v="25"/>
    <n v="400"/>
    <n v="1.31578947368421"/>
    <n v="1.31578947368421"/>
    <n v="685"/>
    <n v="205.5"/>
    <n v="0.63280293757649897"/>
    <n v="78.706833031902903"/>
    <x v="80"/>
  </r>
  <r>
    <x v="81"/>
    <s v="DUAN"/>
    <s v="Duane Physics and Astrophysics"/>
    <s v="G2B66"/>
    <x v="1"/>
    <x v="0"/>
    <x v="2"/>
    <n v="55"/>
    <n v="1856"/>
    <n v="33.7454545454545"/>
    <n v="2.96336206896552"/>
    <n v="24"/>
    <n v="22"/>
    <n v="0.4"/>
    <n v="20.5833333333333"/>
    <n v="0.935606060606061"/>
    <n v="48"/>
    <n v="768"/>
    <n v="2"/>
    <n v="1"/>
    <n v="988"/>
    <n v="0"/>
    <n v="0.37424242424242399"/>
    <n v="89.371325192220695"/>
    <x v="81"/>
  </r>
  <r>
    <x v="82"/>
    <s v="DUAN"/>
    <s v="Duane Physics and Astrophysics"/>
    <s v="G2B70"/>
    <x v="1"/>
    <x v="0"/>
    <x v="2"/>
    <n v="25"/>
    <n v="4688"/>
    <n v="187.52"/>
    <n v="0.53327645051194505"/>
    <n v="4"/>
    <n v="22"/>
    <n v="0.88"/>
    <n v="19"/>
    <n v="0.86363636363636398"/>
    <n v="8"/>
    <n v="128"/>
    <n v="2"/>
    <n v="1"/>
    <n v="152"/>
    <n v="0"/>
    <n v="0.76"/>
    <n v="30.248756218905498"/>
    <x v="82"/>
  </r>
  <r>
    <x v="83"/>
    <s v="DUAN"/>
    <s v="Duane Physics and Astrophysics"/>
    <s v="G2B75"/>
    <x v="1"/>
    <x v="0"/>
    <x v="2"/>
    <n v="30"/>
    <n v="246"/>
    <n v="8.1999999999999993"/>
    <n v="12.1951219512195"/>
    <n v="19"/>
    <n v="28.947368421052602"/>
    <n v="0.96491228070175405"/>
    <n v="27.210526315789501"/>
    <n v="0.94"/>
    <n v="19"/>
    <n v="304"/>
    <n v="1"/>
    <n v="1"/>
    <n v="517"/>
    <n v="0"/>
    <n v="0.90701754385964894"/>
    <n v="85.737976782752895"/>
    <x v="83"/>
  </r>
  <r>
    <x v="84"/>
    <s v="DUAN"/>
    <s v="Duane Physics and Astrophysics"/>
    <s v="G2B77"/>
    <x v="1"/>
    <x v="0"/>
    <x v="2"/>
    <n v="30"/>
    <n v="246"/>
    <n v="8.1999999999999993"/>
    <n v="12.1951219512195"/>
    <n v="21"/>
    <n v="28.8571428571429"/>
    <n v="0.96190476190476204"/>
    <n v="26.1904761904762"/>
    <n v="0.90759075907590803"/>
    <n v="21"/>
    <n v="336"/>
    <n v="1"/>
    <n v="1"/>
    <n v="550"/>
    <n v="0"/>
    <n v="0.87301587301587302"/>
    <n v="91.210613598673305"/>
    <x v="84"/>
  </r>
  <r>
    <x v="85"/>
    <s v="DUAN"/>
    <s v="Duane Physics and Astrophysics"/>
    <s v="G2B83"/>
    <x v="1"/>
    <x v="1"/>
    <x v="2"/>
    <n v="32"/>
    <n v="619"/>
    <n v="19.34375"/>
    <n v="5.1696284329563804"/>
    <n v="17"/>
    <n v="30.176470588235301"/>
    <n v="0.94301470588235303"/>
    <n v="29.0588235294118"/>
    <n v="0.96296296296296302"/>
    <n v="34"/>
    <n v="544"/>
    <n v="2"/>
    <n v="1"/>
    <n v="988"/>
    <n v="0"/>
    <n v="0.90808823529411797"/>
    <n v="153.60696517412899"/>
    <x v="85"/>
  </r>
  <r>
    <x v="86"/>
    <s v="DUAN"/>
    <s v="Duane Physics and Astrophysics"/>
    <s v="G2B88"/>
    <x v="1"/>
    <x v="0"/>
    <x v="2"/>
    <n v="32"/>
    <n v="885"/>
    <n v="27.65625"/>
    <n v="3.6158192090395498"/>
    <n v="7"/>
    <n v="28"/>
    <n v="0.875"/>
    <n v="26.428571428571399"/>
    <n v="0.94387755102040805"/>
    <n v="14"/>
    <n v="224"/>
    <n v="2"/>
    <n v="1"/>
    <n v="370"/>
    <n v="0"/>
    <n v="0.82589285714285698"/>
    <n v="57.524875621890502"/>
    <x v="86"/>
  </r>
  <r>
    <x v="87"/>
    <s v="ECCE"/>
    <s v="Engr Cntr - Civil"/>
    <s v="141"/>
    <x v="1"/>
    <x v="0"/>
    <x v="3"/>
    <n v="46"/>
    <n v="1874"/>
    <n v="40.739130434782602"/>
    <n v="2.4546424759871899"/>
    <n v="13"/>
    <n v="46"/>
    <n v="1"/>
    <n v="22.769230769230798"/>
    <n v="0.49498327759197303"/>
    <n v="46"/>
    <n v="736"/>
    <n v="3.5384615384615401"/>
    <n v="1.7692307692307701"/>
    <n v="1088"/>
    <n v="0"/>
    <n v="0.49498327759197303"/>
    <n v="113.27975507079999"/>
    <x v="87"/>
  </r>
  <r>
    <x v="88"/>
    <s v="ECCE"/>
    <s v="Engr Cntr - Civil"/>
    <s v="1B41"/>
    <x v="1"/>
    <x v="0"/>
    <x v="0"/>
    <n v="49"/>
    <n v="867"/>
    <n v="17.6938775510204"/>
    <n v="5.6516724336793498"/>
    <n v="9"/>
    <n v="33.7777777777778"/>
    <n v="0.68934240362811805"/>
    <n v="15.3333333333333"/>
    <n v="0.45394736842105299"/>
    <n v="26.2"/>
    <n v="419.2"/>
    <n v="2.9111111111111101"/>
    <n v="1.55555555555556"/>
    <n v="385.4"/>
    <n v="286"/>
    <n v="0.312925170068027"/>
    <n v="40.789251023792602"/>
    <x v="88"/>
  </r>
  <r>
    <x v="89"/>
    <s v="ECCE"/>
    <s v="Engr Cntr - Civil"/>
    <s v="1B47"/>
    <x v="1"/>
    <x v="0"/>
    <x v="0"/>
    <n v="25"/>
    <n v="476"/>
    <n v="19.04"/>
    <n v="5.25210084033613"/>
    <n v="7"/>
    <n v="24.285714285714299"/>
    <n v="0.97142857142857097"/>
    <n v="15"/>
    <n v="0.61764705882352899"/>
    <n v="21"/>
    <n v="336"/>
    <n v="3"/>
    <n v="2"/>
    <n v="315"/>
    <n v="315"/>
    <n v="0.6"/>
    <n v="62.686567164179102"/>
    <x v="89"/>
  </r>
  <r>
    <x v="90"/>
    <s v="ECCE"/>
    <s v="Engr Cntr - Civil"/>
    <s v="1B52"/>
    <x v="1"/>
    <x v="0"/>
    <x v="0"/>
    <n v="56"/>
    <n v="2672"/>
    <n v="47.714285714285701"/>
    <n v="2.0958083832335301"/>
    <n v="2"/>
    <n v="48"/>
    <n v="0.85714285714285698"/>
    <n v="27"/>
    <n v="0.5625"/>
    <n v="4"/>
    <n v="64"/>
    <n v="2"/>
    <n v="1"/>
    <n v="108"/>
    <n v="0"/>
    <n v="0.48214285714285698"/>
    <n v="9.5948827292110899"/>
    <x v="90"/>
  </r>
  <r>
    <x v="91"/>
    <s v="ECCE"/>
    <s v="Engr Cntr - Civil"/>
    <s v="1B53"/>
    <x v="1"/>
    <x v="0"/>
    <x v="2"/>
    <n v="25"/>
    <n v="1366"/>
    <n v="54.64"/>
    <n v="1.83016105417277"/>
    <n v="5"/>
    <n v="24.6"/>
    <n v="0.98399999999999999"/>
    <n v="20.8"/>
    <n v="0.845528455284553"/>
    <n v="10.5"/>
    <n v="168"/>
    <n v="2.1"/>
    <n v="1"/>
    <n v="220.333333333333"/>
    <n v="0"/>
    <n v="0.83199999999999996"/>
    <n v="43.462686567164198"/>
    <x v="91"/>
  </r>
  <r>
    <x v="92"/>
    <s v="ECCH"/>
    <s v="Engr Cntr - Chemical"/>
    <s v="107"/>
    <x v="1"/>
    <x v="0"/>
    <x v="3"/>
    <n v="35"/>
    <n v="738"/>
    <n v="21.0857142857143"/>
    <n v="4.7425474254742603"/>
    <n v="13"/>
    <n v="23"/>
    <n v="0.65714285714285703"/>
    <n v="22.538461538461501"/>
    <n v="0.97993311036789299"/>
    <n v="28.6"/>
    <n v="457.6"/>
    <n v="2.2000000000000002"/>
    <n v="1"/>
    <n v="644.6"/>
    <n v="0"/>
    <n v="0.643956043956044"/>
    <n v="91.627576403695798"/>
    <x v="92"/>
  </r>
  <r>
    <x v="93"/>
    <s v="ECCH"/>
    <s v="Engr Cntr - Chemical"/>
    <s v="109"/>
    <x v="1"/>
    <x v="0"/>
    <x v="3"/>
    <n v="37"/>
    <n v="277"/>
    <n v="7.4864864864864904"/>
    <n v="13.357400722021699"/>
    <n v="2"/>
    <n v="30"/>
    <n v="0.81081081081081097"/>
    <n v="25"/>
    <n v="0.83333333333333304"/>
    <n v="3.6666666666666701"/>
    <n v="58.6666666666667"/>
    <n v="1.8333333333333299"/>
    <n v="1"/>
    <n v="91.6666666666667"/>
    <n v="50"/>
    <n v="0.67567567567567599"/>
    <n v="12.3257585944153"/>
    <x v="93"/>
  </r>
  <r>
    <x v="94"/>
    <s v="ECCH"/>
    <s v="Engr Cntr - Chemical"/>
    <s v="1B70"/>
    <x v="1"/>
    <x v="0"/>
    <x v="2"/>
    <n v="36"/>
    <n v="2959"/>
    <n v="82.1944444444444"/>
    <n v="1.21662723893207"/>
    <n v="4"/>
    <n v="19"/>
    <n v="0.52777777777777801"/>
    <n v="17.75"/>
    <n v="0.93421052631578905"/>
    <n v="16"/>
    <n v="256"/>
    <n v="4"/>
    <n v="1"/>
    <n v="284"/>
    <n v="142"/>
    <n v="0.49305555555555602"/>
    <n v="39.248203427307899"/>
    <x v="94"/>
  </r>
  <r>
    <x v="95"/>
    <s v="ECCR"/>
    <s v="Engr Cntr - Classroom"/>
    <s v="105"/>
    <x v="1"/>
    <x v="1"/>
    <x v="0"/>
    <n v="60"/>
    <n v="988"/>
    <n v="16.466666666666701"/>
    <n v="6.07287449392713"/>
    <n v="11"/>
    <n v="44.363636363636402"/>
    <n v="0.73939393939393905"/>
    <n v="37.090909090909101"/>
    <n v="0.83606557377049195"/>
    <n v="33"/>
    <n v="528"/>
    <n v="3"/>
    <n v="2.4545454545454501"/>
    <n v="1224"/>
    <n v="973.5"/>
    <n v="0.61818181818181805"/>
    <n v="101.492537313433"/>
    <x v="95"/>
  </r>
  <r>
    <x v="96"/>
    <s v="ECCR"/>
    <s v="Engr Cntr - Classroom"/>
    <s v="108"/>
    <x v="1"/>
    <x v="1"/>
    <x v="0"/>
    <n v="28"/>
    <n v="400"/>
    <n v="14.285714285714301"/>
    <n v="7"/>
    <n v="20"/>
    <n v="25.05"/>
    <n v="0.89464285714285696"/>
    <n v="22.15"/>
    <n v="0.88423153692614798"/>
    <n v="34"/>
    <n v="544"/>
    <n v="1.7"/>
    <n v="1.7"/>
    <n v="777"/>
    <n v="520"/>
    <n v="0.79107142857142898"/>
    <n v="133.813077469794"/>
    <x v="96"/>
  </r>
  <r>
    <x v="97"/>
    <s v="ECCR"/>
    <s v="Engr Cntr - Classroom"/>
    <s v="110"/>
    <x v="1"/>
    <x v="1"/>
    <x v="0"/>
    <n v="27"/>
    <n v="389"/>
    <n v="14.407407407407399"/>
    <n v="6.9408740359897196"/>
    <n v="20"/>
    <n v="23.5"/>
    <n v="0.87037037037037002"/>
    <n v="20.149999999999999"/>
    <n v="0.85744680851063804"/>
    <n v="38"/>
    <n v="608"/>
    <n v="1.9"/>
    <n v="1.75"/>
    <n v="673"/>
    <n v="384"/>
    <n v="0.74629629629629601"/>
    <n v="141.090842085867"/>
    <x v="97"/>
  </r>
  <r>
    <x v="98"/>
    <s v="ECCR"/>
    <s v="Engr Cntr - Classroom"/>
    <s v="116"/>
    <x v="1"/>
    <x v="1"/>
    <x v="0"/>
    <n v="27"/>
    <n v="390"/>
    <n v="14.4444444444444"/>
    <n v="6.9230769230769198"/>
    <n v="17"/>
    <n v="24.117647058823501"/>
    <n v="0.89324618736383399"/>
    <n v="19.0588235294118"/>
    <n v="0.79024390243902398"/>
    <n v="35"/>
    <n v="560"/>
    <n v="2.0588235294117601"/>
    <n v="1.8823529411764699"/>
    <n v="600"/>
    <n v="385.5"/>
    <n v="0.70588235294117696"/>
    <n v="122.91483757682199"/>
    <x v="98"/>
  </r>
  <r>
    <x v="99"/>
    <s v="ECCR"/>
    <s v="Engr Cntr - Classroom"/>
    <s v="118"/>
    <x v="1"/>
    <x v="1"/>
    <x v="0"/>
    <n v="27"/>
    <n v="399"/>
    <n v="14.7777777777778"/>
    <n v="6.7669172932330799"/>
    <n v="16"/>
    <n v="24.1875"/>
    <n v="0.89583333333333304"/>
    <n v="21.3125"/>
    <n v="0.88113695090439303"/>
    <n v="39.200000000000003"/>
    <n v="627.20000000000005"/>
    <n v="2.4500000000000002"/>
    <n v="2.125"/>
    <n v="773"/>
    <n v="678"/>
    <n v="0.78935185185185197"/>
    <n v="153.943246729316"/>
    <x v="99"/>
  </r>
  <r>
    <x v="100"/>
    <s v="ECCR"/>
    <s v="Engr Cntr - Classroom"/>
    <s v="131"/>
    <x v="1"/>
    <x v="1"/>
    <x v="0"/>
    <n v="28"/>
    <n v="405"/>
    <n v="14.464285714285699"/>
    <n v="6.9135802469135799"/>
    <n v="23"/>
    <n v="23.956521739130402"/>
    <n v="0.855590062111801"/>
    <n v="23"/>
    <n v="0.96007259528130695"/>
    <n v="62"/>
    <n v="992"/>
    <n v="2.6956521739130399"/>
    <n v="2.5652173913043499"/>
    <n v="1431"/>
    <n v="1058"/>
    <n v="0.82142857142857095"/>
    <n v="253.375977256574"/>
    <x v="100"/>
  </r>
  <r>
    <x v="101"/>
    <s v="ECCR"/>
    <s v="Engr Cntr - Classroom"/>
    <s v="139"/>
    <x v="1"/>
    <x v="1"/>
    <x v="0"/>
    <n v="29"/>
    <n v="420"/>
    <n v="14.482758620689699"/>
    <n v="6.9047619047619104"/>
    <n v="24"/>
    <n v="21.1666666666667"/>
    <n v="0.72988505747126398"/>
    <n v="19.5"/>
    <n v="0.92125984251968496"/>
    <n v="68"/>
    <n v="1088"/>
    <n v="2.8333333333333299"/>
    <n v="2.4166666666666701"/>
    <n v="1304"/>
    <n v="1108.5"/>
    <n v="0.67241379310344795"/>
    <n v="227.48327328872901"/>
    <x v="101"/>
  </r>
  <r>
    <x v="102"/>
    <s v="ECCR"/>
    <s v="Engr Cntr - Classroom"/>
    <s v="143"/>
    <x v="1"/>
    <x v="0"/>
    <x v="3"/>
    <n v="26"/>
    <n v="717"/>
    <n v="27.576923076923102"/>
    <n v="3.6262203626220399"/>
    <n v="10"/>
    <n v="23.5"/>
    <n v="0.90384615384615397"/>
    <n v="21"/>
    <n v="0.89361702127659604"/>
    <n v="15"/>
    <n v="240"/>
    <n v="1.5"/>
    <n v="1.3"/>
    <n v="277"/>
    <n v="229"/>
    <n v="0.80769230769230804"/>
    <n v="60.275545350172202"/>
    <x v="102"/>
  </r>
  <r>
    <x v="103"/>
    <s v="ECCR"/>
    <s v="Engr Cntr - Classroom"/>
    <s v="150"/>
    <x v="1"/>
    <x v="1"/>
    <x v="0"/>
    <n v="56"/>
    <n v="991"/>
    <n v="17.696428571428601"/>
    <n v="5.6508577194752796"/>
    <n v="13"/>
    <n v="44.230769230769198"/>
    <n v="0.78983516483516503"/>
    <n v="34.461538461538503"/>
    <n v="0.77913043478260902"/>
    <n v="33.5"/>
    <n v="536"/>
    <n v="2.5769230769230802"/>
    <n v="2.0769230769230802"/>
    <n v="1194"/>
    <n v="901.5"/>
    <n v="0.61538461538461497"/>
    <n v="102.564102564103"/>
    <x v="103"/>
  </r>
  <r>
    <x v="104"/>
    <s v="ECCR"/>
    <s v="Engr Cntr - Classroom"/>
    <s v="151"/>
    <x v="1"/>
    <x v="1"/>
    <x v="0"/>
    <n v="48"/>
    <n v="831"/>
    <n v="17.3125"/>
    <n v="5.7761732851985599"/>
    <n v="16"/>
    <n v="38.8125"/>
    <n v="0.80859375"/>
    <n v="29.3125"/>
    <n v="0.75523349436392895"/>
    <n v="44"/>
    <n v="704"/>
    <n v="2.75"/>
    <n v="2.25"/>
    <n v="1317"/>
    <n v="1094"/>
    <n v="0.61067708333333304"/>
    <n v="133.680555555556"/>
    <x v="104"/>
  </r>
  <r>
    <x v="105"/>
    <s v="ECCR"/>
    <s v="Engr Cntr - Classroom"/>
    <s v="155"/>
    <x v="1"/>
    <x v="1"/>
    <x v="0"/>
    <n v="48"/>
    <n v="886"/>
    <n v="18.4583333333333"/>
    <n v="5.4176072234763"/>
    <n v="13"/>
    <n v="40"/>
    <n v="0.83333333333333304"/>
    <n v="25.846153846153801"/>
    <n v="0.64615384615384597"/>
    <n v="35.200000000000003"/>
    <n v="563.20000000000005"/>
    <n v="2.7076923076923101"/>
    <n v="2.3076923076923102"/>
    <n v="890.4"/>
    <n v="862"/>
    <n v="0.53846153846153799"/>
    <n v="94.297742058936095"/>
    <x v="105"/>
  </r>
  <r>
    <x v="106"/>
    <s v="ECCR"/>
    <s v="Engr Cntr - Classroom"/>
    <s v="1B06"/>
    <x v="1"/>
    <x v="0"/>
    <x v="0"/>
    <n v="15"/>
    <n v="367"/>
    <n v="24.466666666666701"/>
    <n v="4.0871934604904601"/>
    <n v="5"/>
    <n v="12.2"/>
    <n v="0.81333333333333302"/>
    <n v="12.8"/>
    <n v="1.0491803278688501"/>
    <n v="15"/>
    <n v="240"/>
    <n v="3"/>
    <n v="2.6"/>
    <n v="192"/>
    <n v="192"/>
    <n v="0.85333333333333306"/>
    <n v="63.681592039800996"/>
    <x v="106"/>
  </r>
  <r>
    <x v="107"/>
    <s v="ECCR"/>
    <s v="Engr Cntr - Classroom"/>
    <s v="1B08"/>
    <x v="1"/>
    <x v="1"/>
    <x v="0"/>
    <n v="20"/>
    <n v="356"/>
    <n v="17.8"/>
    <n v="5.6179775280898898"/>
    <n v="8"/>
    <n v="19.75"/>
    <n v="0.98750000000000004"/>
    <n v="12.75"/>
    <n v="0.645569620253165"/>
    <n v="23.4"/>
    <n v="374.4"/>
    <n v="2.9249999999999998"/>
    <n v="2.5"/>
    <n v="314.8"/>
    <n v="314"/>
    <n v="0.63749999999999996"/>
    <n v="74.216417910447703"/>
    <x v="107"/>
  </r>
  <r>
    <x v="108"/>
    <s v="ECCR"/>
    <s v="Engr Cntr - Classroom"/>
    <s v="1B40"/>
    <x v="1"/>
    <x v="1"/>
    <x v="4"/>
    <n v="128"/>
    <n v="1675"/>
    <n v="13.0859375"/>
    <n v="7.6417910447761201"/>
    <n v="18"/>
    <n v="112.722222222222"/>
    <n v="0.88064236111111105"/>
    <n v="105.5"/>
    <n v="0.93592902907836395"/>
    <n v="42.5"/>
    <n v="680"/>
    <n v="2.3611111111111098"/>
    <n v="2"/>
    <n v="4386.5"/>
    <n v="5501"/>
    <n v="0.82421875"/>
    <n v="174.27510883084599"/>
    <x v="108"/>
  </r>
  <r>
    <x v="109"/>
    <s v="ECCR"/>
    <s v="Engr Cntr - Classroom"/>
    <s v="1B51"/>
    <x v="1"/>
    <x v="1"/>
    <x v="0"/>
    <n v="48"/>
    <n v="840"/>
    <n v="17.5"/>
    <n v="5.71428571428571"/>
    <n v="9"/>
    <n v="36.8888888888889"/>
    <n v="0.76851851851851805"/>
    <n v="27.7777777777778"/>
    <n v="0.75301204819277101"/>
    <n v="31"/>
    <n v="496"/>
    <n v="3.4444444444444402"/>
    <n v="3.1111111111111098"/>
    <n v="872"/>
    <n v="714"/>
    <n v="0.57870370370370405"/>
    <n v="89.252810023954297"/>
    <x v="109"/>
  </r>
  <r>
    <x v="110"/>
    <s v="ECCR"/>
    <s v="Engr Cntr - Classroom"/>
    <s v="1B55"/>
    <x v="1"/>
    <x v="1"/>
    <x v="0"/>
    <n v="48"/>
    <n v="843"/>
    <n v="17.5625"/>
    <n v="5.6939501779359398"/>
    <n v="10"/>
    <n v="32.799999999999997"/>
    <n v="0.68333333333333302"/>
    <n v="32.700000000000003"/>
    <n v="0.99695121951219501"/>
    <n v="31"/>
    <n v="496"/>
    <n v="3.1"/>
    <n v="3"/>
    <n v="1049"/>
    <n v="860"/>
    <n v="0.68125000000000002"/>
    <n v="105.068407960199"/>
    <x v="110"/>
  </r>
  <r>
    <x v="111"/>
    <s v="ECCR"/>
    <s v="Engr Cntr - Classroom"/>
    <s v="200"/>
    <x v="1"/>
    <x v="1"/>
    <x v="4"/>
    <n v="97"/>
    <n v="1427"/>
    <n v="14.7113402061856"/>
    <n v="6.79747722494744"/>
    <n v="14"/>
    <n v="94.928571428571402"/>
    <n v="0.978645066273932"/>
    <n v="83.642857142857096"/>
    <n v="0.88111361926260301"/>
    <n v="43.633333333333297"/>
    <n v="698.13333333333298"/>
    <n v="3.1166666666666698"/>
    <n v="2.5714285714285698"/>
    <n v="3650.9"/>
    <n v="3497"/>
    <n v="0.86229749631811503"/>
    <n v="187.18862731018399"/>
    <x v="111"/>
  </r>
  <r>
    <x v="112"/>
    <s v="ECCR"/>
    <s v="Engr Cntr - Classroom"/>
    <s v="235"/>
    <x v="1"/>
    <x v="0"/>
    <x v="2"/>
    <n v="25"/>
    <n v="591"/>
    <n v="23.64"/>
    <n v="4.2301184433164103"/>
    <n v="10"/>
    <n v="25"/>
    <n v="1"/>
    <n v="24.2"/>
    <n v="0.96799999999999997"/>
    <n v="10"/>
    <n v="160"/>
    <n v="1"/>
    <n v="1"/>
    <n v="242"/>
    <n v="0"/>
    <n v="0.96799999999999997"/>
    <n v="48.159203980099498"/>
    <x v="112"/>
  </r>
  <r>
    <x v="113"/>
    <s v="ECCR"/>
    <s v="Engr Cntr - Classroom"/>
    <s v="245"/>
    <x v="1"/>
    <x v="1"/>
    <x v="4"/>
    <n v="96"/>
    <n v="1516"/>
    <n v="15.7916666666667"/>
    <n v="6.3324538258575203"/>
    <n v="17"/>
    <n v="85.764705882352899"/>
    <n v="0.89338235294117696"/>
    <n v="62.411764705882398"/>
    <n v="0.727709190672154"/>
    <n v="45.8"/>
    <n v="732.8"/>
    <n v="2.6941176470588202"/>
    <n v="2.2941176470588198"/>
    <n v="3002.4"/>
    <n v="2839"/>
    <n v="0.65012254901960798"/>
    <n v="148.13737684128401"/>
    <x v="113"/>
  </r>
  <r>
    <x v="114"/>
    <s v="ECCR"/>
    <s v="Engr Cntr - Classroom"/>
    <s v="265"/>
    <x v="1"/>
    <x v="1"/>
    <x v="4"/>
    <n v="142"/>
    <n v="1645"/>
    <n v="11.584507042253501"/>
    <n v="8.6322188449848003"/>
    <n v="13"/>
    <n v="122.769230769231"/>
    <n v="0.864572047670639"/>
    <n v="124.153846153846"/>
    <n v="1.01127819548872"/>
    <n v="39"/>
    <n v="624"/>
    <n v="3"/>
    <n v="2.5384615384615401"/>
    <n v="4842"/>
    <n v="5411"/>
    <n v="0.87432286023835304"/>
    <n v="169.64473407609799"/>
    <x v="114"/>
  </r>
  <r>
    <x v="115"/>
    <s v="ECCS"/>
    <s v="Engr Cntr - Computer Science"/>
    <s v="112"/>
    <x v="1"/>
    <x v="0"/>
    <x v="0"/>
    <n v="58"/>
    <n v="966"/>
    <n v="16.6551724137931"/>
    <n v="6.0041407867494803"/>
    <n v="1"/>
    <n v="20"/>
    <n v="0.34482758620689702"/>
    <n v="22"/>
    <n v="1.1000000000000001"/>
    <n v="1.5"/>
    <n v="24"/>
    <n v="1.5"/>
    <n v="1"/>
    <n v="33"/>
    <n v="0"/>
    <n v="0.37931034482758602"/>
    <n v="2.8306742151312401"/>
    <x v="115"/>
  </r>
  <r>
    <x v="116"/>
    <s v="ECCS"/>
    <s v="Engr Cntr - Computer Science"/>
    <s v="112C"/>
    <x v="1"/>
    <x v="0"/>
    <x v="0"/>
    <n v="20"/>
    <n v="618"/>
    <n v="30.9"/>
    <n v="3.2362459546925599"/>
    <n v="16"/>
    <n v="20"/>
    <n v="1"/>
    <n v="19.75"/>
    <n v="0.98750000000000004"/>
    <n v="22.5"/>
    <n v="360"/>
    <n v="1.40625"/>
    <n v="1"/>
    <n v="445.5"/>
    <n v="0"/>
    <n v="0.98750000000000004"/>
    <n v="110.54104477611899"/>
    <x v="116"/>
  </r>
  <r>
    <x v="117"/>
    <s v="ECCS"/>
    <s v="Engr Cntr - Computer Science"/>
    <s v="1B12"/>
    <x v="1"/>
    <x v="0"/>
    <x v="0"/>
    <n v="94"/>
    <n v="1168"/>
    <n v="12.4255319148936"/>
    <n v="8.0479452054794507"/>
    <n v="14"/>
    <n v="42.071428571428598"/>
    <n v="0.44756838905775098"/>
    <n v="40.714285714285701"/>
    <n v="0.967741935483871"/>
    <n v="45"/>
    <n v="720"/>
    <n v="3.21428571428571"/>
    <n v="2.21428571428571"/>
    <n v="1929"/>
    <n v="1200"/>
    <n v="0.433130699088146"/>
    <n v="96.969559497346097"/>
    <x v="117"/>
  </r>
  <r>
    <x v="118"/>
    <s v="ECCS"/>
    <s v="Engr Cntr - Computer Science"/>
    <s v="1B14"/>
    <x v="1"/>
    <x v="0"/>
    <x v="0"/>
    <n v="30"/>
    <n v="709"/>
    <n v="23.633333333333301"/>
    <n v="4.2313117066290502"/>
    <n v="14"/>
    <n v="27.8571428571429"/>
    <n v="0.92857142857142905"/>
    <n v="12.8571428571429"/>
    <n v="0.46153846153846201"/>
    <n v="42.6"/>
    <n v="681.6"/>
    <n v="3.04285714285714"/>
    <n v="1.5"/>
    <n v="548.4"/>
    <n v="481.5"/>
    <n v="0.42857142857142899"/>
    <n v="90.8315565031983"/>
    <x v="118"/>
  </r>
  <r>
    <x v="119"/>
    <s v="ECCS"/>
    <s v="Engr Cntr - Computer Science"/>
    <s v="1B28"/>
    <x v="1"/>
    <x v="0"/>
    <x v="0"/>
    <n v="78"/>
    <n v="1188"/>
    <n v="15.2307692307692"/>
    <n v="6.5656565656565702"/>
    <n v="13"/>
    <n v="40.230769230769198"/>
    <n v="0.51577909270217004"/>
    <n v="25.923076923076898"/>
    <n v="0.64435946462715099"/>
    <n v="39"/>
    <n v="624"/>
    <n v="3"/>
    <n v="2.3846153846153801"/>
    <n v="1011"/>
    <n v="729"/>
    <n v="0.33234714003944799"/>
    <n v="64.485265977803294"/>
    <x v="119"/>
  </r>
  <r>
    <x v="120"/>
    <s v="ECEE"/>
    <s v="Engr Cntr - Electrical"/>
    <s v="105"/>
    <x v="1"/>
    <x v="0"/>
    <x v="2"/>
    <n v="21"/>
    <n v="166"/>
    <n v="7.9047619047619104"/>
    <n v="12.6506024096386"/>
    <n v="3"/>
    <n v="9"/>
    <n v="0.42857142857142899"/>
    <n v="5.3333333333333304"/>
    <n v="0.592592592592593"/>
    <n v="10.5"/>
    <n v="168"/>
    <n v="3.5"/>
    <n v="1"/>
    <n v="56"/>
    <n v="0"/>
    <n v="0.25396825396825401"/>
    <n v="13.2669983416252"/>
    <x v="120"/>
  </r>
  <r>
    <x v="121"/>
    <s v="ECEE"/>
    <s v="Engr Cntr - Electrical"/>
    <s v="1B32"/>
    <x v="1"/>
    <x v="0"/>
    <x v="2"/>
    <n v="60"/>
    <n v="883"/>
    <n v="14.716666666666701"/>
    <n v="6.7950169875424704"/>
    <n v="12"/>
    <n v="36.5"/>
    <n v="0.60833333333333295"/>
    <n v="23.4166666666667"/>
    <n v="0.64155251141552505"/>
    <n v="31"/>
    <n v="496"/>
    <n v="2.5833333333333299"/>
    <n v="2"/>
    <n v="727"/>
    <n v="463.5"/>
    <n v="0.390277777777778"/>
    <n v="60.1920950801548"/>
    <x v="121"/>
  </r>
  <r>
    <x v="122"/>
    <s v="ECEE"/>
    <s v="Engr Cntr - Electrical"/>
    <s v="254"/>
    <x v="1"/>
    <x v="0"/>
    <x v="2"/>
    <n v="24"/>
    <n v="658"/>
    <n v="27.4166666666667"/>
    <n v="3.6474164133738598"/>
    <n v="4"/>
    <n v="12"/>
    <n v="0.5"/>
    <n v="9"/>
    <n v="0.75"/>
    <n v="10.6666666666667"/>
    <n v="170.666666666667"/>
    <n v="2.6666666666666701"/>
    <n v="1"/>
    <n v="96"/>
    <n v="0"/>
    <n v="0.375"/>
    <n v="19.900497512437799"/>
    <x v="122"/>
  </r>
  <r>
    <x v="123"/>
    <s v="ECEE"/>
    <s v="Engr Cntr - Electrical"/>
    <s v="265"/>
    <x v="1"/>
    <x v="0"/>
    <x v="2"/>
    <n v="22"/>
    <n v="381"/>
    <n v="17.318181818181799"/>
    <n v="5.7742782152230996"/>
    <n v="10"/>
    <n v="21.6"/>
    <n v="0.98181818181818203"/>
    <n v="11.9"/>
    <n v="0.55092592592592604"/>
    <n v="26"/>
    <n v="416"/>
    <n v="2.6"/>
    <n v="2.2999999999999998"/>
    <n v="269"/>
    <n v="225"/>
    <n v="0.54090909090909101"/>
    <n v="69.968340117593797"/>
    <x v="123"/>
  </r>
  <r>
    <x v="124"/>
    <s v="ECEE"/>
    <s v="Engr Cntr - Electrical"/>
    <s v="275A"/>
    <x v="1"/>
    <x v="0"/>
    <x v="2"/>
    <n v="32"/>
    <n v="1428"/>
    <n v="44.625"/>
    <n v="2.2408963585434201"/>
    <n v="1"/>
    <n v="22"/>
    <n v="0.6875"/>
    <n v="16"/>
    <n v="0.72727272727272696"/>
    <n v="3.1666666666666701"/>
    <n v="50.6666666666667"/>
    <n v="3.1666666666666701"/>
    <n v="1"/>
    <n v="50.6666666666667"/>
    <n v="0"/>
    <n v="0.5"/>
    <n v="7.8772802653399703"/>
    <x v="124"/>
  </r>
  <r>
    <x v="125"/>
    <s v="ECEE"/>
    <s v="Engr Cntr - Electrical"/>
    <s v="281"/>
    <x v="1"/>
    <x v="0"/>
    <x v="2"/>
    <n v="32"/>
    <n v="1813"/>
    <n v="56.65625"/>
    <n v="1.7650303364589099"/>
    <n v="6"/>
    <n v="30"/>
    <n v="0.9375"/>
    <n v="26.6666666666667"/>
    <n v="0.88888888888888895"/>
    <n v="16"/>
    <n v="256"/>
    <n v="2.6666666666666701"/>
    <n v="1.3333333333333299"/>
    <n v="414"/>
    <n v="0"/>
    <n v="0.83333333333333304"/>
    <n v="66.334991708125997"/>
    <x v="125"/>
  </r>
  <r>
    <x v="126"/>
    <s v="ECEE"/>
    <s v="Engr Cntr - Electrical"/>
    <s v="282"/>
    <x v="1"/>
    <x v="0"/>
    <x v="2"/>
    <n v="32"/>
    <n v="845"/>
    <n v="26.40625"/>
    <n v="3.7869822485207099"/>
    <n v="7"/>
    <n v="29.714285714285701"/>
    <n v="0.92857142857142905"/>
    <n v="20.8571428571429"/>
    <n v="0.70192307692307698"/>
    <n v="18"/>
    <n v="288"/>
    <n v="2.5714285714285698"/>
    <n v="1.28571428571429"/>
    <n v="312"/>
    <n v="0"/>
    <n v="0.65178571428571397"/>
    <n v="58.368869936034102"/>
    <x v="126"/>
  </r>
  <r>
    <x v="127"/>
    <s v="ECEE"/>
    <s v="Engr Cntr - Electrical"/>
    <s v="283"/>
    <x v="1"/>
    <x v="0"/>
    <x v="2"/>
    <n v="46"/>
    <n v="785"/>
    <n v="17.065217391304301"/>
    <n v="5.8598726114649704"/>
    <n v="14"/>
    <n v="36.428571428571402"/>
    <n v="0.79192546583850898"/>
    <n v="17.571428571428601"/>
    <n v="0.48235294117647098"/>
    <n v="41.6"/>
    <n v="665.6"/>
    <n v="2.9714285714285702"/>
    <n v="1.5714285714285701"/>
    <n v="721.6"/>
    <n v="629.5"/>
    <n v="0.381987577639752"/>
    <n v="79.058125521460994"/>
    <x v="127"/>
  </r>
  <r>
    <x v="128"/>
    <s v="ECME"/>
    <s v="Engr Cntr - Mechanical"/>
    <s v="1B66"/>
    <x v="1"/>
    <x v="0"/>
    <x v="0"/>
    <n v="68"/>
    <n v="397"/>
    <n v="5.8382352941176503"/>
    <n v="17.1284634760705"/>
    <n v="2"/>
    <n v="71"/>
    <n v="1.04411764705882"/>
    <n v="53.5"/>
    <n v="0.75352112676056304"/>
    <n v="2"/>
    <n v="32"/>
    <n v="1"/>
    <n v="1"/>
    <n v="107"/>
    <n v="0"/>
    <n v="0.78676470588235303"/>
    <n v="7.8285045361428196"/>
    <x v="128"/>
  </r>
  <r>
    <x v="129"/>
    <s v="ECON"/>
    <s v="Economics"/>
    <s v="117"/>
    <x v="1"/>
    <x v="1"/>
    <x v="0"/>
    <n v="47"/>
    <n v="799"/>
    <n v="17"/>
    <n v="5.8823529411764701"/>
    <n v="24"/>
    <n v="35.3333333333333"/>
    <n v="0.75177304964539005"/>
    <n v="29.5833333333333"/>
    <n v="0.83726415094339601"/>
    <n v="50"/>
    <n v="800"/>
    <n v="2.0833333333333299"/>
    <n v="1.7083333333333299"/>
    <n v="1614"/>
    <n v="1356"/>
    <n v="0.629432624113475"/>
    <n v="156.57527963021801"/>
    <x v="129"/>
  </r>
  <r>
    <x v="130"/>
    <s v="ECON"/>
    <s v="Economics"/>
    <s v="119"/>
    <x v="1"/>
    <x v="1"/>
    <x v="0"/>
    <n v="47"/>
    <n v="703"/>
    <n v="14.9574468085106"/>
    <n v="6.6856330014224703"/>
    <n v="21"/>
    <n v="34.571428571428598"/>
    <n v="0.73556231003039496"/>
    <n v="29.952380952380999"/>
    <n v="0.86639118457300301"/>
    <n v="41"/>
    <n v="656"/>
    <n v="1.9523809523809501"/>
    <n v="1.61904761904762"/>
    <n v="1351"/>
    <n v="1083"/>
    <n v="0.63728470111448798"/>
    <n v="129.99339674474601"/>
    <x v="130"/>
  </r>
  <r>
    <x v="131"/>
    <s v="ECON"/>
    <s v="Economics"/>
    <s v="13"/>
    <x v="1"/>
    <x v="1"/>
    <x v="0"/>
    <n v="43"/>
    <n v="764"/>
    <n v="17.767441860465102"/>
    <n v="5.6282722513088999"/>
    <n v="26"/>
    <n v="27.269230769230798"/>
    <n v="0.63416815742397104"/>
    <n v="25.769230769230798"/>
    <n v="0.94499294781382204"/>
    <n v="37"/>
    <n v="592"/>
    <n v="1.42307692307692"/>
    <n v="1.2692307692307701"/>
    <n v="1012"/>
    <n v="438"/>
    <n v="0.59928443649373897"/>
    <n v="110.31604054859901"/>
    <x v="131"/>
  </r>
  <r>
    <x v="132"/>
    <s v="ECON"/>
    <s v="Economics"/>
    <s v="16"/>
    <x v="1"/>
    <x v="1"/>
    <x v="0"/>
    <n v="20"/>
    <n v="350"/>
    <n v="17.5"/>
    <n v="5.71428571428571"/>
    <n v="14"/>
    <n v="18.6428571428571"/>
    <n v="0.93214285714285705"/>
    <n v="13.6428571428571"/>
    <n v="0.73180076628352497"/>
    <n v="41.8"/>
    <n v="668.8"/>
    <n v="2.9857142857142902"/>
    <n v="2.4285714285714302"/>
    <n v="495.2"/>
    <n v="402"/>
    <n v="0.68214285714285705"/>
    <n v="141.85856432125101"/>
    <x v="132"/>
  </r>
  <r>
    <x v="133"/>
    <s v="ECON"/>
    <s v="Economics"/>
    <s v="2"/>
    <x v="1"/>
    <x v="0"/>
    <x v="0"/>
    <n v="38"/>
    <n v="579"/>
    <n v="15.2368421052632"/>
    <n v="6.5630397236614897"/>
    <n v="26"/>
    <n v="25.961538461538499"/>
    <n v="0.68319838056680204"/>
    <n v="24.730769230769202"/>
    <n v="0.95259259259259299"/>
    <n v="42"/>
    <n v="672"/>
    <n v="1.6153846153846201"/>
    <n v="1.5"/>
    <n v="1081"/>
    <n v="657"/>
    <n v="0.65080971659918996"/>
    <n v="135.990090035652"/>
    <x v="133"/>
  </r>
  <r>
    <x v="134"/>
    <s v="ECON"/>
    <s v="Economics"/>
    <s v="205"/>
    <x v="1"/>
    <x v="1"/>
    <x v="0"/>
    <n v="40"/>
    <n v="615"/>
    <n v="15.375"/>
    <n v="6.5040650406504099"/>
    <n v="22"/>
    <n v="29"/>
    <n v="0.72499999999999998"/>
    <n v="25.818181818181799"/>
    <n v="0.89028213166144199"/>
    <n v="44"/>
    <n v="704"/>
    <n v="2"/>
    <n v="1.72727272727273"/>
    <n v="1158"/>
    <n v="814.5"/>
    <n v="0.64545454545454495"/>
    <n v="141.29353233830801"/>
    <x v="134"/>
  </r>
  <r>
    <x v="135"/>
    <s v="ECON"/>
    <s v="Economics"/>
    <s v="5"/>
    <x v="1"/>
    <x v="0"/>
    <x v="0"/>
    <n v="24"/>
    <n v="482"/>
    <n v="20.0833333333333"/>
    <n v="4.9792531120332004"/>
    <n v="7"/>
    <n v="18.285714285714299"/>
    <n v="0.76190476190476197"/>
    <n v="6"/>
    <n v="0.328125"/>
    <n v="21"/>
    <n v="336"/>
    <n v="3"/>
    <n v="1.8571428571428601"/>
    <n v="126"/>
    <n v="126"/>
    <n v="0.25"/>
    <n v="26.119402985074601"/>
    <x v="135"/>
  </r>
  <r>
    <x v="136"/>
    <s v="ECOT"/>
    <s v="Engr Cntr - Office Tower"/>
    <s v="226"/>
    <x v="1"/>
    <x v="0"/>
    <x v="1"/>
    <n v="20"/>
    <n v="272"/>
    <n v="13.6"/>
    <n v="7.3529411764705896"/>
    <n v="2"/>
    <n v="15"/>
    <n v="0.75"/>
    <n v="4.5"/>
    <n v="0.3"/>
    <n v="4.2"/>
    <n v="67.2"/>
    <n v="2.1"/>
    <n v="1.5"/>
    <n v="19.8"/>
    <n v="19"/>
    <n v="0.22500000000000001"/>
    <n v="4.7014925373134302"/>
    <x v="136"/>
  </r>
  <r>
    <x v="137"/>
    <s v="ECST"/>
    <s v="Engr Cntr - South Tower"/>
    <s v="1B21"/>
    <x v="1"/>
    <x v="1"/>
    <x v="0"/>
    <n v="20"/>
    <n v="395"/>
    <n v="19.75"/>
    <n v="5.0632911392405102"/>
    <n v="13"/>
    <n v="19.692307692307701"/>
    <n v="0.984615384615385"/>
    <n v="15.538461538461499"/>
    <n v="0.7890625"/>
    <n v="39"/>
    <n v="624"/>
    <n v="3"/>
    <n v="2.3846153846153801"/>
    <n v="606"/>
    <n v="606"/>
    <n v="0.77692307692307705"/>
    <n v="150.74626865671601"/>
    <x v="137"/>
  </r>
  <r>
    <x v="138"/>
    <s v="EDUC"/>
    <s v="Education"/>
    <s v="132"/>
    <x v="1"/>
    <x v="1"/>
    <x v="1"/>
    <n v="24"/>
    <n v="421"/>
    <n v="17.5416666666667"/>
    <n v="5.7007125890736301"/>
    <n v="11"/>
    <n v="21.454545454545499"/>
    <n v="0.89393939393939403"/>
    <n v="14.2727272727273"/>
    <n v="0.66525423728813604"/>
    <n v="43"/>
    <n v="688"/>
    <n v="3.9090909090909101"/>
    <n v="3.7272727272727302"/>
    <n v="639"/>
    <n v="620"/>
    <n v="0.59469696969696995"/>
    <n v="127.22372983567"/>
    <x v="138"/>
  </r>
  <r>
    <x v="139"/>
    <s v="EDUC"/>
    <s v="Education"/>
    <s v="134"/>
    <x v="1"/>
    <x v="1"/>
    <x v="0"/>
    <n v="28"/>
    <n v="421"/>
    <n v="15.035714285714301"/>
    <n v="6.6508313539192399"/>
    <n v="14"/>
    <n v="24.571428571428601"/>
    <n v="0.87755102040816302"/>
    <n v="23.571428571428601"/>
    <n v="0.95930232558139505"/>
    <n v="41"/>
    <n v="656"/>
    <n v="2.9285714285714302"/>
    <n v="2.28571428571429"/>
    <n v="973"/>
    <n v="900"/>
    <n v="0.84183673469387799"/>
    <n v="171.71794090770601"/>
    <x v="139"/>
  </r>
  <r>
    <x v="140"/>
    <s v="EDUC"/>
    <s v="Education"/>
    <s v="136"/>
    <x v="1"/>
    <x v="1"/>
    <x v="0"/>
    <n v="28"/>
    <n v="421"/>
    <n v="15.035714285714301"/>
    <n v="6.6508313539192399"/>
    <n v="13"/>
    <n v="24.076923076923102"/>
    <n v="0.85989010989011005"/>
    <n v="18.307692307692299"/>
    <n v="0.76038338658146998"/>
    <n v="39"/>
    <n v="624"/>
    <n v="3"/>
    <n v="2.7692307692307701"/>
    <n v="683"/>
    <n v="544.5"/>
    <n v="0.65384615384615397"/>
    <n v="126.865671641791"/>
    <x v="140"/>
  </r>
  <r>
    <x v="141"/>
    <s v="EDUC"/>
    <s v="Education"/>
    <s v="138"/>
    <x v="1"/>
    <x v="1"/>
    <x v="0"/>
    <n v="28"/>
    <n v="421"/>
    <n v="15.035714285714301"/>
    <n v="6.6508313539192399"/>
    <n v="12"/>
    <n v="24.5833333333333"/>
    <n v="0.87797619047619002"/>
    <n v="22.25"/>
    <n v="0.90508474576271203"/>
    <n v="40"/>
    <n v="640"/>
    <n v="3.3333333333333299"/>
    <n v="2.9166666666666701"/>
    <n v="851"/>
    <n v="825"/>
    <n v="0.79464285714285698"/>
    <n v="158.13788201847899"/>
    <x v="141"/>
  </r>
  <r>
    <x v="142"/>
    <s v="EDUC"/>
    <s v="Education"/>
    <s v="143"/>
    <x v="1"/>
    <x v="1"/>
    <x v="0"/>
    <n v="32"/>
    <n v="632"/>
    <n v="19.75"/>
    <n v="5.0632911392405102"/>
    <n v="24"/>
    <n v="28.0416666666667"/>
    <n v="0.87630208333333304"/>
    <n v="23.375"/>
    <n v="0.83358098068350694"/>
    <n v="48"/>
    <n v="768"/>
    <n v="2"/>
    <n v="1.2916666666666701"/>
    <n v="1067"/>
    <n v="666"/>
    <n v="0.73046875"/>
    <n v="174.44029850746301"/>
    <x v="142"/>
  </r>
  <r>
    <x v="143"/>
    <s v="EDUC"/>
    <s v="Education"/>
    <s v="155"/>
    <x v="1"/>
    <x v="1"/>
    <x v="0"/>
    <n v="53"/>
    <n v="796"/>
    <n v="15.018867924528299"/>
    <n v="6.6582914572864302"/>
    <n v="14"/>
    <n v="38.142857142857103"/>
    <n v="0.719676549865229"/>
    <n v="31.571428571428601"/>
    <n v="0.82771535580524302"/>
    <n v="40.200000000000003"/>
    <n v="643.20000000000005"/>
    <n v="2.8714285714285701"/>
    <n v="1.9285714285714299"/>
    <n v="1247"/>
    <n v="961"/>
    <n v="0.59568733153638798"/>
    <n v="119.137466307278"/>
    <x v="143"/>
  </r>
  <r>
    <x v="144"/>
    <s v="EDUC"/>
    <s v="Education"/>
    <s v="220"/>
    <x v="1"/>
    <x v="1"/>
    <x v="4"/>
    <n v="103"/>
    <n v="1506"/>
    <n v="14.621359223301001"/>
    <n v="6.8393094289508598"/>
    <n v="15"/>
    <n v="73.466666666666697"/>
    <n v="0.713268608414239"/>
    <n v="62.6666666666667"/>
    <n v="0.85299455535390201"/>
    <n v="34"/>
    <n v="544"/>
    <n v="2.2666666666666702"/>
    <n v="2.1333333333333302"/>
    <n v="2243"/>
    <n v="2469"/>
    <n v="0.60841423948220097"/>
    <n v="102.915841504452"/>
    <x v="144"/>
  </r>
  <r>
    <x v="145"/>
    <s v="EDUC"/>
    <s v="Education"/>
    <s v="231"/>
    <x v="1"/>
    <x v="0"/>
    <x v="0"/>
    <n v="34"/>
    <n v="808"/>
    <n v="23.764705882352899"/>
    <n v="4.2079207920792099"/>
    <n v="13"/>
    <n v="24.538461538461501"/>
    <n v="0.72171945701357498"/>
    <n v="16.769230769230798"/>
    <n v="0.68338557993730398"/>
    <n v="37.4"/>
    <n v="598.4"/>
    <n v="2.87692307692308"/>
    <n v="1.15384615384615"/>
    <n v="695"/>
    <n v="629"/>
    <n v="0.493212669683258"/>
    <n v="91.771909682357403"/>
    <x v="145"/>
  </r>
  <r>
    <x v="146"/>
    <s v="EDUC"/>
    <s v="Education"/>
    <s v="251"/>
    <x v="1"/>
    <x v="0"/>
    <x v="3"/>
    <n v="27"/>
    <n v="455"/>
    <n v="16.851851851851901"/>
    <n v="5.9340659340659299"/>
    <n v="6"/>
    <n v="21.3333333333333"/>
    <n v="0.79012345679012297"/>
    <n v="14.5"/>
    <n v="0.6796875"/>
    <n v="15.9"/>
    <n v="254.4"/>
    <n v="2.65"/>
    <n v="1"/>
    <n v="244.5"/>
    <n v="216"/>
    <n v="0.53703703703703698"/>
    <n v="42.482034273079002"/>
    <x v="146"/>
  </r>
  <r>
    <x v="147"/>
    <s v="EDUC"/>
    <s v="Education"/>
    <s v="330"/>
    <x v="1"/>
    <x v="0"/>
    <x v="1"/>
    <n v="26"/>
    <n v="438"/>
    <n v="16.846153846153801"/>
    <n v="5.93607305936073"/>
    <n v="8"/>
    <n v="19.625"/>
    <n v="0.75480769230769196"/>
    <n v="13.625"/>
    <n v="0.69426751592356695"/>
    <n v="22.5"/>
    <n v="360"/>
    <n v="2.8125"/>
    <n v="1"/>
    <n v="322.5"/>
    <n v="321"/>
    <n v="0.52403846153846201"/>
    <n v="58.661021814006901"/>
    <x v="147"/>
  </r>
  <r>
    <x v="148"/>
    <s v="EDUC"/>
    <s v="Education"/>
    <s v="338"/>
    <x v="1"/>
    <x v="0"/>
    <x v="2"/>
    <n v="24"/>
    <n v="421"/>
    <n v="17.5416666666667"/>
    <n v="5.7007125890736301"/>
    <n v="9"/>
    <n v="17.1111111111111"/>
    <n v="0.71296296296296302"/>
    <n v="8.8888888888888893"/>
    <n v="0.51948051948051999"/>
    <n v="26.5"/>
    <n v="424"/>
    <n v="2.9444444444444402"/>
    <n v="1"/>
    <n v="237.5"/>
    <n v="235"/>
    <n v="0.37037037037037002"/>
    <n v="48.829924451815003"/>
    <x v="148"/>
  </r>
  <r>
    <x v="149"/>
    <s v="EDUC"/>
    <s v="Education"/>
    <s v="341"/>
    <x v="1"/>
    <x v="0"/>
    <x v="3"/>
    <n v="36"/>
    <n v="671"/>
    <n v="18.6388888888889"/>
    <n v="5.36512667660209"/>
    <n v="17"/>
    <n v="22.9411764705882"/>
    <n v="0.63725490196078405"/>
    <n v="16.529411764705898"/>
    <n v="0.72051282051282095"/>
    <n v="44.1666666666667"/>
    <n v="706.66666666666697"/>
    <n v="2.5980392156862702"/>
    <n v="1.0588235294117601"/>
    <n v="792.5"/>
    <n v="439.33332061767601"/>
    <n v="0.45915032679738599"/>
    <n v="100.891240962941"/>
    <x v="149"/>
  </r>
  <r>
    <x v="150"/>
    <s v="EKLC"/>
    <s v="Ekeley Sciences"/>
    <s v="E1B20"/>
    <x v="1"/>
    <x v="1"/>
    <x v="4"/>
    <n v="109"/>
    <n v="1479"/>
    <n v="13.568807339449499"/>
    <n v="7.3698444895199504"/>
    <n v="12"/>
    <n v="88.3333333333333"/>
    <n v="0.81039755351681997"/>
    <n v="83.25"/>
    <n v="0.94245283018867898"/>
    <n v="33"/>
    <n v="528"/>
    <n v="2.75"/>
    <n v="2.4166666666666701"/>
    <n v="2717"/>
    <n v="2912"/>
    <n v="0.76376146788990795"/>
    <n v="125.393673832671"/>
    <x v="150"/>
  </r>
  <r>
    <x v="151"/>
    <s v="EKLC"/>
    <s v="Ekeley Sciences"/>
    <s v="E1B50"/>
    <x v="1"/>
    <x v="1"/>
    <x v="0"/>
    <n v="46"/>
    <n v="690"/>
    <n v="15"/>
    <n v="6.6666666666666696"/>
    <n v="17"/>
    <n v="28"/>
    <n v="0.60869565217391297"/>
    <n v="25.411764705882401"/>
    <n v="0.90756302521008403"/>
    <n v="35"/>
    <n v="560"/>
    <n v="2.0588235294117601"/>
    <n v="2"/>
    <n v="874"/>
    <n v="758"/>
    <n v="0.55242966751918199"/>
    <n v="96.194220712295305"/>
    <x v="151"/>
  </r>
  <r>
    <x v="152"/>
    <s v="EKLC"/>
    <s v="Ekeley Sciences"/>
    <s v="E1B75"/>
    <x v="1"/>
    <x v="1"/>
    <x v="0"/>
    <n v="32"/>
    <n v="638"/>
    <n v="19.9375"/>
    <n v="5.0156739811912203"/>
    <n v="21"/>
    <n v="26.3333333333333"/>
    <n v="0.82291666666666696"/>
    <n v="22.904761904761902"/>
    <n v="0.86980108499095798"/>
    <n v="37"/>
    <n v="592"/>
    <n v="1.7619047619047601"/>
    <n v="1.5714285714285701"/>
    <n v="879"/>
    <n v="614"/>
    <n v="0.71577380952380998"/>
    <n v="131.759357972045"/>
    <x v="152"/>
  </r>
  <r>
    <x v="153"/>
    <s v="EKLC"/>
    <s v="Ekeley Sciences"/>
    <s v="M124"/>
    <x v="1"/>
    <x v="0"/>
    <x v="2"/>
    <n v="21"/>
    <n v="988"/>
    <n v="47.047619047619101"/>
    <n v="2.1255060728744901"/>
    <n v="15"/>
    <n v="20"/>
    <n v="0.952380952380952"/>
    <n v="20.3333333333333"/>
    <n v="1.0166666666666699"/>
    <n v="31"/>
    <n v="496"/>
    <n v="2.06666666666667"/>
    <n v="1"/>
    <n v="629"/>
    <n v="162"/>
    <n v="0.96825396825396803"/>
    <n v="149.33270157150801"/>
    <x v="153"/>
  </r>
  <r>
    <x v="154"/>
    <s v="EKLC"/>
    <s v="Ekeley Sciences"/>
    <s v="M125"/>
    <x v="1"/>
    <x v="0"/>
    <x v="2"/>
    <n v="21"/>
    <n v="935"/>
    <n v="44.523809523809497"/>
    <n v="2.2459893048128299"/>
    <n v="19"/>
    <n v="20"/>
    <n v="0.952380952380952"/>
    <n v="19.894736842105299"/>
    <n v="0.99473684210526303"/>
    <n v="39"/>
    <n v="624"/>
    <n v="2.0526315789473699"/>
    <n v="1"/>
    <n v="778"/>
    <n v="200"/>
    <n v="0.94736842105263197"/>
    <n v="183.81775333856999"/>
    <x v="154"/>
  </r>
  <r>
    <x v="155"/>
    <s v="EKLC"/>
    <s v="Ekeley Sciences"/>
    <s v="M126"/>
    <x v="1"/>
    <x v="0"/>
    <x v="2"/>
    <n v="21"/>
    <n v="997"/>
    <n v="47.476190476190503"/>
    <n v="2.1063189568706102"/>
    <n v="15"/>
    <n v="20"/>
    <n v="0.952380952380952"/>
    <n v="20"/>
    <n v="1"/>
    <n v="31"/>
    <n v="496"/>
    <n v="2.06666666666667"/>
    <n v="1"/>
    <n v="608"/>
    <n v="133.5"/>
    <n v="0.952380952380952"/>
    <n v="146.88462449656501"/>
    <x v="155"/>
  </r>
  <r>
    <x v="156"/>
    <s v="EKLC"/>
    <s v="Ekeley Sciences"/>
    <s v="M127"/>
    <x v="1"/>
    <x v="0"/>
    <x v="2"/>
    <n v="21"/>
    <n v="962"/>
    <n v="45.809523809523803"/>
    <n v="2.1829521829521799"/>
    <n v="19"/>
    <n v="20"/>
    <n v="0.952380952380952"/>
    <n v="18.473684210526301"/>
    <n v="0.923684210526316"/>
    <n v="39"/>
    <n v="624"/>
    <n v="2.0526315789473699"/>
    <n v="1"/>
    <n v="715"/>
    <n v="182"/>
    <n v="0.87969924812030098"/>
    <n v="170.687913814387"/>
    <x v="156"/>
  </r>
  <r>
    <x v="157"/>
    <s v="EKLC"/>
    <s v="Ekeley Sciences"/>
    <s v="M172"/>
    <x v="1"/>
    <x v="0"/>
    <x v="2"/>
    <n v="21"/>
    <n v="997"/>
    <n v="47.476190476190503"/>
    <n v="2.1063189568706102"/>
    <n v="15"/>
    <n v="20"/>
    <n v="0.952380952380952"/>
    <n v="19.8"/>
    <n v="0.99"/>
    <n v="31"/>
    <n v="496"/>
    <n v="2.06666666666667"/>
    <n v="1"/>
    <n v="615"/>
    <n v="159"/>
    <n v="0.94285714285714295"/>
    <n v="145.41577825159899"/>
    <x v="157"/>
  </r>
  <r>
    <x v="158"/>
    <s v="EKLC"/>
    <s v="Ekeley Sciences"/>
    <s v="M173"/>
    <x v="1"/>
    <x v="0"/>
    <x v="2"/>
    <n v="21"/>
    <n v="963"/>
    <n v="45.857142857142897"/>
    <n v="2.1806853582554502"/>
    <n v="19"/>
    <n v="20"/>
    <n v="0.952380952380952"/>
    <n v="19.578947368421101"/>
    <n v="0.97894736842105301"/>
    <n v="39"/>
    <n v="624"/>
    <n v="2.0526315789473699"/>
    <n v="1"/>
    <n v="754"/>
    <n v="170"/>
    <n v="0.93233082706766901"/>
    <n v="180.900011222085"/>
    <x v="158"/>
  </r>
  <r>
    <x v="159"/>
    <s v="EKLC"/>
    <s v="Ekeley Sciences"/>
    <s v="M174"/>
    <x v="1"/>
    <x v="0"/>
    <x v="2"/>
    <n v="21"/>
    <n v="913"/>
    <n v="43.476190476190503"/>
    <n v="2.3001095290251898"/>
    <n v="13"/>
    <n v="20"/>
    <n v="0.952380952380952"/>
    <n v="20.153846153846199"/>
    <n v="1.0076923076923101"/>
    <n v="27"/>
    <n v="432"/>
    <n v="2.0769230769230802"/>
    <n v="1"/>
    <n v="550"/>
    <n v="144"/>
    <n v="0.95970695970695996"/>
    <n v="128.91586025914401"/>
    <x v="159"/>
  </r>
  <r>
    <x v="160"/>
    <s v="EKLC"/>
    <s v="Ekeley Sciences"/>
    <s v="M175"/>
    <x v="1"/>
    <x v="0"/>
    <x v="2"/>
    <n v="21"/>
    <n v="854"/>
    <n v="40.6666666666667"/>
    <n v="2.4590163934426199"/>
    <n v="9"/>
    <n v="17.7777777777778"/>
    <n v="0.84656084656084696"/>
    <n v="15.3333333333333"/>
    <n v="0.86250000000000004"/>
    <n v="31"/>
    <n v="496"/>
    <n v="3.4444444444444402"/>
    <n v="1"/>
    <n v="470"/>
    <n v="25"/>
    <n v="0.73015873015873001"/>
    <n v="112.611545447366"/>
    <x v="160"/>
  </r>
  <r>
    <x v="161"/>
    <s v="EKLC"/>
    <s v="Ekeley Sciences"/>
    <s v="M1B25"/>
    <x v="1"/>
    <x v="0"/>
    <x v="2"/>
    <n v="21"/>
    <n v="911"/>
    <n v="43.380952380952401"/>
    <n v="2.3051591657519199"/>
    <n v="8"/>
    <n v="20"/>
    <n v="0.952380952380952"/>
    <n v="19.5"/>
    <n v="0.97499999999999998"/>
    <n v="24"/>
    <n v="384"/>
    <n v="3"/>
    <n v="1"/>
    <n v="468"/>
    <n v="156"/>
    <n v="0.92857142857142905"/>
    <n v="110.874200426439"/>
    <x v="161"/>
  </r>
  <r>
    <x v="162"/>
    <s v="EKLC"/>
    <s v="Ekeley Sciences"/>
    <s v="M1B27"/>
    <x v="1"/>
    <x v="0"/>
    <x v="2"/>
    <n v="21"/>
    <n v="953"/>
    <n v="45.380952380952401"/>
    <n v="2.2035676810073501"/>
    <n v="8"/>
    <n v="20"/>
    <n v="0.952380952380952"/>
    <n v="19.625"/>
    <n v="0.98124999999999996"/>
    <n v="24"/>
    <n v="384"/>
    <n v="3"/>
    <n v="1"/>
    <n v="471"/>
    <n v="157"/>
    <n v="0.93452380952380998"/>
    <n v="111.584932480455"/>
    <x v="162"/>
  </r>
  <r>
    <x v="163"/>
    <s v="EKLC"/>
    <s v="Ekeley Sciences"/>
    <s v="M1B72"/>
    <x v="1"/>
    <x v="0"/>
    <x v="2"/>
    <n v="21"/>
    <n v="974"/>
    <n v="46.380952380952401"/>
    <n v="2.1560574948665301"/>
    <n v="5"/>
    <n v="17.2"/>
    <n v="0.81904761904761902"/>
    <n v="18.399999999999999"/>
    <n v="1.0697674418604699"/>
    <n v="21"/>
    <n v="336"/>
    <n v="4.2"/>
    <n v="1.4"/>
    <n v="372"/>
    <n v="110"/>
    <n v="0.87619047619047596"/>
    <n v="91.542288557213894"/>
    <x v="163"/>
  </r>
  <r>
    <x v="164"/>
    <s v="EKLC"/>
    <s v="Ekeley Sciences"/>
    <s v="M1B73"/>
    <x v="1"/>
    <x v="0"/>
    <x v="2"/>
    <n v="21"/>
    <n v="952"/>
    <n v="45.3333333333333"/>
    <n v="2.2058823529411802"/>
    <n v="6"/>
    <n v="20"/>
    <n v="0.952380952380952"/>
    <n v="13.3333333333333"/>
    <n v="0.66666666666666696"/>
    <n v="18"/>
    <n v="288"/>
    <n v="3"/>
    <n v="1"/>
    <n v="240"/>
    <n v="80"/>
    <n v="0.634920634920635"/>
    <n v="56.858564321250903"/>
    <x v="164"/>
  </r>
  <r>
    <x v="165"/>
    <s v="EKLC"/>
    <s v="Ekeley Sciences"/>
    <s v="M1B74"/>
    <x v="1"/>
    <x v="0"/>
    <x v="2"/>
    <n v="21"/>
    <n v="952"/>
    <n v="45.3333333333333"/>
    <n v="2.2058823529411802"/>
    <n v="8"/>
    <n v="20"/>
    <n v="0.952380952380952"/>
    <n v="19"/>
    <n v="0.95"/>
    <n v="24"/>
    <n v="384"/>
    <n v="3"/>
    <n v="1"/>
    <n v="456"/>
    <n v="0"/>
    <n v="0.90476190476190499"/>
    <n v="108.031272210377"/>
    <x v="165"/>
  </r>
  <r>
    <x v="166"/>
    <s v="EKLC"/>
    <s v="Ekeley Sciences"/>
    <s v="M1B75"/>
    <x v="1"/>
    <x v="0"/>
    <x v="2"/>
    <n v="21"/>
    <n v="828"/>
    <n v="39.428571428571402"/>
    <n v="2.5362318840579698"/>
    <n v="8"/>
    <n v="20"/>
    <n v="0.952380952380952"/>
    <n v="17.75"/>
    <n v="0.88749999999999996"/>
    <n v="24"/>
    <n v="384"/>
    <n v="3"/>
    <n v="1"/>
    <n v="426"/>
    <n v="0"/>
    <n v="0.84523809523809501"/>
    <n v="100.92395167022001"/>
    <x v="166"/>
  </r>
  <r>
    <x v="167"/>
    <s v="EKLC"/>
    <s v="Ekeley Sciences"/>
    <s v="M203"/>
    <x v="1"/>
    <x v="1"/>
    <x v="0"/>
    <n v="30"/>
    <n v="459"/>
    <n v="15.3"/>
    <n v="6.5359477124182996"/>
    <n v="20"/>
    <n v="24.7"/>
    <n v="0.82333333333333303"/>
    <n v="24.35"/>
    <n v="0.98582995951416996"/>
    <n v="37"/>
    <n v="592"/>
    <n v="1.85"/>
    <n v="1.65"/>
    <n v="937"/>
    <n v="633"/>
    <n v="0.81166666666666698"/>
    <n v="149.41127694859"/>
    <x v="167"/>
  </r>
  <r>
    <x v="168"/>
    <s v="EKLC"/>
    <s v="Ekeley Sciences"/>
    <s v="M224"/>
    <x v="1"/>
    <x v="0"/>
    <x v="2"/>
    <n v="13"/>
    <n v="1349"/>
    <n v="103.769230769231"/>
    <n v="0.96367679762787295"/>
    <n v="9"/>
    <n v="4"/>
    <n v="0.30769230769230799"/>
    <n v="5"/>
    <n v="1.25"/>
    <n v="27"/>
    <n v="432"/>
    <n v="3"/>
    <n v="1"/>
    <n v="135"/>
    <n v="62"/>
    <n v="0.38461538461538503"/>
    <n v="51.664753157290498"/>
    <x v="168"/>
  </r>
  <r>
    <x v="169"/>
    <s v="EKLC"/>
    <s v="Ekeley Sciences"/>
    <s v="M225"/>
    <x v="1"/>
    <x v="0"/>
    <x v="2"/>
    <n v="40"/>
    <n v="1830"/>
    <n v="45.75"/>
    <n v="2.1857923497267802"/>
    <n v="2"/>
    <n v="15"/>
    <n v="0.375"/>
    <n v="18.5"/>
    <n v="1.2333333333333301"/>
    <n v="20"/>
    <n v="320"/>
    <n v="10"/>
    <n v="2"/>
    <n v="370"/>
    <n v="148"/>
    <n v="0.46250000000000002"/>
    <n v="46.019900497512403"/>
    <x v="169"/>
  </r>
  <r>
    <x v="170"/>
    <s v="EKLC"/>
    <s v="Ekeley Sciences"/>
    <s v="M272"/>
    <x v="1"/>
    <x v="0"/>
    <x v="2"/>
    <n v="21"/>
    <n v="1334"/>
    <n v="63.523809523809497"/>
    <n v="1.57421289355322"/>
    <n v="7"/>
    <n v="20"/>
    <n v="0.952380952380952"/>
    <n v="19.1428571428571"/>
    <n v="0.95714285714285696"/>
    <n v="27"/>
    <n v="432"/>
    <n v="3.8571428571428599"/>
    <n v="1"/>
    <n v="515"/>
    <n v="134"/>
    <n v="0.91156462585034004"/>
    <n v="122.448979591837"/>
    <x v="170"/>
  </r>
  <r>
    <x v="171"/>
    <s v="EKLC"/>
    <s v="Ekeley Sciences"/>
    <s v="M273"/>
    <x v="1"/>
    <x v="0"/>
    <x v="2"/>
    <n v="21"/>
    <n v="867"/>
    <n v="41.285714285714299"/>
    <n v="2.4221453287197199"/>
    <n v="8"/>
    <n v="20"/>
    <n v="0.952380952380952"/>
    <n v="18.75"/>
    <n v="0.9375"/>
    <n v="31"/>
    <n v="496"/>
    <n v="3.875"/>
    <n v="1"/>
    <n v="583"/>
    <n v="150"/>
    <n v="0.89285714285714302"/>
    <n v="137.704335465529"/>
    <x v="171"/>
  </r>
  <r>
    <x v="172"/>
    <s v="EKLC"/>
    <s v="Ekeley Sciences"/>
    <s v="M275"/>
    <x v="1"/>
    <x v="0"/>
    <x v="2"/>
    <n v="21"/>
    <n v="854"/>
    <n v="40.6666666666667"/>
    <n v="2.4590163934426199"/>
    <n v="8"/>
    <n v="20"/>
    <n v="0.952380952380952"/>
    <n v="19.5"/>
    <n v="0.97499999999999998"/>
    <n v="31"/>
    <n v="496"/>
    <n v="3.875"/>
    <n v="1"/>
    <n v="606"/>
    <n v="156"/>
    <n v="0.92857142857142905"/>
    <n v="143.21250888415099"/>
    <x v="172"/>
  </r>
  <r>
    <x v="173"/>
    <s v="EKLC"/>
    <s v="Ekeley Sciences"/>
    <s v="W165"/>
    <x v="1"/>
    <x v="0"/>
    <x v="0"/>
    <n v="30"/>
    <n v="750"/>
    <n v="25"/>
    <n v="4"/>
    <n v="3"/>
    <n v="28.3333333333333"/>
    <n v="0.94444444444444398"/>
    <n v="8.3333333333333304"/>
    <n v="0.29411764705882398"/>
    <n v="9"/>
    <n v="144"/>
    <n v="3"/>
    <n v="3"/>
    <n v="75"/>
    <n v="75"/>
    <n v="0.27777777777777801"/>
    <n v="12.437810945273601"/>
    <x v="173"/>
  </r>
  <r>
    <x v="174"/>
    <s v="EKLC"/>
    <s v="Ekeley Sciences"/>
    <s v="W166"/>
    <x v="1"/>
    <x v="0"/>
    <x v="0"/>
    <n v="35"/>
    <n v="620"/>
    <n v="17.714285714285701"/>
    <n v="5.6451612903225801"/>
    <n v="1"/>
    <n v="15"/>
    <n v="0.42857142857142899"/>
    <n v="24"/>
    <n v="1.6"/>
    <n v="3"/>
    <n v="48"/>
    <n v="3"/>
    <n v="3"/>
    <n v="72"/>
    <n v="72"/>
    <n v="0.68571428571428605"/>
    <n v="10.234541577825199"/>
    <x v="174"/>
  </r>
  <r>
    <x v="175"/>
    <s v="ENVD"/>
    <s v="Environmental Design"/>
    <s v="102"/>
    <x v="1"/>
    <x v="0"/>
    <x v="0"/>
    <n v="24"/>
    <n v="470"/>
    <n v="19.5833333333333"/>
    <n v="5.1063829787234001"/>
    <n v="1"/>
    <n v="16"/>
    <n v="0.66666666666666696"/>
    <n v="15"/>
    <n v="0.9375"/>
    <n v="3"/>
    <n v="48"/>
    <n v="3"/>
    <n v="2"/>
    <n v="45"/>
    <n v="45"/>
    <n v="0.625"/>
    <n v="9.3283582089552208"/>
    <x v="175"/>
  </r>
  <r>
    <x v="176"/>
    <s v="ENVD"/>
    <s v="Environmental Design"/>
    <s v="120"/>
    <x v="1"/>
    <x v="1"/>
    <x v="0"/>
    <n v="65"/>
    <n v="928"/>
    <n v="14.276923076923101"/>
    <n v="7.0043103448275899"/>
    <n v="14"/>
    <n v="33.428571428571402"/>
    <n v="0.51428571428571401"/>
    <n v="32"/>
    <n v="0.95726495726495697"/>
    <n v="44.733333333333299"/>
    <n v="715.73333333333301"/>
    <n v="3.1952380952380999"/>
    <n v="1.8571428571428601"/>
    <n v="1215.93333333333"/>
    <n v="807"/>
    <n v="0.492307692307692"/>
    <n v="109.564995535145"/>
    <x v="176"/>
  </r>
  <r>
    <x v="177"/>
    <s v="ENVD"/>
    <s v="Environmental Design"/>
    <s v="122"/>
    <x v="1"/>
    <x v="1"/>
    <x v="0"/>
    <n v="30"/>
    <n v="543"/>
    <n v="18.100000000000001"/>
    <n v="5.5248618784530397"/>
    <n v="15"/>
    <n v="22.3571428571429"/>
    <n v="0.74523809523809503"/>
    <n v="21.733333333333299"/>
    <n v="0.97209797657081998"/>
    <n v="40"/>
    <n v="640"/>
    <n v="2.6666666666666701"/>
    <n v="1.6666666666666701"/>
    <n v="756"/>
    <n v="474"/>
    <n v="0.724444444444444"/>
    <n v="144.168048645661"/>
    <x v="177"/>
  </r>
  <r>
    <x v="178"/>
    <s v="ENVD"/>
    <s v="Environmental Design"/>
    <s v="201"/>
    <x v="1"/>
    <x v="0"/>
    <x v="0"/>
    <n v="134"/>
    <n v="5848"/>
    <n v="43.641791044776099"/>
    <n v="2.29138166894665"/>
    <n v="23"/>
    <n v="18.9411764705882"/>
    <n v="0.14135206321334501"/>
    <n v="17.173913043478301"/>
    <n v="0.90669727248177201"/>
    <n v="90"/>
    <n v="1440"/>
    <n v="3.9130434782608701"/>
    <n v="2"/>
    <n v="1460"/>
    <n v="1410"/>
    <n v="0.12816353017521101"/>
    <n v="57.386655302333203"/>
    <x v="178"/>
  </r>
  <r>
    <x v="179"/>
    <s v="ENVD"/>
    <s v="Environmental Design"/>
    <s v="211"/>
    <x v="1"/>
    <x v="0"/>
    <x v="6"/>
    <n v="24"/>
    <n v="466"/>
    <n v="19.4166666666667"/>
    <n v="5.15021459227468"/>
    <n v="4"/>
    <n v="19.3333333333333"/>
    <n v="0.80555555555555503"/>
    <n v="15"/>
    <n v="0.77586206896551702"/>
    <n v="12"/>
    <n v="192"/>
    <n v="3"/>
    <n v="1.75"/>
    <n v="180"/>
    <n v="180"/>
    <n v="0.625"/>
    <n v="37.313432835820898"/>
    <x v="179"/>
  </r>
  <r>
    <x v="180"/>
    <s v="ENVD"/>
    <s v="Environmental Design"/>
    <s v="214"/>
    <x v="1"/>
    <x v="0"/>
    <x v="7"/>
    <n v="40"/>
    <n v="1291"/>
    <n v="32.274999999999999"/>
    <n v="3.0983733539891598"/>
    <n v="3"/>
    <n v="20"/>
    <n v="0.5"/>
    <n v="16.3333333333333"/>
    <n v="0.81666666666666698"/>
    <n v="9"/>
    <n v="144"/>
    <n v="3"/>
    <n v="1.6666666666666701"/>
    <n v="147"/>
    <n v="147"/>
    <n v="0.40833333333333299"/>
    <n v="18.283582089552201"/>
    <x v="180"/>
  </r>
  <r>
    <x v="181"/>
    <s v="ENVD"/>
    <s v="Environmental Design"/>
    <s v="215"/>
    <x v="1"/>
    <x v="0"/>
    <x v="7"/>
    <n v="32"/>
    <n v="624"/>
    <n v="19.5"/>
    <n v="5.1282051282051304"/>
    <n v="4"/>
    <n v="16"/>
    <n v="0.5"/>
    <n v="16"/>
    <n v="1"/>
    <n v="13.2"/>
    <n v="211.2"/>
    <n v="3.3"/>
    <n v="1.5"/>
    <n v="223.2"/>
    <n v="131"/>
    <n v="0.5"/>
    <n v="32.835820895522403"/>
    <x v="181"/>
  </r>
  <r>
    <x v="182"/>
    <s v="FARR"/>
    <s v="Farrand Residence Hall"/>
    <s v="BAUR"/>
    <x v="0"/>
    <x v="0"/>
    <x v="3"/>
    <n v="30"/>
    <n v="1137"/>
    <n v="37.9"/>
    <n v="2.63852242744063"/>
    <n v="2"/>
    <n v="24.5"/>
    <n v="0.81666666666666698"/>
    <n v="22"/>
    <n v="0.89795918367346905"/>
    <n v="4"/>
    <n v="64"/>
    <n v="2"/>
    <n v="2"/>
    <n v="88"/>
    <n v="88"/>
    <n v="0.73333333333333295"/>
    <n v="14.593698175787701"/>
    <x v="182"/>
  </r>
  <r>
    <x v="183"/>
    <s v="FARR"/>
    <s v="Farrand Residence Hall"/>
    <s v="CRAV"/>
    <x v="0"/>
    <x v="0"/>
    <x v="3"/>
    <n v="30"/>
    <n v="1143"/>
    <n v="38.1"/>
    <n v="2.6246719160105001"/>
    <n v="6"/>
    <n v="25.8333333333333"/>
    <n v="0.86111111111111105"/>
    <n v="17.1666666666667"/>
    <n v="0.66451612903225799"/>
    <n v="18"/>
    <n v="288"/>
    <n v="3"/>
    <n v="2.3333333333333299"/>
    <n v="309"/>
    <n v="309"/>
    <n v="0.57222222222222197"/>
    <n v="51.243781094527399"/>
    <x v="183"/>
  </r>
  <r>
    <x v="184"/>
    <s v="FARR"/>
    <s v="Farrand Residence Hall"/>
    <s v="MCCA"/>
    <x v="0"/>
    <x v="0"/>
    <x v="3"/>
    <n v="30"/>
    <n v="1155"/>
    <n v="38.5"/>
    <n v="2.5974025974026"/>
    <n v="10"/>
    <n v="25.7"/>
    <n v="0.85666666666666702"/>
    <n v="19.2"/>
    <n v="0.74708171206225704"/>
    <n v="27.4"/>
    <n v="438.4"/>
    <n v="2.74"/>
    <n v="2.2000000000000002"/>
    <n v="507"/>
    <n v="501"/>
    <n v="0.64"/>
    <n v="87.243781094527407"/>
    <x v="184"/>
  </r>
  <r>
    <x v="185"/>
    <s v="FARR"/>
    <s v="Farrand Residence Hall"/>
    <s v="REYN"/>
    <x v="0"/>
    <x v="0"/>
    <x v="3"/>
    <n v="30"/>
    <n v="1138"/>
    <n v="37.933333333333302"/>
    <n v="2.6362038664323402"/>
    <n v="7"/>
    <n v="23.714285714285701"/>
    <n v="0.790476190476191"/>
    <n v="21.285714285714299"/>
    <n v="0.89759036144578297"/>
    <n v="28"/>
    <n v="448"/>
    <n v="4"/>
    <n v="2.28571428571429"/>
    <n v="587"/>
    <n v="350"/>
    <n v="0.709523809523809"/>
    <n v="98.839137645107797"/>
    <x v="185"/>
  </r>
  <r>
    <x v="186"/>
    <s v="FLMG"/>
    <s v="Fleming Building"/>
    <s v="102"/>
    <x v="1"/>
    <x v="1"/>
    <x v="3"/>
    <n v="46"/>
    <n v="1015"/>
    <n v="22.065217391304301"/>
    <n v="4.5320197044335"/>
    <n v="10"/>
    <n v="31.3"/>
    <n v="0.68043478260869605"/>
    <n v="32.5"/>
    <n v="1.03833865814696"/>
    <n v="20.5"/>
    <n v="328"/>
    <n v="2.0499999999999998"/>
    <n v="1.8"/>
    <n v="697"/>
    <n v="487"/>
    <n v="0.70652173913043503"/>
    <n v="72.058187324248294"/>
    <x v="186"/>
  </r>
  <r>
    <x v="187"/>
    <s v="FLMG"/>
    <s v="Fleming Building"/>
    <s v="103"/>
    <x v="1"/>
    <x v="1"/>
    <x v="3"/>
    <n v="46"/>
    <n v="1015"/>
    <n v="22.065217391304301"/>
    <n v="4.5320197044335"/>
    <n v="10"/>
    <n v="31.6"/>
    <n v="0.68695652173913002"/>
    <n v="24.6"/>
    <n v="0.778481012658228"/>
    <n v="22.2"/>
    <n v="355.2"/>
    <n v="2.2200000000000002"/>
    <n v="1.8"/>
    <n v="561.6"/>
    <n v="420"/>
    <n v="0.53478260869565197"/>
    <n v="59.065541855937703"/>
    <x v="187"/>
  </r>
  <r>
    <x v="188"/>
    <s v="FLMG"/>
    <s v="Fleming Building"/>
    <s v="104"/>
    <x v="1"/>
    <x v="1"/>
    <x v="3"/>
    <n v="77"/>
    <n v="1388"/>
    <n v="18.025974025974001"/>
    <n v="5.54755043227666"/>
    <n v="12"/>
    <n v="48.6666666666667"/>
    <n v="0.63203463203463195"/>
    <n v="44.5"/>
    <n v="0.91438356164383605"/>
    <n v="31.966666666666701"/>
    <n v="511.46666666666698"/>
    <n v="2.6638888888888901"/>
    <n v="2.1666666666666701"/>
    <n v="1535.1"/>
    <n v="1340"/>
    <n v="0.57792207792207795"/>
    <n v="91.911653851952394"/>
    <x v="188"/>
  </r>
  <r>
    <x v="189"/>
    <s v="FLMG"/>
    <s v="Fleming Building"/>
    <s v="150"/>
    <x v="1"/>
    <x v="0"/>
    <x v="0"/>
    <n v="30"/>
    <n v="585"/>
    <n v="19.5"/>
    <n v="5.1282051282051304"/>
    <n v="5"/>
    <n v="17.399999999999999"/>
    <n v="0.57999999999999996"/>
    <n v="13.8"/>
    <n v="0.79310344827586199"/>
    <n v="13.5"/>
    <n v="216"/>
    <n v="2.7"/>
    <n v="1.8"/>
    <n v="195"/>
    <n v="171"/>
    <n v="0.46"/>
    <n v="30.8955223880597"/>
    <x v="189"/>
  </r>
  <r>
    <x v="190"/>
    <s v="FLMG"/>
    <s v="Fleming Building"/>
    <s v="154"/>
    <x v="1"/>
    <x v="1"/>
    <x v="0"/>
    <n v="84"/>
    <n v="1280"/>
    <n v="15.2380952380952"/>
    <n v="6.5625"/>
    <n v="10"/>
    <n v="51.3"/>
    <n v="0.61071428571428599"/>
    <n v="36.799999999999997"/>
    <n v="0.71734892787524396"/>
    <n v="17.1666666666667"/>
    <n v="274.66666666666703"/>
    <n v="1.7166666666666699"/>
    <n v="1.3"/>
    <n v="672"/>
    <n v="637.5"/>
    <n v="0.43809523809523798"/>
    <n v="37.416094132512001"/>
    <x v="190"/>
  </r>
  <r>
    <x v="191"/>
    <s v="FLMG"/>
    <s v="Fleming Building"/>
    <s v="155"/>
    <x v="1"/>
    <x v="1"/>
    <x v="0"/>
    <n v="209"/>
    <n v="2876"/>
    <n v="13.760765550239199"/>
    <n v="7.2670375521557702"/>
    <n v="15"/>
    <n v="150.07142857142901"/>
    <n v="0.71804511278195504"/>
    <n v="157.4"/>
    <n v="1.0488338886244599"/>
    <n v="33"/>
    <n v="528"/>
    <n v="2.2000000000000002"/>
    <n v="1.8"/>
    <n v="5320"/>
    <n v="6461"/>
    <n v="0.75311004784688995"/>
    <n v="123.644933228594"/>
    <x v="191"/>
  </r>
  <r>
    <x v="192"/>
    <s v="FLMG"/>
    <s v="Fleming Building"/>
    <s v="156"/>
    <x v="1"/>
    <x v="1"/>
    <x v="0"/>
    <n v="86"/>
    <n v="1280"/>
    <n v="14.883720930232601"/>
    <n v="6.71875"/>
    <n v="11"/>
    <n v="50.545454545454497"/>
    <n v="0.58773784355179703"/>
    <n v="46.272727272727302"/>
    <n v="0.91546762589928099"/>
    <n v="24.6666666666667"/>
    <n v="394.66666666666703"/>
    <n v="2.24242424242424"/>
    <n v="2"/>
    <n v="1204.9166666666699"/>
    <n v="987"/>
    <n v="0.53805496828752597"/>
    <n v="66.029962940757798"/>
    <x v="192"/>
  </r>
  <r>
    <x v="193"/>
    <s v="FLMG"/>
    <s v="Fleming Building"/>
    <s v="157"/>
    <x v="1"/>
    <x v="1"/>
    <x v="3"/>
    <n v="86"/>
    <n v="1280"/>
    <n v="14.883720930232601"/>
    <n v="6.71875"/>
    <n v="10"/>
    <n v="34"/>
    <n v="0.39534883720930197"/>
    <n v="31"/>
    <n v="0.91176470588235303"/>
    <n v="21.6666666666667"/>
    <n v="346.66666666666703"/>
    <n v="2.1666666666666701"/>
    <n v="1.9"/>
    <n v="731.75"/>
    <n v="453"/>
    <n v="0.36046511627907002"/>
    <n v="38.856107061591302"/>
    <x v="193"/>
  </r>
  <r>
    <x v="194"/>
    <s v="FLMG"/>
    <s v="Fleming Building"/>
    <s v="170"/>
    <x v="1"/>
    <x v="0"/>
    <x v="3"/>
    <n v="24"/>
    <n v="413"/>
    <n v="17.2083333333333"/>
    <n v="5.8111380145278497"/>
    <n v="5"/>
    <n v="17.399999999999999"/>
    <n v="0.72499999999999998"/>
    <n v="14.8"/>
    <n v="0.85057471264367801"/>
    <n v="11"/>
    <n v="176"/>
    <n v="2.2000000000000002"/>
    <n v="2"/>
    <n v="155"/>
    <n v="223"/>
    <n v="0.61666666666666703"/>
    <n v="33.7479270315091"/>
    <x v="194"/>
  </r>
  <r>
    <x v="195"/>
    <s v="FLMG"/>
    <s v="Fleming Building"/>
    <s v="241"/>
    <x v="1"/>
    <x v="0"/>
    <x v="3"/>
    <n v="30"/>
    <n v="522"/>
    <n v="17.399999999999999"/>
    <n v="5.7471264367816097"/>
    <n v="11"/>
    <n v="16.363636363636399"/>
    <n v="0.54545454545454497"/>
    <n v="13.090909090909101"/>
    <n v="0.8"/>
    <n v="29.2"/>
    <n v="467.2"/>
    <n v="2.6545454545454499"/>
    <n v="1.9090909090909101"/>
    <n v="372"/>
    <n v="316"/>
    <n v="0.43636363636363601"/>
    <n v="63.392130257801902"/>
    <x v="195"/>
  </r>
  <r>
    <x v="196"/>
    <s v="FLMG"/>
    <s v="Fleming Building"/>
    <s v="244"/>
    <x v="1"/>
    <x v="0"/>
    <x v="3"/>
    <n v="28"/>
    <n v="487"/>
    <n v="17.3928571428571"/>
    <n v="5.74948665297741"/>
    <n v="7"/>
    <n v="15.8571428571429"/>
    <n v="0.56632653061224503"/>
    <n v="13.714285714285699"/>
    <n v="0.86486486486486502"/>
    <n v="23.2"/>
    <n v="371.2"/>
    <n v="3.3142857142857101"/>
    <n v="1.8571428571428601"/>
    <n v="329.8"/>
    <n v="237"/>
    <n v="0.48979591836734698"/>
    <n v="56.533658239415203"/>
    <x v="196"/>
  </r>
  <r>
    <x v="197"/>
    <s v="FLMG"/>
    <s v="Fleming Building"/>
    <s v="294"/>
    <x v="1"/>
    <x v="0"/>
    <x v="0"/>
    <n v="32"/>
    <n v="611"/>
    <n v="19.09375"/>
    <n v="5.2373158756137501"/>
    <n v="1"/>
    <n v="15"/>
    <n v="0.46875"/>
    <n v="10"/>
    <n v="0.66666666666666696"/>
    <n v="3.6"/>
    <n v="57.6"/>
    <n v="3.6"/>
    <n v="2"/>
    <n v="36"/>
    <n v="10"/>
    <n v="0.3125"/>
    <n v="5.5970149253731298"/>
    <x v="197"/>
  </r>
  <r>
    <x v="198"/>
    <s v="GUGG"/>
    <s v="Guggenheim Geography"/>
    <s v="2"/>
    <x v="1"/>
    <x v="0"/>
    <x v="0"/>
    <n v="36"/>
    <n v="707"/>
    <n v="19.6388888888889"/>
    <n v="5.0919377652050901"/>
    <n v="19"/>
    <n v="22.3684210526316"/>
    <n v="0.62134502923976598"/>
    <n v="22.3684210526316"/>
    <n v="1"/>
    <n v="37.4"/>
    <n v="598.4"/>
    <n v="1.96842105263158"/>
    <n v="1.5263157894736801"/>
    <n v="860.6"/>
    <n v="608"/>
    <n v="0.62134502923976598"/>
    <n v="115.613453201827"/>
    <x v="198"/>
  </r>
  <r>
    <x v="199"/>
    <s v="GUGG"/>
    <s v="Guggenheim Geography"/>
    <s v="201E"/>
    <x v="1"/>
    <x v="0"/>
    <x v="1"/>
    <n v="27"/>
    <n v="405"/>
    <n v="15"/>
    <n v="6.6666666666666696"/>
    <n v="3"/>
    <n v="18.5"/>
    <n v="0.68518518518518501"/>
    <n v="14.3333333333333"/>
    <n v="0.77477477477477497"/>
    <n v="10.199999999999999"/>
    <n v="163.19999999999999"/>
    <n v="3.4"/>
    <n v="1"/>
    <n v="146.19999999999999"/>
    <n v="129"/>
    <n v="0.530864197530864"/>
    <n v="26.939377188133399"/>
    <x v="199"/>
  </r>
  <r>
    <x v="200"/>
    <s v="GUGG"/>
    <s v="Guggenheim Geography"/>
    <s v="205"/>
    <x v="1"/>
    <x v="1"/>
    <x v="0"/>
    <n v="49"/>
    <n v="841"/>
    <n v="17.163265306122401"/>
    <n v="5.8263971462544601"/>
    <n v="16"/>
    <n v="34.533333333333303"/>
    <n v="0.70476190476190503"/>
    <n v="31.375"/>
    <n v="0.90854247104247099"/>
    <n v="41.6"/>
    <n v="665.6"/>
    <n v="2.6"/>
    <n v="2"/>
    <n v="1370"/>
    <n v="1341"/>
    <n v="0.64030612244898"/>
    <n v="132.52106812874399"/>
    <x v="200"/>
  </r>
  <r>
    <x v="201"/>
    <s v="GUGG"/>
    <s v="Guggenheim Geography"/>
    <s v="206"/>
    <x v="1"/>
    <x v="1"/>
    <x v="0"/>
    <n v="37"/>
    <n v="626"/>
    <n v="16.918918918918902"/>
    <n v="5.9105431309904199"/>
    <n v="21"/>
    <n v="21.15"/>
    <n v="0.571621621621622"/>
    <n v="19.1428571428571"/>
    <n v="0.90509962850388403"/>
    <n v="35"/>
    <n v="560"/>
    <n v="1.6666666666666701"/>
    <n v="1.4285714285714299"/>
    <n v="657"/>
    <n v="325"/>
    <n v="0.51737451737451701"/>
    <n v="90.090090090090101"/>
    <x v="201"/>
  </r>
  <r>
    <x v="202"/>
    <s v="GUGG"/>
    <s v="Guggenheim Geography"/>
    <s v="3"/>
    <x v="1"/>
    <x v="0"/>
    <x v="0"/>
    <n v="37"/>
    <n v="706"/>
    <n v="19.081081081081098"/>
    <n v="5.2407932011331404"/>
    <n v="32"/>
    <n v="22.78125"/>
    <n v="0.61570945945945899"/>
    <n v="19.5625"/>
    <n v="0.85871056241426602"/>
    <n v="46"/>
    <n v="736"/>
    <n v="1.4375"/>
    <n v="1"/>
    <n v="918"/>
    <n v="0"/>
    <n v="0.52871621621621601"/>
    <n v="120.999731074358"/>
    <x v="202"/>
  </r>
  <r>
    <x v="203"/>
    <s v="GUGG"/>
    <s v="Guggenheim Geography"/>
    <s v="6"/>
    <x v="1"/>
    <x v="0"/>
    <x v="2"/>
    <n v="29"/>
    <n v="1151"/>
    <n v="39.689655172413801"/>
    <n v="2.51954821894005"/>
    <n v="14"/>
    <n v="19.090909090909101"/>
    <n v="0.65830721003134796"/>
    <n v="17.3571428571429"/>
    <n v="0.909183673469388"/>
    <n v="36"/>
    <n v="576"/>
    <n v="2.5714285714285698"/>
    <n v="1"/>
    <n v="611"/>
    <n v="0"/>
    <n v="0.59852216748768505"/>
    <n v="107.19800014704801"/>
    <x v="203"/>
  </r>
  <r>
    <x v="204"/>
    <s v="HALE"/>
    <s v="Hale Science"/>
    <s v="230"/>
    <x v="1"/>
    <x v="1"/>
    <x v="0"/>
    <n v="88"/>
    <n v="1314"/>
    <n v="14.931818181818199"/>
    <n v="6.6971080669710803"/>
    <n v="14"/>
    <n v="71.571428571428598"/>
    <n v="0.81331168831168799"/>
    <n v="63.357142857142897"/>
    <n v="0.88522954091816397"/>
    <n v="32"/>
    <n v="512"/>
    <n v="2.28571428571429"/>
    <n v="2"/>
    <n v="2095"/>
    <n v="2460"/>
    <n v="0.71996753246753198"/>
    <n v="114.621696711249"/>
    <x v="204"/>
  </r>
  <r>
    <x v="205"/>
    <s v="HALE"/>
    <s v="Hale Science"/>
    <s v="235"/>
    <x v="1"/>
    <x v="1"/>
    <x v="0"/>
    <n v="15"/>
    <n v="227"/>
    <n v="15.133333333333301"/>
    <n v="6.6079295154185003"/>
    <n v="9"/>
    <n v="13.6666666666667"/>
    <n v="0.91111111111111098"/>
    <n v="10.2222222222222"/>
    <n v="0.74796747967479704"/>
    <n v="17.600000000000001"/>
    <n v="281.60000000000002"/>
    <n v="1.9555555555555599"/>
    <n v="1.1111111111111101"/>
    <n v="161"/>
    <n v="127"/>
    <n v="0.68148148148148102"/>
    <n v="59.672010318776501"/>
    <x v="205"/>
  </r>
  <r>
    <x v="206"/>
    <s v="HALE"/>
    <s v="Hale Science"/>
    <s v="236"/>
    <x v="1"/>
    <x v="1"/>
    <x v="0"/>
    <n v="27"/>
    <n v="482"/>
    <n v="17.851851851851901"/>
    <n v="5.6016597510373396"/>
    <n v="18"/>
    <n v="23.3888888888889"/>
    <n v="0.86625514403292203"/>
    <n v="19.1111111111111"/>
    <n v="0.81710213776722096"/>
    <n v="47"/>
    <n v="752"/>
    <n v="2.6111111111111098"/>
    <n v="2.4444444444444402"/>
    <n v="836"/>
    <n v="618"/>
    <n v="0.70781893004115204"/>
    <n v="165.50989906434901"/>
    <x v="206"/>
  </r>
  <r>
    <x v="207"/>
    <s v="HALE"/>
    <s v="Hale Science"/>
    <s v="240"/>
    <x v="1"/>
    <x v="1"/>
    <x v="0"/>
    <n v="40"/>
    <n v="677"/>
    <n v="16.925000000000001"/>
    <n v="5.9084194977843403"/>
    <n v="13"/>
    <n v="34.538461538461497"/>
    <n v="0.86346153846153895"/>
    <n v="30.076923076923102"/>
    <n v="0.870824053452116"/>
    <n v="39"/>
    <n v="624"/>
    <n v="3"/>
    <n v="2.4615384615384599"/>
    <n v="1173"/>
    <n v="1098"/>
    <n v="0.75192307692307703"/>
    <n v="145.89552238805999"/>
    <x v="207"/>
  </r>
  <r>
    <x v="208"/>
    <s v="HALE"/>
    <s v="Hale Science"/>
    <s v="246"/>
    <x v="1"/>
    <x v="0"/>
    <x v="3"/>
    <n v="16"/>
    <n v="523"/>
    <n v="32.6875"/>
    <n v="3.0592734225621401"/>
    <n v="16"/>
    <n v="16"/>
    <n v="1"/>
    <n v="15.625"/>
    <n v="0.9765625"/>
    <n v="32"/>
    <n v="512"/>
    <n v="2"/>
    <n v="1"/>
    <n v="500"/>
    <n v="235"/>
    <n v="0.9765625"/>
    <n v="155.47263681592"/>
    <x v="208"/>
  </r>
  <r>
    <x v="209"/>
    <s v="HALE"/>
    <s v="Hale Science"/>
    <s v="256"/>
    <x v="1"/>
    <x v="0"/>
    <x v="3"/>
    <n v="20"/>
    <n v="531"/>
    <n v="26.55"/>
    <n v="3.7664783427495299"/>
    <n v="2"/>
    <n v="18"/>
    <n v="0.9"/>
    <n v="6.5"/>
    <n v="0.36111111111111099"/>
    <n v="4"/>
    <n v="64"/>
    <n v="2"/>
    <n v="1"/>
    <n v="26"/>
    <n v="13"/>
    <n v="0.32500000000000001"/>
    <n v="6.4676616915422898"/>
    <x v="209"/>
  </r>
  <r>
    <x v="210"/>
    <s v="HALE"/>
    <s v="Hale Science"/>
    <s v="260"/>
    <x v="1"/>
    <x v="1"/>
    <x v="0"/>
    <n v="40"/>
    <n v="683"/>
    <n v="17.074999999999999"/>
    <n v="5.8565153733528597"/>
    <n v="14"/>
    <n v="34.142857142857103"/>
    <n v="0.85357142857142898"/>
    <n v="31.785714285714299"/>
    <n v="0.93096234309623405"/>
    <n v="40"/>
    <n v="640"/>
    <n v="2.8571428571428599"/>
    <n v="2.4285714285714302"/>
    <n v="1323"/>
    <n v="1227"/>
    <n v="0.79464285714285698"/>
    <n v="158.13788201847899"/>
    <x v="210"/>
  </r>
  <r>
    <x v="211"/>
    <s v="HALE"/>
    <s v="Hale Science"/>
    <s v="270"/>
    <x v="1"/>
    <x v="1"/>
    <x v="4"/>
    <n v="188"/>
    <n v="2190"/>
    <n v="11.648936170212799"/>
    <n v="8.5844748858447506"/>
    <n v="13"/>
    <n v="162"/>
    <n v="0.86170212765957399"/>
    <n v="142.461538461538"/>
    <n v="0.87939221272554602"/>
    <n v="36"/>
    <n v="576"/>
    <n v="2.7692307692307701"/>
    <n v="2.3076923076923102"/>
    <n v="5222"/>
    <n v="5770"/>
    <n v="0.75777414075286398"/>
    <n v="135.720741627379"/>
    <x v="211"/>
  </r>
  <r>
    <x v="212"/>
    <s v="HALE"/>
    <s v="Hale Science"/>
    <s v="455"/>
    <x v="1"/>
    <x v="0"/>
    <x v="3"/>
    <n v="22"/>
    <n v="445"/>
    <n v="20.227272727272702"/>
    <n v="4.9438202247190999"/>
    <n v="7"/>
    <n v="15.285714285714301"/>
    <n v="0.69480519480519498"/>
    <n v="11"/>
    <n v="0.71962616822429903"/>
    <n v="21"/>
    <n v="336"/>
    <n v="3"/>
    <n v="1.1428571428571399"/>
    <n v="231"/>
    <n v="231"/>
    <n v="0.5"/>
    <n v="52.238805970149301"/>
    <x v="212"/>
  </r>
  <r>
    <x v="213"/>
    <s v="HEND"/>
    <s v="Henderson Building (Museum)"/>
    <s v="212"/>
    <x v="1"/>
    <x v="0"/>
    <x v="8"/>
    <n v="25"/>
    <n v="403"/>
    <n v="16.12"/>
    <n v="6.2034739454094296"/>
    <n v="1"/>
    <n v="10"/>
    <n v="0.4"/>
    <n v="5"/>
    <n v="0.5"/>
    <n v="3.4"/>
    <n v="54.4"/>
    <n v="3.4"/>
    <n v="1"/>
    <n v="17"/>
    <n v="15"/>
    <n v="0.2"/>
    <n v="3.3830845771144298"/>
    <x v="213"/>
  </r>
  <r>
    <x v="214"/>
    <s v="HLMS"/>
    <s v="Hellems Arts &amp; Sciences"/>
    <s v="104"/>
    <x v="1"/>
    <x v="1"/>
    <x v="1"/>
    <n v="21"/>
    <n v="360"/>
    <n v="17.1428571428571"/>
    <n v="5.8333333333333304"/>
    <n v="13"/>
    <n v="18"/>
    <n v="0.85714285714285698"/>
    <n v="15.461538461538501"/>
    <n v="0.85897435897435903"/>
    <n v="35"/>
    <n v="560"/>
    <n v="2.6923076923076898"/>
    <n v="2"/>
    <n v="533"/>
    <n v="552"/>
    <n v="0.73626373626373598"/>
    <n v="128.20512820512801"/>
    <x v="214"/>
  </r>
  <r>
    <x v="215"/>
    <s v="HLMS"/>
    <s v="Hellems Arts &amp; Sciences"/>
    <s v="137"/>
    <x v="1"/>
    <x v="1"/>
    <x v="0"/>
    <n v="39"/>
    <n v="616"/>
    <n v="15.794871794871799"/>
    <n v="6.3311688311688297"/>
    <n v="18"/>
    <n v="29.2777777777778"/>
    <n v="0.75071225071225101"/>
    <n v="25.8888888888889"/>
    <n v="0.88425047438330195"/>
    <n v="50"/>
    <n v="800"/>
    <n v="2.7777777777777799"/>
    <n v="2"/>
    <n v="1286"/>
    <n v="1230"/>
    <n v="0.66381766381766405"/>
    <n v="165.128772093946"/>
    <x v="215"/>
  </r>
  <r>
    <x v="216"/>
    <s v="HLMS"/>
    <s v="Hellems Arts &amp; Sciences"/>
    <s v="141"/>
    <x v="1"/>
    <x v="1"/>
    <x v="0"/>
    <n v="51"/>
    <n v="806"/>
    <n v="15.8039215686275"/>
    <n v="6.3275434243176196"/>
    <n v="16"/>
    <n v="41.9375"/>
    <n v="0.82230392156862697"/>
    <n v="33.625"/>
    <n v="0.80178837555886695"/>
    <n v="47"/>
    <n v="752"/>
    <n v="2.9375"/>
    <n v="2.3125"/>
    <n v="1594"/>
    <n v="1536"/>
    <n v="0.65931372549019596"/>
    <n v="154.167886059897"/>
    <x v="216"/>
  </r>
  <r>
    <x v="217"/>
    <s v="HLMS"/>
    <s v="Hellems Arts &amp; Sciences"/>
    <s v="177"/>
    <x v="1"/>
    <x v="1"/>
    <x v="1"/>
    <n v="26"/>
    <n v="398"/>
    <n v="15.307692307692299"/>
    <n v="6.5326633165829104"/>
    <n v="25"/>
    <n v="23.9583333333333"/>
    <n v="0.92147435897435903"/>
    <n v="20.84"/>
    <n v="0.86984347826087005"/>
    <n v="47"/>
    <n v="752"/>
    <n v="1.88"/>
    <n v="1.52"/>
    <n v="929"/>
    <n v="580.5"/>
    <n v="0.80153846153846198"/>
    <n v="187.42441637964001"/>
    <x v="217"/>
  </r>
  <r>
    <x v="218"/>
    <s v="HLMS"/>
    <s v="Hellems Arts &amp; Sciences"/>
    <s v="181"/>
    <x v="1"/>
    <x v="1"/>
    <x v="0"/>
    <n v="26"/>
    <n v="390"/>
    <n v="15"/>
    <n v="6.6666666666666696"/>
    <n v="17"/>
    <n v="22.588235294117599"/>
    <n v="0.868778280542986"/>
    <n v="17.647058823529399"/>
    <n v="0.78125"/>
    <n v="46"/>
    <n v="736"/>
    <n v="2.7058823529411802"/>
    <n v="2.47058823529412"/>
    <n v="785"/>
    <n v="793"/>
    <n v="0.67873303167420795"/>
    <n v="155.331937597082"/>
    <x v="218"/>
  </r>
  <r>
    <x v="219"/>
    <s v="HLMS"/>
    <s v="Hellems Arts &amp; Sciences"/>
    <s v="185"/>
    <x v="1"/>
    <x v="1"/>
    <x v="0"/>
    <n v="26"/>
    <n v="390"/>
    <n v="15"/>
    <n v="6.6666666666666696"/>
    <n v="9"/>
    <n v="22.4444444444444"/>
    <n v="0.86324786324786296"/>
    <n v="18.8888888888889"/>
    <n v="0.841584158415842"/>
    <n v="43"/>
    <n v="688"/>
    <n v="4.7777777777777803"/>
    <n v="4.6666666666666696"/>
    <n v="810"/>
    <n v="810"/>
    <n v="0.72649572649572602"/>
    <n v="155.41948377769299"/>
    <x v="219"/>
  </r>
  <r>
    <x v="220"/>
    <s v="HLMS"/>
    <s v="Hellems Arts &amp; Sciences"/>
    <s v="191"/>
    <x v="1"/>
    <x v="1"/>
    <x v="0"/>
    <n v="26"/>
    <n v="390"/>
    <n v="15"/>
    <n v="6.6666666666666696"/>
    <n v="17"/>
    <n v="22.411764705882401"/>
    <n v="0.86199095022624395"/>
    <n v="21.470588235294102"/>
    <n v="0.95800524934383202"/>
    <n v="47"/>
    <n v="752"/>
    <n v="2.7647058823529398"/>
    <n v="2.5882352941176499"/>
    <n v="991"/>
    <n v="824"/>
    <n v="0.82579185520361997"/>
    <n v="193.09560793318499"/>
    <x v="220"/>
  </r>
  <r>
    <x v="221"/>
    <s v="HLMS"/>
    <s v="Hellems Arts &amp; Sciences"/>
    <s v="193"/>
    <x v="1"/>
    <x v="1"/>
    <x v="0"/>
    <n v="29"/>
    <n v="439"/>
    <n v="15.137931034482801"/>
    <n v="6.6059225512528501"/>
    <n v="14"/>
    <n v="24.571428571428601"/>
    <n v="0.84729064039408897"/>
    <n v="18.928571428571399"/>
    <n v="0.77034883720930203"/>
    <n v="44"/>
    <n v="704"/>
    <n v="3.1428571428571401"/>
    <n v="3"/>
    <n v="869"/>
    <n v="787"/>
    <n v="0.65270935960591103"/>
    <n v="142.88165085900499"/>
    <x v="221"/>
  </r>
  <r>
    <x v="222"/>
    <s v="HLMS"/>
    <s v="Hellems Arts &amp; Sciences"/>
    <s v="196"/>
    <x v="1"/>
    <x v="1"/>
    <x v="1"/>
    <n v="20"/>
    <n v="356"/>
    <n v="17.8"/>
    <n v="5.6179775280898898"/>
    <n v="16"/>
    <n v="18.375"/>
    <n v="0.91874999999999996"/>
    <n v="15.1875"/>
    <n v="0.82653061224489799"/>
    <n v="46"/>
    <n v="736"/>
    <n v="2.875"/>
    <n v="2.0625"/>
    <n v="713"/>
    <n v="686"/>
    <n v="0.75937500000000002"/>
    <n v="173.78731343283599"/>
    <x v="222"/>
  </r>
  <r>
    <x v="223"/>
    <s v="HLMS"/>
    <s v="Hellems Arts &amp; Sciences"/>
    <s v="199"/>
    <x v="1"/>
    <x v="1"/>
    <x v="4"/>
    <n v="95"/>
    <n v="1127"/>
    <n v="11.863157894736799"/>
    <n v="8.4294587400177505"/>
    <n v="13"/>
    <n v="81.538461538461505"/>
    <n v="0.85829959514169996"/>
    <n v="71.615384615384599"/>
    <n v="0.87830188679245302"/>
    <n v="35"/>
    <n v="560"/>
    <n v="2.6923076923076898"/>
    <n v="2.3076923076923102"/>
    <n v="2569"/>
    <n v="2536.5"/>
    <n v="0.75384615384615405"/>
    <n v="131.266743207042"/>
    <x v="223"/>
  </r>
  <r>
    <x v="224"/>
    <s v="HLMS"/>
    <s v="Hellems Arts &amp; Sciences"/>
    <s v="201"/>
    <x v="1"/>
    <x v="1"/>
    <x v="4"/>
    <n v="98"/>
    <n v="1156"/>
    <n v="11.7959183673469"/>
    <n v="8.4775086505190291"/>
    <n v="13"/>
    <n v="87.230769230769198"/>
    <n v="0.89010989010988995"/>
    <n v="80.230769230769198"/>
    <n v="0.91975308641975295"/>
    <n v="36"/>
    <n v="576"/>
    <n v="2.7692307692307701"/>
    <n v="2.3846153846153801"/>
    <n v="3012"/>
    <n v="2982"/>
    <n v="0.81868131868131899"/>
    <n v="146.62948991307201"/>
    <x v="224"/>
  </r>
  <r>
    <x v="225"/>
    <s v="HLMS"/>
    <s v="Hellems Arts &amp; Sciences"/>
    <s v="211"/>
    <x v="1"/>
    <x v="1"/>
    <x v="0"/>
    <n v="56"/>
    <n v="830"/>
    <n v="14.8214285714286"/>
    <n v="6.7469879518072302"/>
    <n v="14"/>
    <n v="41.428571428571402"/>
    <n v="0.73979591836734704"/>
    <n v="34.428571428571402"/>
    <n v="0.83103448275862102"/>
    <n v="40"/>
    <n v="640"/>
    <n v="2.8571428571428599"/>
    <n v="2.28571428571429"/>
    <n v="1414"/>
    <n v="1284"/>
    <n v="0.61479591836734704"/>
    <n v="122.347446441263"/>
    <x v="225"/>
  </r>
  <r>
    <x v="226"/>
    <s v="HLMS"/>
    <s v="Hellems Arts &amp; Sciences"/>
    <s v="220"/>
    <x v="1"/>
    <x v="1"/>
    <x v="1"/>
    <n v="16"/>
    <n v="213"/>
    <n v="13.3125"/>
    <n v="7.5117370892018798"/>
    <n v="2"/>
    <n v="14"/>
    <n v="0.875"/>
    <n v="9.5"/>
    <n v="0.67857142857142905"/>
    <n v="6"/>
    <n v="96"/>
    <n v="3"/>
    <n v="1"/>
    <n v="57"/>
    <n v="57"/>
    <n v="0.59375"/>
    <n v="17.723880597014901"/>
    <x v="226"/>
  </r>
  <r>
    <x v="227"/>
    <s v="HLMS"/>
    <s v="Hellems Arts &amp; Sciences"/>
    <s v="229"/>
    <x v="1"/>
    <x v="1"/>
    <x v="0"/>
    <n v="39"/>
    <n v="493"/>
    <n v="12.6410256410256"/>
    <n v="7.9107505070993902"/>
    <n v="19"/>
    <n v="31.6315789473684"/>
    <n v="0.81106612685560098"/>
    <n v="27.947368421052602"/>
    <n v="0.883527454242928"/>
    <n v="49"/>
    <n v="784"/>
    <n v="2.57894736842105"/>
    <n v="2.1578947368421102"/>
    <n v="1421"/>
    <n v="1248"/>
    <n v="0.71659919028340102"/>
    <n v="174.69333494470999"/>
    <x v="227"/>
  </r>
  <r>
    <x v="228"/>
    <s v="HLMS"/>
    <s v="Hellems Arts &amp; Sciences"/>
    <s v="237"/>
    <x v="1"/>
    <x v="1"/>
    <x v="0"/>
    <n v="39"/>
    <n v="606"/>
    <n v="15.538461538461499"/>
    <n v="6.4356435643564396"/>
    <n v="18"/>
    <n v="30.9444444444444"/>
    <n v="0.79344729344729303"/>
    <n v="27.8333333333333"/>
    <n v="0.89946140035906597"/>
    <n v="43"/>
    <n v="688"/>
    <n v="2.3888888888888902"/>
    <n v="2.1111111111111098"/>
    <n v="1227"/>
    <n v="996"/>
    <n v="0.71367521367521403"/>
    <n v="152.676787005145"/>
    <x v="228"/>
  </r>
  <r>
    <x v="229"/>
    <s v="HLMS"/>
    <s v="Hellems Arts &amp; Sciences"/>
    <s v="241"/>
    <x v="1"/>
    <x v="1"/>
    <x v="0"/>
    <n v="52"/>
    <n v="806"/>
    <n v="15.5"/>
    <n v="6.4516129032258096"/>
    <n v="15"/>
    <n v="42"/>
    <n v="0.80769230769230804"/>
    <n v="34.266666666666701"/>
    <n v="0.81587301587301597"/>
    <n v="42"/>
    <n v="672"/>
    <n v="2.8"/>
    <n v="2.2666666666666702"/>
    <n v="1488"/>
    <n v="1430"/>
    <n v="0.65897435897435896"/>
    <n v="137.69613471106001"/>
    <x v="229"/>
  </r>
  <r>
    <x v="230"/>
    <s v="HLMS"/>
    <s v="Hellems Arts &amp; Sciences"/>
    <s v="245"/>
    <x v="1"/>
    <x v="1"/>
    <x v="0"/>
    <n v="33"/>
    <n v="480"/>
    <n v="14.545454545454501"/>
    <n v="6.875"/>
    <n v="16"/>
    <n v="27.1875"/>
    <n v="0.82386363636363602"/>
    <n v="22.125"/>
    <n v="0.81379310344827605"/>
    <n v="41"/>
    <n v="656"/>
    <n v="2.5625"/>
    <n v="2.0625"/>
    <n v="882"/>
    <n v="777"/>
    <n v="0.67045454545454497"/>
    <n v="136.75938489371299"/>
    <x v="230"/>
  </r>
  <r>
    <x v="231"/>
    <s v="HLMS"/>
    <s v="Hellems Arts &amp; Sciences"/>
    <s v="247"/>
    <x v="1"/>
    <x v="1"/>
    <x v="0"/>
    <n v="33"/>
    <n v="482"/>
    <n v="14.6060606060606"/>
    <n v="6.8464730290456401"/>
    <n v="20"/>
    <n v="24.35"/>
    <n v="0.73787878787878802"/>
    <n v="21.15"/>
    <n v="0.86858316221765897"/>
    <n v="49"/>
    <n v="784"/>
    <n v="2.4500000000000002"/>
    <n v="2.15"/>
    <n v="1020"/>
    <n v="837"/>
    <n v="0.64090909090909098"/>
    <n v="156.241519674355"/>
    <x v="231"/>
  </r>
  <r>
    <x v="232"/>
    <s v="HLMS"/>
    <s v="Hellems Arts &amp; Sciences"/>
    <s v="251"/>
    <x v="1"/>
    <x v="1"/>
    <x v="0"/>
    <n v="33"/>
    <n v="498"/>
    <n v="15.090909090909101"/>
    <n v="6.6265060240963898"/>
    <n v="14"/>
    <n v="24.1428571428571"/>
    <n v="0.73160173160173203"/>
    <n v="20.1428571428571"/>
    <n v="0.83431952662721898"/>
    <n v="50"/>
    <n v="800"/>
    <n v="3.5714285714285698"/>
    <n v="3.1428571428571401"/>
    <n v="1010"/>
    <n v="941"/>
    <n v="0.61038961038961004"/>
    <n v="151.83821153970399"/>
    <x v="232"/>
  </r>
  <r>
    <x v="233"/>
    <s v="HLMS"/>
    <s v="Hellems Arts &amp; Sciences"/>
    <s v="252"/>
    <x v="1"/>
    <x v="1"/>
    <x v="4"/>
    <n v="137"/>
    <n v="1635"/>
    <n v="11.9343065693431"/>
    <n v="8.3792048929663601"/>
    <n v="13"/>
    <n v="105"/>
    <n v="0.76642335766423397"/>
    <n v="103.07692307692299"/>
    <n v="0.98168498168498197"/>
    <n v="35"/>
    <n v="560"/>
    <n v="2.6923076923076898"/>
    <n v="2.4615384615384599"/>
    <n v="3634"/>
    <n v="4140"/>
    <n v="0.75238629983155503"/>
    <n v="131.012539771664"/>
    <x v="233"/>
  </r>
  <r>
    <x v="234"/>
    <s v="HLMS"/>
    <s v="Hellems Arts &amp; Sciences"/>
    <s v="255"/>
    <x v="1"/>
    <x v="1"/>
    <x v="0"/>
    <n v="33"/>
    <n v="476"/>
    <n v="14.424242424242401"/>
    <n v="6.9327731092437004"/>
    <n v="19"/>
    <n v="25.2631578947368"/>
    <n v="0.76555023923444998"/>
    <n v="20.105263157894701"/>
    <n v="0.79583333333333295"/>
    <n v="45"/>
    <n v="720"/>
    <n v="2.3684210526315801"/>
    <n v="1.9473684210526301"/>
    <n v="930"/>
    <n v="822"/>
    <n v="0.60925039872408304"/>
    <n v="136.39934299792901"/>
    <x v="234"/>
  </r>
  <r>
    <x v="235"/>
    <s v="HLMS"/>
    <s v="Hellems Arts &amp; Sciences"/>
    <s v="259"/>
    <x v="1"/>
    <x v="1"/>
    <x v="1"/>
    <n v="26"/>
    <n v="523"/>
    <n v="20.115384615384599"/>
    <n v="4.9713193116634802"/>
    <n v="25"/>
    <n v="22"/>
    <n v="0.84615384615384603"/>
    <n v="18.84"/>
    <n v="0.85636363636363599"/>
    <n v="41"/>
    <n v="656"/>
    <n v="1.64"/>
    <n v="1.24"/>
    <n v="711"/>
    <n v="360"/>
    <n v="0.72461538461538499"/>
    <n v="147.80711825487899"/>
    <x v="235"/>
  </r>
  <r>
    <x v="236"/>
    <s v="HLMS"/>
    <s v="Hellems Arts &amp; Sciences"/>
    <s v="263"/>
    <x v="1"/>
    <x v="1"/>
    <x v="0"/>
    <n v="33"/>
    <n v="488"/>
    <n v="14.7878787878788"/>
    <n v="6.7622950819672099"/>
    <n v="15"/>
    <n v="24.133333333333301"/>
    <n v="0.73131313131313103"/>
    <n v="20.466666666666701"/>
    <n v="0.84806629834254099"/>
    <n v="43"/>
    <n v="688"/>
    <n v="2.8666666666666698"/>
    <n v="2.3333333333333299"/>
    <n v="879"/>
    <n v="843"/>
    <n v="0.62020202020201998"/>
    <n v="132.680034172571"/>
    <x v="236"/>
  </r>
  <r>
    <x v="237"/>
    <s v="HLMS"/>
    <s v="Hellems Arts &amp; Sciences"/>
    <s v="267"/>
    <x v="1"/>
    <x v="1"/>
    <x v="0"/>
    <n v="52"/>
    <n v="795"/>
    <n v="15.288461538461499"/>
    <n v="6.54088050314465"/>
    <n v="14"/>
    <n v="43.5"/>
    <n v="0.83653846153846201"/>
    <n v="34.5"/>
    <n v="0.79310344827586199"/>
    <n v="39.4"/>
    <n v="630.4"/>
    <n v="2.8142857142857101"/>
    <n v="2.1428571428571401"/>
    <n v="1338.4"/>
    <n v="1335"/>
    <n v="0.66346153846153799"/>
    <n v="130.05166475315701"/>
    <x v="237"/>
  </r>
  <r>
    <x v="238"/>
    <s v="HLMS"/>
    <s v="Hellems Arts &amp; Sciences"/>
    <s v="77"/>
    <x v="1"/>
    <x v="0"/>
    <x v="0"/>
    <n v="27"/>
    <n v="534"/>
    <n v="19.7777777777778"/>
    <n v="5.0561797752809001"/>
    <n v="8"/>
    <n v="15.125"/>
    <n v="0.56018518518518501"/>
    <n v="12.125"/>
    <n v="0.80165289256198302"/>
    <n v="24"/>
    <n v="384"/>
    <n v="3"/>
    <n v="1.5"/>
    <n v="291"/>
    <n v="291"/>
    <n v="0.44907407407407401"/>
    <n v="53.620784964068498"/>
    <x v="238"/>
  </r>
  <r>
    <x v="239"/>
    <s v="HUMN"/>
    <s v="Eaton Humanities"/>
    <s v="125"/>
    <x v="1"/>
    <x v="1"/>
    <x v="0"/>
    <n v="45"/>
    <n v="740"/>
    <n v="16.4444444444444"/>
    <n v="6.0810810810810798"/>
    <n v="11"/>
    <n v="27.818181818181799"/>
    <n v="0.61818181818181805"/>
    <n v="21.454545454545499"/>
    <n v="0.77124183006535996"/>
    <n v="43.6"/>
    <n v="697.6"/>
    <n v="3.9636363636363598"/>
    <n v="3.2727272727272698"/>
    <n v="890.6"/>
    <n v="854"/>
    <n v="0.47676767676767701"/>
    <n v="103.418262224232"/>
    <x v="239"/>
  </r>
  <r>
    <x v="240"/>
    <s v="HUMN"/>
    <s v="Eaton Humanities"/>
    <s v="135"/>
    <x v="1"/>
    <x v="1"/>
    <x v="0"/>
    <n v="74"/>
    <n v="939"/>
    <n v="12.6891891891892"/>
    <n v="7.8807241746538903"/>
    <n v="15"/>
    <n v="54.6"/>
    <n v="0.73783783783783796"/>
    <n v="51.066666666666698"/>
    <n v="0.93528693528693496"/>
    <n v="45"/>
    <n v="720"/>
    <n v="3"/>
    <n v="2.4"/>
    <n v="2298"/>
    <n v="2054.25"/>
    <n v="0.69009009009009004"/>
    <n v="154.49778136345299"/>
    <x v="240"/>
  </r>
  <r>
    <x v="241"/>
    <s v="HUMN"/>
    <s v="Eaton Humanities"/>
    <s v="145"/>
    <x v="1"/>
    <x v="1"/>
    <x v="0"/>
    <n v="22"/>
    <n v="476"/>
    <n v="21.636363636363601"/>
    <n v="4.6218487394957997"/>
    <n v="14"/>
    <n v="18.928571428571399"/>
    <n v="0.86038961038961004"/>
    <n v="12.5714285714286"/>
    <n v="0.66415094339622605"/>
    <n v="53.3"/>
    <n v="852.8"/>
    <n v="3.80714285714286"/>
    <n v="2.8571428571428599"/>
    <n v="679.8"/>
    <n v="571"/>
    <n v="0.57142857142857095"/>
    <n v="151.52807391613399"/>
    <x v="241"/>
  </r>
  <r>
    <x v="242"/>
    <s v="HUMN"/>
    <s v="Eaton Humanities"/>
    <s v="150"/>
    <x v="1"/>
    <x v="1"/>
    <x v="4"/>
    <n v="155"/>
    <n v="1891"/>
    <n v="12.2"/>
    <n v="8.1967213114754092"/>
    <n v="16"/>
    <n v="117.8125"/>
    <n v="0.76008064516129004"/>
    <n v="98.8125"/>
    <n v="0.83872679045092802"/>
    <n v="39.4"/>
    <n v="630.4"/>
    <n v="2.4624999999999999"/>
    <n v="2"/>
    <n v="3905"/>
    <n v="4750"/>
    <n v="0.63749999999999996"/>
    <n v="124.962686567164"/>
    <x v="242"/>
  </r>
  <r>
    <x v="243"/>
    <s v="HUMN"/>
    <s v="Eaton Humanities"/>
    <s v="160"/>
    <x v="1"/>
    <x v="1"/>
    <x v="1"/>
    <n v="20"/>
    <n v="508"/>
    <n v="25.4"/>
    <n v="3.9370078740157499"/>
    <n v="16"/>
    <n v="20"/>
    <n v="1"/>
    <n v="19.125"/>
    <n v="0.95625000000000004"/>
    <n v="45"/>
    <n v="720"/>
    <n v="2.8125"/>
    <n v="2.3125"/>
    <n v="861"/>
    <n v="918"/>
    <n v="0.95625000000000004"/>
    <n v="214.08582089552201"/>
    <x v="243"/>
  </r>
  <r>
    <x v="244"/>
    <s v="HUMN"/>
    <s v="Eaton Humanities"/>
    <s v="180"/>
    <x v="1"/>
    <x v="1"/>
    <x v="0"/>
    <n v="24"/>
    <n v="445"/>
    <n v="18.5416666666667"/>
    <n v="5.3932584269662902"/>
    <n v="12"/>
    <n v="21"/>
    <n v="0.875"/>
    <n v="15.9166666666667"/>
    <n v="0.75793650793650802"/>
    <n v="48"/>
    <n v="768"/>
    <n v="4"/>
    <n v="3.5833333333333299"/>
    <n v="739"/>
    <n v="635"/>
    <n v="0.66319444444444398"/>
    <n v="158.374792703151"/>
    <x v="244"/>
  </r>
  <r>
    <x v="245"/>
    <s v="HUMN"/>
    <s v="Eaton Humanities"/>
    <s v="186"/>
    <x v="1"/>
    <x v="1"/>
    <x v="0"/>
    <n v="26"/>
    <n v="465"/>
    <n v="17.884615384615401"/>
    <n v="5.5913978494623704"/>
    <n v="18"/>
    <n v="21.8888888888889"/>
    <n v="0.841880341880342"/>
    <n v="17.2777777777778"/>
    <n v="0.78934010152284295"/>
    <n v="58"/>
    <n v="928"/>
    <n v="3.2222222222222201"/>
    <n v="2.3333333333333299"/>
    <n v="933"/>
    <n v="716.5"/>
    <n v="0.66452991452991494"/>
    <n v="191.75490071012501"/>
    <x v="245"/>
  </r>
  <r>
    <x v="246"/>
    <s v="HUMN"/>
    <s v="Eaton Humanities"/>
    <s v="190"/>
    <x v="1"/>
    <x v="1"/>
    <x v="0"/>
    <n v="34"/>
    <n v="746"/>
    <n v="21.9411764705882"/>
    <n v="4.5576407506702399"/>
    <n v="22"/>
    <n v="26"/>
    <n v="0.76470588235294101"/>
    <n v="19.545454545454501"/>
    <n v="0.75174825174825199"/>
    <n v="48.3"/>
    <n v="772.8"/>
    <n v="2.1954545454545502"/>
    <n v="1.86363636363636"/>
    <n v="853.6"/>
    <n v="661"/>
    <n v="0.574866310160428"/>
    <n v="138.13951632213301"/>
    <x v="246"/>
  </r>
  <r>
    <x v="247"/>
    <s v="HUMN"/>
    <s v="Eaton Humanities"/>
    <s v="1B35"/>
    <x v="1"/>
    <x v="1"/>
    <x v="6"/>
    <n v="18"/>
    <n v="574"/>
    <n v="31.8888888888889"/>
    <n v="3.1358885017421598"/>
    <n v="12"/>
    <n v="20.3333333333333"/>
    <n v="1.12962962962963"/>
    <n v="18.3333333333333"/>
    <n v="0.90163934426229497"/>
    <n v="19"/>
    <n v="304"/>
    <n v="1.5833333333333299"/>
    <n v="1.5"/>
    <n v="336"/>
    <n v="153"/>
    <n v="1.0185185185185199"/>
    <n v="96.277869909710702"/>
    <x v="247"/>
  </r>
  <r>
    <x v="248"/>
    <s v="HUMN"/>
    <s v="Eaton Humanities"/>
    <s v="1B45"/>
    <x v="1"/>
    <x v="1"/>
    <x v="6"/>
    <n v="22"/>
    <n v="764"/>
    <n v="34.727272727272698"/>
    <n v="2.8795811518324599"/>
    <n v="12"/>
    <n v="20.6666666666667"/>
    <n v="0.939393939393939"/>
    <n v="19.5833333333333"/>
    <n v="0.94758064516129004"/>
    <n v="24.3333333333333"/>
    <n v="389.33333333333297"/>
    <n v="2.0277777777777799"/>
    <n v="1.5833333333333299"/>
    <n v="500.33333333333297"/>
    <n v="321"/>
    <n v="0.89015151515151503"/>
    <n v="107.762952912207"/>
    <x v="248"/>
  </r>
  <r>
    <x v="249"/>
    <s v="HUMN"/>
    <s v="Eaton Humanities"/>
    <s v="1B50"/>
    <x v="1"/>
    <x v="1"/>
    <x v="4"/>
    <n v="285"/>
    <n v="3033"/>
    <n v="10.6421052631579"/>
    <n v="9.3966369930761608"/>
    <n v="15"/>
    <n v="207.6"/>
    <n v="0.72842105263157897"/>
    <n v="162.666666666667"/>
    <n v="0.78355812459858698"/>
    <n v="38"/>
    <n v="608"/>
    <n v="2.5333333333333301"/>
    <n v="2.06666666666667"/>
    <n v="5969"/>
    <n v="7520"/>
    <n v="0.57076023391812902"/>
    <n v="107.904919845218"/>
    <x v="249"/>
  </r>
  <r>
    <x v="250"/>
    <s v="HUMN"/>
    <s v="Eaton Humanities"/>
    <s v="1B70"/>
    <x v="1"/>
    <x v="1"/>
    <x v="0"/>
    <n v="26"/>
    <n v="582"/>
    <n v="22.384615384615401"/>
    <n v="4.46735395189003"/>
    <n v="13"/>
    <n v="20.615384615384599"/>
    <n v="0.79289940828402405"/>
    <n v="16.307692307692299"/>
    <n v="0.79104477611940305"/>
    <n v="52"/>
    <n v="832"/>
    <n v="4"/>
    <n v="3.3076923076923102"/>
    <n v="796"/>
    <n v="636"/>
    <n v="0.62721893491124303"/>
    <n v="162.26559510141601"/>
    <x v="250"/>
  </r>
  <r>
    <x v="251"/>
    <s v="HUMN"/>
    <s v="Eaton Humanities"/>
    <s v="1B80"/>
    <x v="1"/>
    <x v="1"/>
    <x v="0"/>
    <n v="74"/>
    <n v="1240"/>
    <n v="16.756756756756801"/>
    <n v="5.9677419354838701"/>
    <n v="15"/>
    <n v="62.3333333333333"/>
    <n v="0.84234234234234195"/>
    <n v="61.533333333333303"/>
    <n v="0.98716577540106898"/>
    <n v="44"/>
    <n v="704"/>
    <n v="2.93333333333333"/>
    <n v="2.4"/>
    <n v="2719"/>
    <n v="2897"/>
    <n v="0.83153153153153103"/>
    <n v="182.026802922325"/>
    <x v="251"/>
  </r>
  <r>
    <x v="252"/>
    <s v="HUMN"/>
    <s v="Eaton Humanities"/>
    <s v="1B90"/>
    <x v="1"/>
    <x v="1"/>
    <x v="0"/>
    <n v="52"/>
    <n v="1025"/>
    <n v="19.711538461538499"/>
    <n v="5.0731707317073198"/>
    <n v="15"/>
    <n v="41"/>
    <n v="0.78846153846153799"/>
    <n v="38"/>
    <n v="0.92682926829268297"/>
    <n v="42.2"/>
    <n v="675.2"/>
    <n v="2.8133333333333299"/>
    <n v="2.2000000000000002"/>
    <n v="1572.6"/>
    <n v="1482"/>
    <n v="0.73076923076923095"/>
    <n v="153.425181783391"/>
    <x v="252"/>
  </r>
  <r>
    <x v="253"/>
    <s v="HUMN"/>
    <s v="Eaton Humanities"/>
    <s v="245"/>
    <x v="1"/>
    <x v="1"/>
    <x v="1"/>
    <n v="20"/>
    <n v="458"/>
    <n v="22.9"/>
    <n v="4.3668122270742398"/>
    <n v="13"/>
    <n v="18.615384615384599"/>
    <n v="0.93076923076923102"/>
    <n v="13.384615384615399"/>
    <n v="0.71900826446280997"/>
    <n v="47.6"/>
    <n v="761.6"/>
    <n v="3.6615384615384601"/>
    <n v="2.7692307692307701"/>
    <n v="648"/>
    <n v="638"/>
    <n v="0.66923076923076896"/>
    <n v="158.48450057405299"/>
    <x v="253"/>
  </r>
  <r>
    <x v="254"/>
    <s v="HUMN"/>
    <s v="Eaton Humanities"/>
    <s v="250"/>
    <x v="1"/>
    <x v="1"/>
    <x v="4"/>
    <n v="97"/>
    <n v="1595"/>
    <n v="16.443298969072199"/>
    <n v="6.0815047021943602"/>
    <n v="15"/>
    <n v="74.400000000000006"/>
    <n v="0.76701030927835101"/>
    <n v="79.866666666666703"/>
    <n v="1.07347670250896"/>
    <n v="39"/>
    <n v="624"/>
    <n v="2.6"/>
    <n v="2.2000000000000002"/>
    <n v="3265"/>
    <n v="3230"/>
    <n v="0.82336769759450201"/>
    <n v="159.75791147356"/>
    <x v="254"/>
  </r>
  <r>
    <x v="255"/>
    <s v="HUMN"/>
    <s v="Eaton Humanities"/>
    <s v="270"/>
    <x v="1"/>
    <x v="1"/>
    <x v="1"/>
    <n v="20"/>
    <n v="504"/>
    <n v="25.2"/>
    <n v="3.9682539682539701"/>
    <n v="14"/>
    <n v="18.714285714285701"/>
    <n v="0.93571428571428605"/>
    <n v="16"/>
    <n v="0.85496183206106902"/>
    <n v="42"/>
    <n v="672"/>
    <n v="3"/>
    <n v="2.1428571428571401"/>
    <n v="672"/>
    <n v="639"/>
    <n v="0.8"/>
    <n v="167.16417910447799"/>
    <x v="255"/>
  </r>
  <r>
    <x v="256"/>
    <s v="HUMN"/>
    <s v="Eaton Humanities"/>
    <s v="335"/>
    <x v="1"/>
    <x v="1"/>
    <x v="1"/>
    <n v="16"/>
    <n v="357"/>
    <n v="22.3125"/>
    <n v="4.4817927170868304"/>
    <n v="9"/>
    <n v="14.6666666666667"/>
    <n v="0.91666666666666696"/>
    <n v="11"/>
    <n v="0.75"/>
    <n v="25"/>
    <n v="400"/>
    <n v="2.7777777777777799"/>
    <n v="1.6666666666666701"/>
    <n v="269"/>
    <n v="217"/>
    <n v="0.6875"/>
    <n v="85.509950248756198"/>
    <x v="256"/>
  </r>
  <r>
    <x v="257"/>
    <s v="HUMN"/>
    <s v="Eaton Humanities"/>
    <s v="370"/>
    <x v="1"/>
    <x v="1"/>
    <x v="1"/>
    <n v="20"/>
    <n v="482"/>
    <n v="24.1"/>
    <n v="4.1493775933609998"/>
    <n v="13"/>
    <n v="17.384615384615401"/>
    <n v="0.86923076923076903"/>
    <n v="14.461538461538501"/>
    <n v="0.83185840707964598"/>
    <n v="41"/>
    <n v="656"/>
    <n v="3.1538461538461502"/>
    <n v="2.3076923076923102"/>
    <n v="598"/>
    <n v="529"/>
    <n v="0.72307692307692295"/>
    <n v="147.49330271718301"/>
    <x v="257"/>
  </r>
  <r>
    <x v="258"/>
    <s v="ITLL"/>
    <s v="Drescher Undergrad Engr"/>
    <s v="150"/>
    <x v="1"/>
    <x v="0"/>
    <x v="2"/>
    <n v="34"/>
    <n v="1089"/>
    <n v="32.029411764705898"/>
    <n v="3.12213039485767"/>
    <n v="12"/>
    <n v="30"/>
    <n v="0.88235294117647101"/>
    <n v="30.5"/>
    <n v="1.0166666666666699"/>
    <n v="30"/>
    <n v="480"/>
    <n v="2.5"/>
    <n v="1.5"/>
    <n v="915"/>
    <n v="549"/>
    <n v="0.89705882352941202"/>
    <n v="133.88937664618101"/>
    <x v="258"/>
  </r>
  <r>
    <x v="259"/>
    <s v="ITLL"/>
    <s v="Drescher Undergrad Engr"/>
    <s v="160"/>
    <x v="1"/>
    <x v="0"/>
    <x v="0"/>
    <n v="34"/>
    <n v="1109"/>
    <n v="32.617647058823501"/>
    <n v="3.0658250676284902"/>
    <n v="10"/>
    <n v="30"/>
    <n v="0.88235294117647101"/>
    <n v="30.8"/>
    <n v="1.0266666666666699"/>
    <n v="25"/>
    <n v="400"/>
    <n v="2.5"/>
    <n v="1.5"/>
    <n v="770"/>
    <n v="462"/>
    <n v="0.90588235294117603"/>
    <n v="112.67193444542001"/>
    <x v="259"/>
  </r>
  <r>
    <x v="260"/>
    <s v="ITLL"/>
    <s v="Drescher Undergrad Engr"/>
    <s v="1B10"/>
    <x v="1"/>
    <x v="0"/>
    <x v="2"/>
    <n v="90"/>
    <n v="3539"/>
    <n v="39.322222222222202"/>
    <n v="2.54309126871998"/>
    <n v="11"/>
    <n v="39.272727272727302"/>
    <n v="0.43636363636363601"/>
    <n v="27.636363636363601"/>
    <n v="0.70370370370370405"/>
    <n v="26.8333333333333"/>
    <n v="429.33333333333297"/>
    <n v="2.4393939393939399"/>
    <n v="1.27272727272727"/>
    <n v="803.16666666666697"/>
    <n v="186"/>
    <n v="0.30707070707070699"/>
    <n v="40.993684774779297"/>
    <x v="260"/>
  </r>
  <r>
    <x v="261"/>
    <s v="ITLL"/>
    <s v="Drescher Undergrad Engr"/>
    <s v="1B50"/>
    <x v="1"/>
    <x v="0"/>
    <x v="0"/>
    <n v="65"/>
    <n v="1103"/>
    <n v="16.969230769230801"/>
    <n v="5.8930190389845896"/>
    <n v="14"/>
    <n v="44.214285714285701"/>
    <n v="0.68021978021978002"/>
    <n v="42.714285714285701"/>
    <n v="0.96607431340872396"/>
    <n v="31"/>
    <n v="496"/>
    <n v="2.21428571428571"/>
    <n v="1.5"/>
    <n v="1438"/>
    <n v="1119"/>
    <n v="0.65714285714285703"/>
    <n v="101.35039090263"/>
    <x v="261"/>
  </r>
  <r>
    <x v="262"/>
    <s v="ITLL"/>
    <s v="Drescher Undergrad Engr"/>
    <s v="2B10"/>
    <x v="1"/>
    <x v="0"/>
    <x v="6"/>
    <n v="90"/>
    <n v="3980"/>
    <n v="44.2222222222222"/>
    <n v="2.2613065326633199"/>
    <n v="14"/>
    <n v="28.1428571428571"/>
    <n v="0.31269841269841298"/>
    <n v="33.714285714285701"/>
    <n v="1.1979695431472099"/>
    <n v="22"/>
    <n v="352"/>
    <n v="1.5714285714285701"/>
    <n v="1"/>
    <n v="848"/>
    <n v="0"/>
    <n v="0.37460317460317499"/>
    <n v="41.001342493879797"/>
    <x v="262"/>
  </r>
  <r>
    <x v="263"/>
    <s v="JSCB"/>
    <s v="Jennie Smoly Caruthers Biotec"/>
    <s v="A115"/>
    <x v="1"/>
    <x v="0"/>
    <x v="3"/>
    <n v="200"/>
    <n v="3045"/>
    <n v="15.225"/>
    <n v="6.5681444991789801"/>
    <n v="9"/>
    <n v="93.8888888888889"/>
    <n v="0.469444444444444"/>
    <n v="69.1111111111111"/>
    <n v="0.73609467455621302"/>
    <n v="25"/>
    <n v="400"/>
    <n v="2.7777777777777799"/>
    <n v="2.4444444444444402"/>
    <n v="1698"/>
    <n v="1655"/>
    <n v="0.345555555555556"/>
    <n v="42.979546710889998"/>
    <x v="263"/>
  </r>
  <r>
    <x v="264"/>
    <s v="JSCB"/>
    <s v="Jennie Smoly Caruthers Biotec"/>
    <s v="B231"/>
    <x v="1"/>
    <x v="0"/>
    <x v="3"/>
    <n v="40"/>
    <n v="802"/>
    <n v="20.05"/>
    <n v="4.9875311720698301"/>
    <n v="9"/>
    <n v="28.1111111111111"/>
    <n v="0.70277777777777795"/>
    <n v="19.2222222222222"/>
    <n v="0.68379446640316199"/>
    <n v="25"/>
    <n v="400"/>
    <n v="2.7777777777777799"/>
    <n v="2.2222222222222201"/>
    <n v="483"/>
    <n v="439.5"/>
    <n v="0.48055555555555601"/>
    <n v="59.770591487009398"/>
    <x v="264"/>
  </r>
  <r>
    <x v="265"/>
    <s v="JSCB"/>
    <s v="Jennie Smoly Caruthers Biotec"/>
    <s v="B331"/>
    <x v="1"/>
    <x v="0"/>
    <x v="3"/>
    <n v="40"/>
    <n v="795"/>
    <n v="19.875"/>
    <n v="5.0314465408805003"/>
    <n v="2"/>
    <n v="22.5"/>
    <n v="0.5625"/>
    <n v="15"/>
    <n v="0.66666666666666696"/>
    <n v="4"/>
    <n v="64"/>
    <n v="2"/>
    <n v="1.5"/>
    <n v="66"/>
    <n v="66"/>
    <n v="0.375"/>
    <n v="7.4626865671641802"/>
    <x v="265"/>
  </r>
  <r>
    <x v="266"/>
    <s v="KOBL"/>
    <s v="Koelbel Business"/>
    <s v="102"/>
    <x v="1"/>
    <x v="0"/>
    <x v="0"/>
    <n v="44"/>
    <n v="749"/>
    <n v="17.022727272727298"/>
    <n v="5.8744993324432597"/>
    <n v="13"/>
    <n v="39.615384615384599"/>
    <n v="0.90034965034964998"/>
    <n v="32.384615384615401"/>
    <n v="0.81747572815533998"/>
    <n v="39.299999999999997"/>
    <n v="628.79999999999995"/>
    <n v="3.0230769230769199"/>
    <n v="2.3846153846153801"/>
    <n v="1266.3"/>
    <n v="1230"/>
    <n v="0.73601398601398604"/>
    <n v="143.90721219079401"/>
    <x v="266"/>
  </r>
  <r>
    <x v="267"/>
    <s v="KOBL"/>
    <s v="Koelbel Business"/>
    <s v="203"/>
    <x v="1"/>
    <x v="0"/>
    <x v="1"/>
    <n v="20"/>
    <n v="534"/>
    <n v="26.7"/>
    <n v="3.74531835205992"/>
    <n v="1"/>
    <n v="20"/>
    <n v="1"/>
    <n v="3"/>
    <n v="0.15"/>
    <n v="3.6"/>
    <n v="57.6"/>
    <n v="3.6"/>
    <n v="1"/>
    <n v="10.8"/>
    <n v="9"/>
    <n v="0.15"/>
    <n v="2.6865671641790998"/>
    <x v="267"/>
  </r>
  <r>
    <x v="268"/>
    <s v="KOBL"/>
    <s v="Koelbel Business"/>
    <s v="210"/>
    <x v="1"/>
    <x v="0"/>
    <x v="4"/>
    <n v="100"/>
    <n v="1319"/>
    <n v="13.19"/>
    <n v="7.5815011372251702"/>
    <n v="19"/>
    <n v="47.052631578947398"/>
    <n v="0.47052631578947401"/>
    <n v="43.052631578947398"/>
    <n v="0.91498881431767298"/>
    <n v="41.6"/>
    <n v="665.6"/>
    <n v="2.18947368421053"/>
    <n v="1.5263157894736801"/>
    <n v="1878.3"/>
    <n v="1773"/>
    <n v="0.43052631578947398"/>
    <n v="89.103953914637302"/>
    <x v="268"/>
  </r>
  <r>
    <x v="269"/>
    <s v="KOBL"/>
    <s v="Koelbel Business"/>
    <s v="220"/>
    <x v="1"/>
    <x v="0"/>
    <x v="0"/>
    <n v="50"/>
    <n v="1025"/>
    <n v="20.5"/>
    <n v="4.8780487804878003"/>
    <n v="14"/>
    <n v="34.285714285714299"/>
    <n v="0.68571428571428605"/>
    <n v="37.285714285714299"/>
    <n v="1.0874999999999999"/>
    <n v="37.9866666666667"/>
    <n v="607.78666666666697"/>
    <n v="2.7133333333333298"/>
    <n v="1.78571428571429"/>
    <n v="1405.38666666667"/>
    <n v="1095"/>
    <n v="0.745714285714286"/>
    <n v="140.93134328358201"/>
    <x v="269"/>
  </r>
  <r>
    <x v="270"/>
    <s v="KOBL"/>
    <s v="Koelbel Business"/>
    <s v="230"/>
    <x v="1"/>
    <x v="0"/>
    <x v="0"/>
    <n v="42"/>
    <n v="711"/>
    <n v="16.928571428571399"/>
    <n v="5.9071729957805896"/>
    <n v="21"/>
    <n v="32.238095238095198"/>
    <n v="0.76757369614512505"/>
    <n v="24.714285714285701"/>
    <n v="0.76661742983751802"/>
    <n v="43.48"/>
    <n v="695.68"/>
    <n v="2.0704761904761901"/>
    <n v="1.5714285714285701"/>
    <n v="1059.8800000000001"/>
    <n v="741"/>
    <n v="0.58843537414965996"/>
    <n v="127.289403323518"/>
    <x v="270"/>
  </r>
  <r>
    <x v="271"/>
    <s v="KOBL"/>
    <s v="Koelbel Business"/>
    <s v="235"/>
    <x v="1"/>
    <x v="0"/>
    <x v="0"/>
    <n v="42"/>
    <n v="711"/>
    <n v="16.928571428571399"/>
    <n v="5.9071729957805896"/>
    <n v="13"/>
    <n v="35.153846153846203"/>
    <n v="0.83699633699633702"/>
    <n v="28.692307692307701"/>
    <n v="0.81619256017505504"/>
    <n v="29"/>
    <n v="464"/>
    <n v="2.2307692307692299"/>
    <n v="1.7692307692307701"/>
    <n v="839"/>
    <n v="651"/>
    <n v="0.68315018315018305"/>
    <n v="98.563956772911993"/>
    <x v="271"/>
  </r>
  <r>
    <x v="272"/>
    <s v="KOBL"/>
    <s v="Koelbel Business"/>
    <s v="255"/>
    <x v="1"/>
    <x v="0"/>
    <x v="0"/>
    <n v="50"/>
    <n v="1025"/>
    <n v="20.5"/>
    <n v="4.8780487804878003"/>
    <n v="11"/>
    <n v="43.2"/>
    <n v="0.86399999999999999"/>
    <n v="35.363636363636402"/>
    <n v="0.818602693602694"/>
    <n v="33"/>
    <n v="528"/>
    <n v="3"/>
    <n v="2.4545454545454501"/>
    <n v="1167"/>
    <n v="1155"/>
    <n v="0.70727272727272705"/>
    <n v="116.119402985075"/>
    <x v="272"/>
  </r>
  <r>
    <x v="273"/>
    <s v="KOBL"/>
    <s v="Koelbel Business"/>
    <s v="300"/>
    <x v="1"/>
    <x v="0"/>
    <x v="0"/>
    <n v="53"/>
    <n v="912"/>
    <n v="17.207547169811299"/>
    <n v="5.8114035087719298"/>
    <n v="12"/>
    <n v="28.181818181818201"/>
    <n v="0.53173241852487096"/>
    <n v="27.9166666666667"/>
    <n v="0.99059139784946204"/>
    <n v="19"/>
    <n v="304"/>
    <n v="1.5833333333333299"/>
    <n v="1.3333333333333299"/>
    <n v="557"/>
    <n v="315"/>
    <n v="0.52672955974842794"/>
    <n v="49.790356394130001"/>
    <x v="273"/>
  </r>
  <r>
    <x v="274"/>
    <s v="KOBL"/>
    <s v="Koelbel Business"/>
    <s v="302"/>
    <x v="1"/>
    <x v="0"/>
    <x v="0"/>
    <n v="42"/>
    <n v="723"/>
    <n v="17.214285714285701"/>
    <n v="5.8091286307053904"/>
    <n v="14"/>
    <n v="39.428571428571402"/>
    <n v="0.93877551020408201"/>
    <n v="34.357142857142897"/>
    <n v="0.87137681159420299"/>
    <n v="40"/>
    <n v="640"/>
    <n v="2.8571428571428599"/>
    <n v="2.28571428571429"/>
    <n v="1377"/>
    <n v="1275"/>
    <n v="0.81802721088435404"/>
    <n v="162.79148475310501"/>
    <x v="274"/>
  </r>
  <r>
    <x v="275"/>
    <s v="KOBL"/>
    <s v="Koelbel Business"/>
    <s v="308"/>
    <x v="1"/>
    <x v="0"/>
    <x v="0"/>
    <n v="42"/>
    <n v="723"/>
    <n v="17.214285714285701"/>
    <n v="5.8091286307053904"/>
    <n v="15"/>
    <n v="34.200000000000003"/>
    <n v="0.81428571428571395"/>
    <n v="26.466666666666701"/>
    <n v="0.77387914230019506"/>
    <n v="38.6"/>
    <n v="617.6"/>
    <n v="2.5733333333333301"/>
    <n v="1.8"/>
    <n v="1010.7"/>
    <n v="867.99999237060501"/>
    <n v="0.63015873015873003"/>
    <n v="121.01555713496001"/>
    <x v="275"/>
  </r>
  <r>
    <x v="276"/>
    <s v="KOBL"/>
    <s v="Koelbel Business"/>
    <s v="320"/>
    <x v="1"/>
    <x v="0"/>
    <x v="8"/>
    <n v="52"/>
    <n v="1457"/>
    <n v="28.019230769230798"/>
    <n v="3.5689773507206599"/>
    <n v="17"/>
    <n v="34"/>
    <n v="0.65384615384615397"/>
    <n v="30.352941176470601"/>
    <n v="0.89273356401384096"/>
    <n v="39"/>
    <n v="624"/>
    <n v="2.2941176470588198"/>
    <n v="1.70588235294118"/>
    <n v="1258"/>
    <n v="1089"/>
    <n v="0.58371040723981904"/>
    <n v="113.257243195786"/>
    <x v="276"/>
  </r>
  <r>
    <x v="277"/>
    <s v="KOBL"/>
    <s v="Koelbel Business"/>
    <s v="330"/>
    <x v="1"/>
    <x v="0"/>
    <x v="0"/>
    <n v="77"/>
    <n v="1441"/>
    <n v="18.714285714285701"/>
    <n v="5.3435114503816799"/>
    <n v="18"/>
    <n v="37.1111111111111"/>
    <n v="0.48196248196248198"/>
    <n v="34.6666666666667"/>
    <n v="0.93413173652694603"/>
    <n v="36"/>
    <n v="576"/>
    <n v="2"/>
    <n v="1.5"/>
    <n v="1278"/>
    <n v="990"/>
    <n v="0.45021645021645001"/>
    <n v="80.635782128319406"/>
    <x v="277"/>
  </r>
  <r>
    <x v="278"/>
    <s v="KOBL"/>
    <s v="Koelbel Business"/>
    <s v="340"/>
    <x v="1"/>
    <x v="0"/>
    <x v="0"/>
    <n v="77"/>
    <n v="1441"/>
    <n v="18.714285714285701"/>
    <n v="5.3435114503816799"/>
    <n v="19"/>
    <n v="41.894736842105303"/>
    <n v="0.54408749145591295"/>
    <n v="39.157894736842103"/>
    <n v="0.93467336683417102"/>
    <n v="41"/>
    <n v="656"/>
    <n v="2.1578947368421102"/>
    <n v="1.68421052631579"/>
    <n v="1688"/>
    <n v="1308"/>
    <n v="0.50854408749145597"/>
    <n v="103.732873567909"/>
    <x v="278"/>
  </r>
  <r>
    <x v="279"/>
    <s v="KOBL"/>
    <s v="Koelbel Business"/>
    <s v="350"/>
    <x v="1"/>
    <x v="0"/>
    <x v="1"/>
    <n v="20"/>
    <n v="582"/>
    <n v="29.1"/>
    <n v="3.43642611683849"/>
    <n v="1"/>
    <n v="15"/>
    <n v="0.75"/>
    <n v="4"/>
    <n v="0.266666666666667"/>
    <n v="3.6"/>
    <n v="57.6"/>
    <n v="3.6"/>
    <n v="1"/>
    <n v="14.4"/>
    <n v="12"/>
    <n v="0.2"/>
    <n v="3.5820895522388101"/>
    <x v="279"/>
  </r>
  <r>
    <x v="280"/>
    <s v="KOBL"/>
    <s v="Koelbel Business"/>
    <s v="375"/>
    <x v="1"/>
    <x v="0"/>
    <x v="0"/>
    <n v="39"/>
    <n v="935"/>
    <n v="23.974358974358999"/>
    <n v="4.1711229946524098"/>
    <n v="19"/>
    <n v="30.7368421052632"/>
    <n v="0.78812415654520895"/>
    <n v="24.684210526315798"/>
    <n v="0.80308219178082196"/>
    <n v="33.1666666666667"/>
    <n v="530.66666666666697"/>
    <n v="1.7456140350877201"/>
    <n v="1.26315789473684"/>
    <n v="776.02666666666698"/>
    <n v="508"/>
    <n v="0.63292847503373795"/>
    <n v="104.43844654371"/>
    <x v="280"/>
  </r>
  <r>
    <x v="281"/>
    <s v="KOBL"/>
    <s v="Koelbel Business"/>
    <s v="S110"/>
    <x v="1"/>
    <x v="0"/>
    <x v="0"/>
    <n v="63"/>
    <n v="1637"/>
    <n v="25.984126984126998"/>
    <n v="3.84850335980452"/>
    <n v="10"/>
    <n v="42.6"/>
    <n v="0.67619047619047601"/>
    <n v="29.3"/>
    <n v="0.68779342723004699"/>
    <n v="28.0066666666667"/>
    <n v="448.10666666666702"/>
    <n v="2.80066666666667"/>
    <n v="1.4"/>
    <n v="781.29333333333295"/>
    <n v="661"/>
    <n v="0.46507936507936498"/>
    <n v="64.8026007528495"/>
    <x v="281"/>
  </r>
  <r>
    <x v="282"/>
    <s v="KOBL"/>
    <s v="Koelbel Business"/>
    <s v="S125"/>
    <x v="1"/>
    <x v="0"/>
    <x v="0"/>
    <n v="86"/>
    <n v="1444"/>
    <n v="16.790697674418599"/>
    <n v="5.9556786703601103"/>
    <n v="8"/>
    <n v="55"/>
    <n v="0.63953488372093004"/>
    <n v="35"/>
    <n v="0.63636363636363602"/>
    <n v="18.399999999999999"/>
    <n v="294.39999999999998"/>
    <n v="2.2999999999999998"/>
    <n v="1.5"/>
    <n v="605.24"/>
    <n v="591"/>
    <n v="0.40697674418604701"/>
    <n v="37.255582552354497"/>
    <x v="282"/>
  </r>
  <r>
    <x v="283"/>
    <s v="KOBL"/>
    <s v="Koelbel Business"/>
    <s v="S127"/>
    <x v="1"/>
    <x v="0"/>
    <x v="0"/>
    <n v="82"/>
    <n v="1444"/>
    <n v="17.609756097561"/>
    <n v="5.6786703601108002"/>
    <n v="11"/>
    <n v="47.454545454545503"/>
    <n v="0.57871396895787097"/>
    <n v="37.909090909090899"/>
    <n v="0.79885057471264398"/>
    <n v="31.68"/>
    <n v="506.88"/>
    <n v="2.88"/>
    <n v="1.63636363636364"/>
    <n v="1245.26"/>
    <n v="1203"/>
    <n v="0.46230598669623102"/>
    <n v="72.864943574808905"/>
    <x v="283"/>
  </r>
  <r>
    <x v="284"/>
    <s v="KOBL"/>
    <s v="Koelbel Business"/>
    <s v="S129"/>
    <x v="1"/>
    <x v="0"/>
    <x v="1"/>
    <n v="20"/>
    <n v="574"/>
    <n v="28.7"/>
    <n v="3.4843205574912899"/>
    <n v="2"/>
    <n v="30"/>
    <n v="1.5"/>
    <n v="5"/>
    <n v="0.16666666666666699"/>
    <n v="6.08"/>
    <n v="97.28"/>
    <n v="3.04"/>
    <n v="1.5"/>
    <n v="30.24"/>
    <n v="30"/>
    <n v="0.25"/>
    <n v="7.5621890547263702"/>
    <x v="284"/>
  </r>
  <r>
    <x v="285"/>
    <s v="KTCH"/>
    <s v="Ketchum Arts and Sciences"/>
    <s v="116"/>
    <x v="1"/>
    <x v="0"/>
    <x v="1"/>
    <n v="30"/>
    <n v="520"/>
    <n v="17.3333333333333"/>
    <n v="5.7692307692307701"/>
    <n v="11"/>
    <n v="19.545454545454501"/>
    <n v="0.65151515151515205"/>
    <n v="12"/>
    <n v="0.61395348837209296"/>
    <n v="31"/>
    <n v="496"/>
    <n v="2.8181818181818201"/>
    <n v="1"/>
    <n v="370"/>
    <n v="360"/>
    <n v="0.4"/>
    <n v="61.691542288557201"/>
    <x v="285"/>
  </r>
  <r>
    <x v="286"/>
    <s v="KTCH"/>
    <s v="Ketchum Arts and Sciences"/>
    <s v="118"/>
    <x v="1"/>
    <x v="1"/>
    <x v="0"/>
    <n v="27"/>
    <n v="436"/>
    <n v="16.148148148148099"/>
    <n v="6.1926605504587204"/>
    <n v="16"/>
    <n v="23.375"/>
    <n v="0.86574074074074103"/>
    <n v="19.25"/>
    <n v="0.82352941176470595"/>
    <n v="32"/>
    <n v="512"/>
    <n v="2"/>
    <n v="1.75"/>
    <n v="518"/>
    <n v="289"/>
    <n v="0.71296296296296302"/>
    <n v="113.506541367238"/>
    <x v="286"/>
  </r>
  <r>
    <x v="287"/>
    <s v="KTCH"/>
    <s v="Ketchum Arts and Sciences"/>
    <s v="119"/>
    <x v="1"/>
    <x v="1"/>
    <x v="0"/>
    <n v="27"/>
    <n v="433"/>
    <n v="16.037037037036999"/>
    <n v="6.2355658198614297"/>
    <n v="11"/>
    <n v="21.181818181818201"/>
    <n v="0.78451178451178505"/>
    <n v="16.454545454545499"/>
    <n v="0.77682403433476399"/>
    <n v="36.4"/>
    <n v="582.4"/>
    <n v="3.30909090909091"/>
    <n v="2.8181818181818201"/>
    <n v="595.6"/>
    <n v="509"/>
    <n v="0.60942760942760899"/>
    <n v="110.364004891368"/>
    <x v="287"/>
  </r>
  <r>
    <x v="288"/>
    <s v="KTCH"/>
    <s v="Ketchum Arts and Sciences"/>
    <s v="120"/>
    <x v="1"/>
    <x v="1"/>
    <x v="0"/>
    <n v="27"/>
    <n v="424"/>
    <n v="15.703703703703701"/>
    <n v="6.3679245283018897"/>
    <n v="15"/>
    <n v="21.6"/>
    <n v="0.8"/>
    <n v="18"/>
    <n v="0.83333333333333304"/>
    <n v="37.5"/>
    <n v="600"/>
    <n v="2.5"/>
    <n v="2.2000000000000002"/>
    <n v="649"/>
    <n v="571"/>
    <n v="0.66666666666666696"/>
    <n v="124.378109452736"/>
    <x v="288"/>
  </r>
  <r>
    <x v="289"/>
    <s v="KTCH"/>
    <s v="Ketchum Arts and Sciences"/>
    <s v="231"/>
    <x v="1"/>
    <x v="0"/>
    <x v="1"/>
    <n v="15"/>
    <n v="250"/>
    <n v="16.6666666666667"/>
    <n v="6"/>
    <n v="3"/>
    <n v="12"/>
    <n v="0.8"/>
    <n v="10.6666666666667"/>
    <n v="0.88888888888888895"/>
    <n v="9"/>
    <n v="144"/>
    <n v="3"/>
    <n v="1.3333333333333299"/>
    <n v="96"/>
    <n v="60"/>
    <n v="0.71111111111111103"/>
    <n v="31.840796019900498"/>
    <x v="289"/>
  </r>
  <r>
    <x v="290"/>
    <s v="KTCH"/>
    <s v="Ketchum Arts and Sciences"/>
    <s v="234"/>
    <x v="1"/>
    <x v="1"/>
    <x v="0"/>
    <n v="45"/>
    <n v="681"/>
    <n v="15.133333333333301"/>
    <n v="6.6079295154185003"/>
    <n v="12"/>
    <n v="33.4166666666667"/>
    <n v="0.74259259259259303"/>
    <n v="31.75"/>
    <n v="0.95012468827930197"/>
    <n v="32"/>
    <n v="512"/>
    <n v="2.6666666666666701"/>
    <n v="2.3333333333333299"/>
    <n v="1075"/>
    <n v="951"/>
    <n v="0.70555555555555605"/>
    <n v="112.32725262576"/>
    <x v="290"/>
  </r>
  <r>
    <x v="291"/>
    <s v="KTCH"/>
    <s v="Ketchum Arts and Sciences"/>
    <s v="235"/>
    <x v="1"/>
    <x v="1"/>
    <x v="0"/>
    <n v="42"/>
    <n v="634"/>
    <n v="15.0952380952381"/>
    <n v="6.6246056782334399"/>
    <n v="16"/>
    <n v="33.375"/>
    <n v="0.79464285714285698"/>
    <n v="27.25"/>
    <n v="0.816479400749064"/>
    <n v="42"/>
    <n v="672"/>
    <n v="2.625"/>
    <n v="2.1875"/>
    <n v="1124"/>
    <n v="996"/>
    <n v="0.64880952380952395"/>
    <n v="135.572139303483"/>
    <x v="291"/>
  </r>
  <r>
    <x v="292"/>
    <s v="KTCH"/>
    <s v="Ketchum Arts and Sciences"/>
    <s v="301"/>
    <x v="1"/>
    <x v="1"/>
    <x v="0"/>
    <n v="36"/>
    <n v="562"/>
    <n v="15.6111111111111"/>
    <n v="6.4056939501779402"/>
    <n v="20"/>
    <n v="27.6"/>
    <n v="0.76666666666666705"/>
    <n v="24.2"/>
    <n v="0.876811594202898"/>
    <n v="44"/>
    <n v="704"/>
    <n v="2.2000000000000002"/>
    <n v="1.75"/>
    <n v="1084"/>
    <n v="663"/>
    <n v="0.67222222222222205"/>
    <n v="147.15312327252599"/>
    <x v="292"/>
  </r>
  <r>
    <x v="293"/>
    <s v="KTCH"/>
    <s v="Ketchum Arts and Sciences"/>
    <s v="303"/>
    <x v="1"/>
    <x v="1"/>
    <x v="0"/>
    <n v="36"/>
    <n v="562"/>
    <n v="15.6111111111111"/>
    <n v="6.4056939501779402"/>
    <n v="19"/>
    <n v="28.157894736842099"/>
    <n v="0.78216374269005895"/>
    <n v="20.6315789473684"/>
    <n v="0.73271028037383201"/>
    <n v="34"/>
    <n v="544"/>
    <n v="1.7894736842105301"/>
    <n v="1.6315789473684199"/>
    <n v="687"/>
    <n v="222"/>
    <n v="0.573099415204678"/>
    <n v="96.942189636612298"/>
    <x v="293"/>
  </r>
  <r>
    <x v="294"/>
    <s v="KTCH"/>
    <s v="Ketchum Arts and Sciences"/>
    <s v="304"/>
    <x v="1"/>
    <x v="0"/>
    <x v="2"/>
    <n v="18"/>
    <n v="1409"/>
    <n v="78.2777777777778"/>
    <n v="1.2775017743080199"/>
    <n v="9"/>
    <n v="18"/>
    <n v="1"/>
    <n v="13.7777777777778"/>
    <n v="0.76543209876543195"/>
    <n v="18"/>
    <n v="288"/>
    <n v="2"/>
    <n v="1"/>
    <n v="248"/>
    <n v="123"/>
    <n v="0.76543209876543195"/>
    <n v="68.546158098396901"/>
    <x v="294"/>
  </r>
  <r>
    <x v="295"/>
    <s v="KTCH"/>
    <s v="Ketchum Arts and Sciences"/>
    <s v="307"/>
    <x v="1"/>
    <x v="0"/>
    <x v="2"/>
    <n v="36"/>
    <n v="724"/>
    <n v="20.1111111111111"/>
    <n v="4.9723756906077403"/>
    <n v="9"/>
    <n v="18.6666666666667"/>
    <n v="0.51851851851851904"/>
    <n v="27.7777777777778"/>
    <n v="1.4880952380952399"/>
    <n v="27"/>
    <n v="432"/>
    <n v="3"/>
    <n v="1"/>
    <n v="750"/>
    <n v="0"/>
    <n v="0.77160493827160503"/>
    <n v="103.648424543947"/>
    <x v="295"/>
  </r>
  <r>
    <x v="296"/>
    <s v="KTCH"/>
    <s v="Ketchum Arts and Sciences"/>
    <s v="308"/>
    <x v="1"/>
    <x v="0"/>
    <x v="3"/>
    <n v="25"/>
    <n v="669"/>
    <n v="26.76"/>
    <n v="3.7369207772795199"/>
    <n v="4"/>
    <n v="18.75"/>
    <n v="0.75"/>
    <n v="19.75"/>
    <n v="1.0533333333333299"/>
    <n v="12"/>
    <n v="192"/>
    <n v="3"/>
    <n v="2.75"/>
    <n v="237"/>
    <n v="237"/>
    <n v="0.79"/>
    <n v="47.164179104477597"/>
    <x v="296"/>
  </r>
  <r>
    <x v="297"/>
    <s v="KTCH"/>
    <s v="Ketchum Arts and Sciences"/>
    <s v="33"/>
    <x v="1"/>
    <x v="0"/>
    <x v="0"/>
    <n v="24"/>
    <n v="478"/>
    <n v="19.9166666666667"/>
    <n v="5.02092050209205"/>
    <n v="8"/>
    <n v="15"/>
    <n v="0.625"/>
    <n v="11.125"/>
    <n v="0.74166666666666703"/>
    <n v="24.9"/>
    <n v="398.4"/>
    <n v="3.1124999999999998"/>
    <n v="1.125"/>
    <n v="275.8"/>
    <n v="249"/>
    <n v="0.46354166666666702"/>
    <n v="57.423818407960198"/>
    <x v="297"/>
  </r>
  <r>
    <x v="298"/>
    <s v="LESS"/>
    <s v="Lesser House"/>
    <s v="1B01"/>
    <x v="1"/>
    <x v="0"/>
    <x v="0"/>
    <n v="13"/>
    <n v="291"/>
    <n v="22.384615384615401"/>
    <n v="4.46735395189003"/>
    <n v="7"/>
    <n v="12"/>
    <n v="0.92307692307692302"/>
    <n v="11.8571428571429"/>
    <n v="0.98809523809523803"/>
    <n v="21"/>
    <n v="336"/>
    <n v="3"/>
    <n v="2.5714285714285698"/>
    <n v="249"/>
    <n v="249"/>
    <n v="0.91208791208791196"/>
    <n v="95.292766934558003"/>
    <x v="298"/>
  </r>
  <r>
    <x v="299"/>
    <s v="LIBR"/>
    <s v="Norlin Library"/>
    <s v="M300D"/>
    <x v="1"/>
    <x v="0"/>
    <x v="1"/>
    <n v="25"/>
    <n v="369"/>
    <n v="14.76"/>
    <n v="6.7750677506775103"/>
    <n v="8"/>
    <n v="15"/>
    <n v="0.6"/>
    <n v="12"/>
    <n v="0.8"/>
    <n v="23.5"/>
    <n v="376"/>
    <n v="2.9375"/>
    <n v="2.375"/>
    <n v="270.5"/>
    <n v="262"/>
    <n v="0.48"/>
    <n v="56.119402985074601"/>
    <x v="299"/>
  </r>
  <r>
    <x v="300"/>
    <s v="LIBR"/>
    <s v="Norlin Library"/>
    <s v="M498"/>
    <x v="1"/>
    <x v="1"/>
    <x v="0"/>
    <n v="16"/>
    <n v="362"/>
    <n v="22.625"/>
    <n v="4.4198895027624303"/>
    <n v="8"/>
    <n v="14.25"/>
    <n v="0.890625"/>
    <n v="9.875"/>
    <n v="0.69298245614035103"/>
    <n v="18"/>
    <n v="288"/>
    <n v="2.25"/>
    <n v="1.5"/>
    <n v="171"/>
    <n v="171"/>
    <n v="0.6171875"/>
    <n v="55.270522388059703"/>
    <x v="300"/>
  </r>
  <r>
    <x v="301"/>
    <s v="LIBR"/>
    <s v="Norlin Library"/>
    <s v="M549"/>
    <x v="1"/>
    <x v="0"/>
    <x v="3"/>
    <n v="35"/>
    <n v="2452"/>
    <n v="70.057142857142907"/>
    <n v="1.4274061990212099"/>
    <n v="4"/>
    <n v="12"/>
    <n v="0.34285714285714303"/>
    <n v="11.25"/>
    <n v="0.9375"/>
    <n v="12"/>
    <n v="192"/>
    <n v="3"/>
    <n v="1"/>
    <n v="135"/>
    <n v="135"/>
    <n v="0.32142857142857101"/>
    <n v="19.189765458422201"/>
    <x v="301"/>
  </r>
  <r>
    <x v="302"/>
    <s v="LIBR"/>
    <s v="Norlin Library"/>
    <s v="N424A"/>
    <x v="1"/>
    <x v="0"/>
    <x v="1"/>
    <n v="22"/>
    <n v="443"/>
    <n v="20.136363636363601"/>
    <n v="4.9661399548532703"/>
    <n v="11"/>
    <n v="14.818181818181801"/>
    <n v="0.673553719008264"/>
    <n v="14.7272727272727"/>
    <n v="0.99386503067484699"/>
    <n v="31"/>
    <n v="496"/>
    <n v="2.8181818181818201"/>
    <n v="2.2727272727272698"/>
    <n v="460"/>
    <n v="447"/>
    <n v="0.669421487603306"/>
    <n v="103.244110028371"/>
    <x v="302"/>
  </r>
  <r>
    <x v="303"/>
    <s v="LIBR"/>
    <s v="Norlin Library"/>
    <s v="N424B"/>
    <x v="1"/>
    <x v="0"/>
    <x v="1"/>
    <n v="28"/>
    <n v="598"/>
    <n v="21.3571428571429"/>
    <n v="4.6822742474916401"/>
    <n v="19"/>
    <n v="19.210526315789501"/>
    <n v="0.68609022556390997"/>
    <n v="16.578947368421101"/>
    <n v="0.86301369863013699"/>
    <n v="31"/>
    <n v="496"/>
    <n v="1.6315789473684199"/>
    <n v="1"/>
    <n v="465"/>
    <n v="225"/>
    <n v="0.59210526315789502"/>
    <n v="91.319717203456406"/>
    <x v="303"/>
  </r>
  <r>
    <x v="304"/>
    <s v="LIBR"/>
    <s v="Norlin Library"/>
    <s v="S421"/>
    <x v="1"/>
    <x v="0"/>
    <x v="1"/>
    <n v="26"/>
    <n v="395"/>
    <n v="15.192307692307701"/>
    <n v="6.5822784810126604"/>
    <n v="1"/>
    <n v="12"/>
    <n v="0.46153846153846201"/>
    <n v="6"/>
    <n v="0.5"/>
    <n v="3"/>
    <n v="48"/>
    <n v="3"/>
    <n v="2"/>
    <n v="18"/>
    <n v="18"/>
    <n v="0.230769230769231"/>
    <n v="3.4443168771527"/>
    <x v="304"/>
  </r>
  <r>
    <x v="305"/>
    <s v="LIBY"/>
    <s v="Libby Residence Hall"/>
    <s v="05"/>
    <x v="0"/>
    <x v="0"/>
    <x v="0"/>
    <n v="25"/>
    <n v="3353"/>
    <n v="134.12"/>
    <n v="0.74560095436922202"/>
    <n v="8"/>
    <n v="13.125"/>
    <n v="0.52500000000000002"/>
    <n v="12.875"/>
    <n v="0.98095238095238102"/>
    <n v="44"/>
    <n v="704"/>
    <n v="5.5"/>
    <n v="2"/>
    <n v="554"/>
    <n v="291"/>
    <n v="0.51500000000000001"/>
    <n v="112.73631840796"/>
    <x v="305"/>
  </r>
  <r>
    <x v="306"/>
    <s v="LIBY"/>
    <s v="Libby Residence Hall"/>
    <s v="103"/>
    <x v="0"/>
    <x v="0"/>
    <x v="3"/>
    <n v="45"/>
    <n v="758"/>
    <n v="16.844444444444399"/>
    <n v="5.9366754617414204"/>
    <n v="17"/>
    <n v="19.882352941176499"/>
    <n v="0.441830065359477"/>
    <n v="20.647058823529399"/>
    <n v="1.0384615384615401"/>
    <n v="48.8"/>
    <n v="780.8"/>
    <n v="2.8705882352941199"/>
    <n v="2.1176470588235299"/>
    <n v="998.8"/>
    <n v="961"/>
    <n v="0.45882352941176502"/>
    <n v="111.395961369622"/>
    <x v="306"/>
  </r>
  <r>
    <x v="307"/>
    <s v="LIBY"/>
    <s v="Libby Residence Hall"/>
    <s v="140"/>
    <x v="0"/>
    <x v="0"/>
    <x v="3"/>
    <n v="30"/>
    <n v="499"/>
    <n v="16.633333333333301"/>
    <n v="6.0120240480961904"/>
    <n v="11"/>
    <n v="20"/>
    <n v="0.66666666666666696"/>
    <n v="18.272727272727298"/>
    <n v="0.91363636363636402"/>
    <n v="34.200000000000003"/>
    <n v="547.20000000000005"/>
    <n v="3.1090909090909098"/>
    <n v="2.0909090909090899"/>
    <n v="624"/>
    <n v="571.5"/>
    <n v="0.60909090909090902"/>
    <n v="103.636363636364"/>
    <x v="307"/>
  </r>
  <r>
    <x v="308"/>
    <s v="MATH"/>
    <s v="Mathematics"/>
    <s v="100"/>
    <x v="1"/>
    <x v="1"/>
    <x v="4"/>
    <n v="425"/>
    <n v="4030"/>
    <n v="9.4823529411764707"/>
    <n v="10.545905707196001"/>
    <n v="14"/>
    <n v="310.57142857142901"/>
    <n v="0.73075630252100798"/>
    <n v="265.142857142857"/>
    <n v="0.85372585096596099"/>
    <n v="34"/>
    <n v="544"/>
    <n v="2.4285714285714302"/>
    <n v="2.0714285714285698"/>
    <n v="8651"/>
    <n v="10951.75"/>
    <n v="0.623865546218487"/>
    <n v="105.529495380242"/>
    <x v="308"/>
  </r>
  <r>
    <x v="309"/>
    <s v="MATH"/>
    <s v="Mathematics"/>
    <s v="170"/>
    <x v="1"/>
    <x v="0"/>
    <x v="3"/>
    <n v="40"/>
    <n v="781"/>
    <n v="19.524999999999999"/>
    <n v="5.12163892445583"/>
    <n v="21"/>
    <n v="33.428571428571402"/>
    <n v="0.83571428571428596"/>
    <n v="32.571428571428598"/>
    <n v="0.97435897435897401"/>
    <n v="23"/>
    <n v="368"/>
    <n v="1.0952380952381"/>
    <n v="1.0952380952381"/>
    <n v="758"/>
    <n v="111"/>
    <n v="0.81428571428571395"/>
    <n v="93.176972281449906"/>
    <x v="309"/>
  </r>
  <r>
    <x v="310"/>
    <s v="MATH"/>
    <s v="Mathematics"/>
    <s v="350"/>
    <x v="1"/>
    <x v="0"/>
    <x v="3"/>
    <n v="25"/>
    <n v="704"/>
    <n v="28.16"/>
    <n v="3.5511363636363602"/>
    <n v="3"/>
    <n v="20"/>
    <n v="0.8"/>
    <n v="9.3333333333333304"/>
    <n v="0.46666666666666701"/>
    <n v="12"/>
    <n v="192"/>
    <n v="4"/>
    <n v="1"/>
    <n v="208"/>
    <n v="28"/>
    <n v="0.37333333333333302"/>
    <n v="22.2885572139304"/>
    <x v="310"/>
  </r>
  <r>
    <x v="311"/>
    <s v="MCDB"/>
    <s v="MCD Biology"/>
    <s v="A120"/>
    <x v="1"/>
    <x v="0"/>
    <x v="3"/>
    <n v="120"/>
    <n v="2373"/>
    <n v="19.774999999999999"/>
    <n v="5.0568900126422296"/>
    <n v="8"/>
    <n v="72.5"/>
    <n v="0.60416666666666696"/>
    <n v="61.875"/>
    <n v="0.85344827586206895"/>
    <n v="18"/>
    <n v="288"/>
    <n v="2.25"/>
    <n v="1.75"/>
    <n v="1381"/>
    <n v="1475"/>
    <n v="0.515625"/>
    <n v="46.175373134328403"/>
    <x v="311"/>
  </r>
  <r>
    <x v="312"/>
    <s v="MCDB"/>
    <s v="MCD Biology"/>
    <s v="A1B16"/>
    <x v="1"/>
    <x v="0"/>
    <x v="2"/>
    <n v="24"/>
    <n v="747"/>
    <n v="31.125"/>
    <n v="3.2128514056224899"/>
    <n v="6"/>
    <n v="18"/>
    <n v="0.75"/>
    <n v="19.8333333333333"/>
    <n v="1.1018518518518501"/>
    <n v="24"/>
    <n v="384"/>
    <n v="4"/>
    <n v="1"/>
    <n v="476"/>
    <n v="238"/>
    <n v="0.82638888888888895"/>
    <n v="98.673300165837503"/>
    <x v="312"/>
  </r>
  <r>
    <x v="313"/>
    <s v="MCDB"/>
    <s v="MCD Biology"/>
    <s v="A1B20"/>
    <x v="1"/>
    <x v="0"/>
    <x v="0"/>
    <n v="30"/>
    <n v="842"/>
    <n v="28.066666666666698"/>
    <n v="3.5629453681710199"/>
    <n v="4"/>
    <n v="27.5"/>
    <n v="0.91666666666666696"/>
    <n v="18.75"/>
    <n v="0.68181818181818199"/>
    <n v="6"/>
    <n v="96"/>
    <n v="1.5"/>
    <n v="1.25"/>
    <n v="103"/>
    <n v="82"/>
    <n v="0.625"/>
    <n v="18.656716417910399"/>
    <x v="313"/>
  </r>
  <r>
    <x v="314"/>
    <s v="MCDB"/>
    <s v="MCD Biology"/>
    <s v="A1B60"/>
    <x v="1"/>
    <x v="0"/>
    <x v="1"/>
    <n v="40"/>
    <n v="645"/>
    <n v="16.125"/>
    <n v="6.2015503875968996"/>
    <n v="1"/>
    <n v="18"/>
    <n v="0.45"/>
    <n v="18"/>
    <n v="1"/>
    <n v="3"/>
    <n v="48"/>
    <n v="3"/>
    <n v="2"/>
    <n v="54"/>
    <n v="54"/>
    <n v="0.45"/>
    <n v="6.7164179104477597"/>
    <x v="314"/>
  </r>
  <r>
    <x v="315"/>
    <s v="MCDB"/>
    <s v="MCD Biology"/>
    <s v="A250"/>
    <x v="1"/>
    <x v="0"/>
    <x v="1"/>
    <n v="25"/>
    <n v="416"/>
    <n v="16.64"/>
    <n v="6.0096153846153904"/>
    <n v="1"/>
    <n v="15"/>
    <n v="0.6"/>
    <n v="11"/>
    <n v="0.73333333333333295"/>
    <n v="3"/>
    <n v="48"/>
    <n v="3"/>
    <n v="2"/>
    <n v="33"/>
    <n v="33"/>
    <n v="0.44"/>
    <n v="6.5671641791044797"/>
    <x v="315"/>
  </r>
  <r>
    <x v="316"/>
    <s v="MCDB"/>
    <s v="MCD Biology"/>
    <s v="A2B70"/>
    <x v="1"/>
    <x v="1"/>
    <x v="4"/>
    <n v="246"/>
    <n v="3007"/>
    <n v="12.2235772357724"/>
    <n v="8.1809112071832395"/>
    <n v="11"/>
    <n v="185.18181818181799"/>
    <n v="0.75277161862527697"/>
    <n v="162.81818181818201"/>
    <n v="0.87923416789396203"/>
    <n v="28"/>
    <n v="448"/>
    <n v="2.5454545454545499"/>
    <n v="2.1818181818181799"/>
    <n v="4925"/>
    <n v="5596"/>
    <n v="0.66186252771618603"/>
    <n v="92.199755104742394"/>
    <x v="316"/>
  </r>
  <r>
    <x v="317"/>
    <s v="MCDB"/>
    <s v="MCD Biology"/>
    <s v="A350"/>
    <x v="1"/>
    <x v="0"/>
    <x v="1"/>
    <n v="18"/>
    <n v="419"/>
    <n v="23.2777777777778"/>
    <n v="4.29594272076372"/>
    <n v="2"/>
    <n v="12.5"/>
    <n v="0.69444444444444398"/>
    <n v="11"/>
    <n v="0.88"/>
    <n v="4.2"/>
    <n v="67.2"/>
    <n v="2.1"/>
    <n v="1"/>
    <n v="48"/>
    <n v="34"/>
    <n v="0.61111111111111105"/>
    <n v="12.769485903814299"/>
    <x v="317"/>
  </r>
  <r>
    <x v="318"/>
    <s v="MCKY"/>
    <s v="Macky Auditorium"/>
    <s v="102"/>
    <x v="1"/>
    <x v="0"/>
    <x v="0"/>
    <n v="68"/>
    <n v="933"/>
    <n v="13.7205882352941"/>
    <n v="7.2883172561629204"/>
    <n v="7"/>
    <n v="49.428571428571402"/>
    <n v="0.72689075630252098"/>
    <n v="25.285714285714299"/>
    <n v="0.51156069364161805"/>
    <n v="18.399999999999999"/>
    <n v="294.39999999999998"/>
    <n v="2.6285714285714299"/>
    <n v="2.8571428571428599"/>
    <n v="494.4"/>
    <n v="136"/>
    <n v="0.371848739495798"/>
    <n v="34.039884610560598"/>
    <x v="318"/>
  </r>
  <r>
    <x v="319"/>
    <s v="MCKY"/>
    <s v="Macky Auditorium"/>
    <s v="117"/>
    <x v="1"/>
    <x v="0"/>
    <x v="0"/>
    <n v="20"/>
    <n v="431"/>
    <n v="21.55"/>
    <n v="4.6403712296983803"/>
    <n v="4"/>
    <n v="16.25"/>
    <n v="0.8125"/>
    <n v="5.5"/>
    <n v="0.33846153846153798"/>
    <n v="11.4"/>
    <n v="182.4"/>
    <n v="2.85"/>
    <n v="1.75"/>
    <n v="66.599999999999994"/>
    <n v="57"/>
    <n v="0.27500000000000002"/>
    <n v="15.597014925373101"/>
    <x v="319"/>
  </r>
  <r>
    <x v="320"/>
    <s v="MCKY"/>
    <s v="Macky Auditorium"/>
    <s v="1B03D"/>
    <x v="1"/>
    <x v="0"/>
    <x v="3"/>
    <n v="40"/>
    <n v="541"/>
    <n v="13.525"/>
    <n v="7.3937153419593296"/>
    <n v="10"/>
    <n v="9.1"/>
    <n v="0.22750000000000001"/>
    <n v="6.6"/>
    <n v="0.72527472527472503"/>
    <n v="57"/>
    <n v="912"/>
    <n v="5.7"/>
    <n v="1.2"/>
    <n v="246.5"/>
    <n v="77"/>
    <n v="0.16500000000000001"/>
    <n v="46.791044776119399"/>
    <x v="320"/>
  </r>
  <r>
    <x v="321"/>
    <s v="MCKY"/>
    <s v="Macky Auditorium"/>
    <s v="213"/>
    <x v="1"/>
    <x v="0"/>
    <x v="0"/>
    <n v="33"/>
    <n v="804"/>
    <n v="24.363636363636399"/>
    <n v="4.1044776119403004"/>
    <n v="4"/>
    <n v="23.75"/>
    <n v="0.71969696969696995"/>
    <n v="10.25"/>
    <n v="0.43157894736842101"/>
    <n v="9"/>
    <n v="144"/>
    <n v="2.25"/>
    <n v="1.5"/>
    <n v="87"/>
    <n v="72"/>
    <n v="0.310606060606061"/>
    <n v="13.907734056987801"/>
    <x v="321"/>
  </r>
  <r>
    <x v="322"/>
    <s v="MCOL"/>
    <s v="Bruce Curtis Bldg (Musem Coll)"/>
    <s v="E155"/>
    <x v="1"/>
    <x v="1"/>
    <x v="0"/>
    <n v="40"/>
    <n v="684"/>
    <n v="17.100000000000001"/>
    <n v="5.84795321637427"/>
    <n v="12"/>
    <n v="31.4166666666667"/>
    <n v="0.78541666666666698"/>
    <n v="29.1666666666667"/>
    <n v="0.92838196286472197"/>
    <n v="34"/>
    <n v="544"/>
    <n v="2.8333333333333299"/>
    <n v="2.4166666666666701"/>
    <n v="966"/>
    <n v="908"/>
    <n v="0.72916666666666696"/>
    <n v="123.341625207297"/>
    <x v="322"/>
  </r>
  <r>
    <x v="323"/>
    <s v="MCOL"/>
    <s v="Bruce Curtis Bldg (Musem Coll)"/>
    <s v="E158"/>
    <x v="1"/>
    <x v="1"/>
    <x v="0"/>
    <n v="32"/>
    <n v="533"/>
    <n v="16.65625"/>
    <n v="6.0037523452157604"/>
    <n v="14"/>
    <n v="26.071428571428601"/>
    <n v="0.81473214285714302"/>
    <n v="24.6428571428571"/>
    <n v="0.94520547945205502"/>
    <n v="38"/>
    <n v="608"/>
    <n v="2.71428571428571"/>
    <n v="2.28571428571429"/>
    <n v="915"/>
    <n v="874"/>
    <n v="0.77008928571428603"/>
    <n v="145.589019189765"/>
    <x v="323"/>
  </r>
  <r>
    <x v="324"/>
    <s v="MCOL"/>
    <s v="Bruce Curtis Bldg (Musem Coll)"/>
    <s v="E186"/>
    <x v="1"/>
    <x v="1"/>
    <x v="0"/>
    <n v="31"/>
    <n v="527"/>
    <n v="17"/>
    <n v="5.8823529411764701"/>
    <n v="17"/>
    <n v="26.764705882352899"/>
    <n v="0.86337760910815897"/>
    <n v="21.705882352941199"/>
    <n v="0.81098901098901099"/>
    <n v="34"/>
    <n v="544"/>
    <n v="2"/>
    <n v="1.8235294117647101"/>
    <n v="683"/>
    <n v="371"/>
    <n v="0.70018975332068301"/>
    <n v="118.440057775638"/>
    <x v="324"/>
  </r>
  <r>
    <x v="325"/>
    <s v="MCOL"/>
    <s v="Bruce Curtis Bldg (Musem Coll)"/>
    <s v="E280"/>
    <x v="1"/>
    <x v="1"/>
    <x v="0"/>
    <n v="24"/>
    <n v="682"/>
    <n v="28.4166666666667"/>
    <n v="3.5190615835777099"/>
    <n v="6"/>
    <n v="12"/>
    <n v="0.5"/>
    <n v="9.3333333333333304"/>
    <n v="0.77777777777777801"/>
    <n v="20.9"/>
    <n v="334.4"/>
    <n v="3.4833333333333298"/>
    <n v="1"/>
    <n v="187.1"/>
    <n v="89"/>
    <n v="0.38888888888888901"/>
    <n v="40.436705362078499"/>
    <x v="325"/>
  </r>
  <r>
    <x v="326"/>
    <s v="MCOL"/>
    <s v="Bruce Curtis Bldg (Musem Coll)"/>
    <s v="W100"/>
    <x v="1"/>
    <x v="1"/>
    <x v="4"/>
    <n v="161"/>
    <n v="1709"/>
    <n v="10.6149068322981"/>
    <n v="9.4207138677589199"/>
    <n v="11"/>
    <n v="144.90909090909099"/>
    <n v="0.90005646527385696"/>
    <n v="139.54545454545499"/>
    <n v="0.96298619824341303"/>
    <n v="30"/>
    <n v="480"/>
    <n v="2.7272727272727302"/>
    <n v="2.3636363636363602"/>
    <n v="4165"/>
    <n v="4711"/>
    <n v="0.86674195369847495"/>
    <n v="129.36447070126499"/>
    <x v="326"/>
  </r>
  <r>
    <x v="327"/>
    <s v="MKNA"/>
    <s v="McKenna Languages"/>
    <s v="103"/>
    <x v="1"/>
    <x v="0"/>
    <x v="0"/>
    <n v="49"/>
    <n v="1037"/>
    <n v="21.163265306122401"/>
    <n v="4.7251687560270001"/>
    <n v="9"/>
    <n v="10.3333333333333"/>
    <n v="0.210884353741497"/>
    <n v="12"/>
    <n v="1.1612903225806499"/>
    <n v="27"/>
    <n v="432"/>
    <n v="3"/>
    <n v="1.2222222222222201"/>
    <n v="324"/>
    <n v="164"/>
    <n v="0.24489795918367299"/>
    <n v="32.896740785866598"/>
    <x v="327"/>
  </r>
  <r>
    <x v="328"/>
    <s v="MKNA"/>
    <s v="McKenna Languages"/>
    <s v="112"/>
    <x v="1"/>
    <x v="0"/>
    <x v="0"/>
    <n v="20"/>
    <n v="487"/>
    <n v="24.35"/>
    <n v="4.1067761806981498"/>
    <n v="8"/>
    <n v="20.625"/>
    <n v="1.03125"/>
    <n v="13.375"/>
    <n v="0.648484848484848"/>
    <n v="28.8"/>
    <n v="460.8"/>
    <n v="3.6"/>
    <n v="2.375"/>
    <n v="403.6"/>
    <n v="390"/>
    <n v="0.66874999999999996"/>
    <n v="95.820895522388"/>
    <x v="328"/>
  </r>
  <r>
    <x v="329"/>
    <s v="MKNA"/>
    <s v="McKenna Languages"/>
    <s v="204"/>
    <x v="1"/>
    <x v="1"/>
    <x v="0"/>
    <n v="18"/>
    <n v="288"/>
    <n v="16"/>
    <n v="6.25"/>
    <n v="14"/>
    <n v="17.785714285714299"/>
    <n v="0.98809523809523803"/>
    <n v="15.8571428571429"/>
    <n v="0.89156626506024095"/>
    <n v="42"/>
    <n v="672"/>
    <n v="3"/>
    <n v="2.4285714285714302"/>
    <n v="666"/>
    <n v="666"/>
    <n v="0.88095238095238104"/>
    <n v="184.07960199005001"/>
    <x v="329"/>
  </r>
  <r>
    <x v="330"/>
    <s v="MUEN"/>
    <s v="Muenzinger Psychology"/>
    <s v="D144"/>
    <x v="1"/>
    <x v="1"/>
    <x v="0"/>
    <n v="32"/>
    <n v="569"/>
    <n v="17.78125"/>
    <n v="5.6239015817223201"/>
    <n v="17"/>
    <n v="29.764705882352899"/>
    <n v="0.93014705882352899"/>
    <n v="29"/>
    <n v="0.97430830039525695"/>
    <n v="37"/>
    <n v="592"/>
    <n v="2.1764705882352899"/>
    <n v="2.1764705882352899"/>
    <n v="1129"/>
    <n v="795"/>
    <n v="0.90625"/>
    <n v="166.822139303483"/>
    <x v="330"/>
  </r>
  <r>
    <x v="331"/>
    <s v="MUEN"/>
    <s v="Muenzinger Psychology"/>
    <s v="D156"/>
    <x v="1"/>
    <x v="0"/>
    <x v="2"/>
    <n v="40"/>
    <n v="998"/>
    <n v="24.95"/>
    <n v="4.0080160320641296"/>
    <n v="6"/>
    <n v="25.1666666666667"/>
    <n v="0.62916666666666698"/>
    <n v="20.8333333333333"/>
    <n v="0.82781456953642396"/>
    <n v="15.2"/>
    <n v="243.2"/>
    <n v="2.5333333333333301"/>
    <n v="1.3333333333333299"/>
    <n v="345.2"/>
    <n v="401"/>
    <n v="0.52083333333333304"/>
    <n v="39.386401326699797"/>
    <x v="331"/>
  </r>
  <r>
    <x v="332"/>
    <s v="MUEN"/>
    <s v="Muenzinger Psychology"/>
    <s v="D318"/>
    <x v="1"/>
    <x v="0"/>
    <x v="1"/>
    <n v="12"/>
    <n v="244"/>
    <n v="20.3333333333333"/>
    <n v="4.9180327868852496"/>
    <n v="4"/>
    <n v="12"/>
    <n v="1"/>
    <n v="8.75"/>
    <n v="0.72916666666666696"/>
    <n v="13.1666666666667"/>
    <n v="210.666666666667"/>
    <n v="3.2916666666666701"/>
    <n v="1"/>
    <n v="119.166666666667"/>
    <n v="86"/>
    <n v="0.72916666666666696"/>
    <n v="47.764648977335497"/>
    <x v="332"/>
  </r>
  <r>
    <x v="333"/>
    <s v="MUEN"/>
    <s v="Muenzinger Psychology"/>
    <s v="D346"/>
    <x v="1"/>
    <x v="0"/>
    <x v="2"/>
    <n v="22"/>
    <n v="523"/>
    <n v="23.772727272727298"/>
    <n v="4.2065009560229401"/>
    <n v="16"/>
    <n v="21"/>
    <n v="0.95454545454545503"/>
    <n v="21"/>
    <n v="1"/>
    <n v="32"/>
    <n v="512"/>
    <n v="2"/>
    <n v="1"/>
    <n v="672"/>
    <n v="0"/>
    <n v="0.95454545454545503"/>
    <n v="151.96743554952499"/>
    <x v="333"/>
  </r>
  <r>
    <x v="334"/>
    <s v="MUEN"/>
    <s v="Muenzinger Psychology"/>
    <s v="D430"/>
    <x v="1"/>
    <x v="0"/>
    <x v="1"/>
    <n v="50"/>
    <n v="370"/>
    <n v="7.4"/>
    <n v="13.5135135135135"/>
    <n v="2"/>
    <n v="37.5"/>
    <n v="0.75"/>
    <n v="33.5"/>
    <n v="0.89333333333333298"/>
    <n v="5.4"/>
    <n v="86.4"/>
    <n v="2.7"/>
    <n v="1.5"/>
    <n v="191.4"/>
    <n v="14"/>
    <n v="0.67"/>
    <n v="18"/>
    <x v="334"/>
  </r>
  <r>
    <x v="335"/>
    <s v="MUEN"/>
    <s v="Muenzinger Psychology"/>
    <s v="D439"/>
    <x v="1"/>
    <x v="1"/>
    <x v="0"/>
    <n v="27"/>
    <n v="537"/>
    <n v="19.8888888888889"/>
    <n v="5.0279329608938603"/>
    <n v="17"/>
    <n v="22.588235294117599"/>
    <n v="0.83660130718954295"/>
    <n v="20.9411764705882"/>
    <n v="0.92708333333333304"/>
    <n v="40"/>
    <n v="640"/>
    <n v="2.3529411764705901"/>
    <n v="1.9411764705882399"/>
    <n v="802"/>
    <n v="518"/>
    <n v="0.77559912854030499"/>
    <n v="154.348085281653"/>
    <x v="335"/>
  </r>
  <r>
    <x v="336"/>
    <s v="MUEN"/>
    <s v="Muenzinger Psychology"/>
    <s v="E0014"/>
    <x v="1"/>
    <x v="0"/>
    <x v="2"/>
    <n v="23"/>
    <n v="698"/>
    <n v="30.347826086956498"/>
    <n v="3.2951289398280799"/>
    <n v="16"/>
    <n v="21"/>
    <n v="0.91304347826086996"/>
    <n v="20.5625"/>
    <n v="0.97916666666666696"/>
    <n v="30"/>
    <n v="480"/>
    <n v="1.875"/>
    <n v="1"/>
    <n v="613"/>
    <n v="0"/>
    <n v="0.89402173913043503"/>
    <n v="133.436080467229"/>
    <x v="336"/>
  </r>
  <r>
    <x v="337"/>
    <s v="MUEN"/>
    <s v="Muenzinger Psychology"/>
    <s v="E0022"/>
    <x v="1"/>
    <x v="0"/>
    <x v="2"/>
    <n v="25"/>
    <n v="513"/>
    <n v="20.52"/>
    <n v="4.8732943469785601"/>
    <n v="8"/>
    <n v="3.5"/>
    <n v="0.14000000000000001"/>
    <n v="7.125"/>
    <n v="2.03571428571429"/>
    <n v="16"/>
    <n v="256"/>
    <n v="2"/>
    <n v="1"/>
    <n v="114"/>
    <n v="0"/>
    <n v="0.28499999999999998"/>
    <n v="22.686567164179099"/>
    <x v="337"/>
  </r>
  <r>
    <x v="338"/>
    <s v="MUEN"/>
    <s v="Muenzinger Psychology"/>
    <s v="E0040"/>
    <x v="1"/>
    <x v="0"/>
    <x v="2"/>
    <n v="24"/>
    <n v="886"/>
    <n v="36.9166666666667"/>
    <n v="2.70880361173815"/>
    <n v="7"/>
    <n v="22.285714285714299"/>
    <n v="0.92857142857142805"/>
    <n v="21.571428571428601"/>
    <n v="0.96794871794871795"/>
    <n v="18.3333333333333"/>
    <n v="293.33333333333297"/>
    <n v="2.61904761904762"/>
    <n v="1.1428571428571399"/>
    <n v="401.66666666666703"/>
    <n v="174"/>
    <n v="0.89880952380952395"/>
    <n v="81.980968174997997"/>
    <x v="338"/>
  </r>
  <r>
    <x v="339"/>
    <s v="MUEN"/>
    <s v="Muenzinger Psychology"/>
    <s v="E0046"/>
    <x v="1"/>
    <x v="1"/>
    <x v="4"/>
    <n v="116"/>
    <n v="1499"/>
    <n v="12.9224137931034"/>
    <n v="7.7384923282188103"/>
    <n v="13"/>
    <n v="103.30769230769199"/>
    <n v="0.89058355437665804"/>
    <n v="91.230769230769198"/>
    <n v="0.88309754281459396"/>
    <n v="38"/>
    <n v="608"/>
    <n v="2.9230769230769198"/>
    <n v="2.4615384615384599"/>
    <n v="3451"/>
    <n v="4040"/>
    <n v="0.78647214854111402"/>
    <n v="148.68627683861899"/>
    <x v="339"/>
  </r>
  <r>
    <x v="340"/>
    <s v="MUEN"/>
    <s v="Muenzinger Psychology"/>
    <s v="E050"/>
    <x v="1"/>
    <x v="1"/>
    <x v="4"/>
    <n v="401"/>
    <n v="4307"/>
    <n v="10.7406483790524"/>
    <n v="9.3104248897144206"/>
    <n v="19"/>
    <n v="246.68421052631601"/>
    <n v="0.615172594828718"/>
    <n v="217"/>
    <n v="0.87966716449754601"/>
    <n v="52.5"/>
    <n v="840"/>
    <n v="2.7631578947368398"/>
    <n v="1.9473684210526301"/>
    <n v="11927"/>
    <n v="8547.4991455078107"/>
    <n v="0.541147132169576"/>
    <n v="141.34440019354599"/>
    <x v="340"/>
  </r>
  <r>
    <x v="341"/>
    <s v="MUEN"/>
    <s v="Muenzinger Psychology"/>
    <s v="E064"/>
    <x v="1"/>
    <x v="1"/>
    <x v="0"/>
    <n v="40"/>
    <n v="603"/>
    <n v="15.074999999999999"/>
    <n v="6.6334991708126001"/>
    <n v="19"/>
    <n v="30.210526315789501"/>
    <n v="0.75526315789473697"/>
    <n v="27.947368421052602"/>
    <n v="0.92508710801393701"/>
    <n v="33.5"/>
    <n v="536"/>
    <n v="1.76315789473684"/>
    <n v="1.5263157894736801"/>
    <n v="1035"/>
    <n v="813"/>
    <n v="0.69868421052631602"/>
    <n v="116.447368421053"/>
    <x v="341"/>
  </r>
  <r>
    <x v="342"/>
    <s v="MUEN"/>
    <s v="Muenzinger Psychology"/>
    <s v="E113"/>
    <x v="1"/>
    <x v="1"/>
    <x v="0"/>
    <n v="49"/>
    <n v="868"/>
    <n v="17.714285714285701"/>
    <n v="5.6451612903225801"/>
    <n v="16"/>
    <n v="34.4375"/>
    <n v="0.70280612244898"/>
    <n v="32.75"/>
    <n v="0.95099818511796697"/>
    <n v="36"/>
    <n v="576"/>
    <n v="2.25"/>
    <n v="1.9375"/>
    <n v="1252"/>
    <n v="1321"/>
    <n v="0.66836734693877597"/>
    <n v="119.707584526348"/>
    <x v="342"/>
  </r>
  <r>
    <x v="343"/>
    <s v="MUEN"/>
    <s v="Muenzinger Psychology"/>
    <s v="E114"/>
    <x v="1"/>
    <x v="1"/>
    <x v="0"/>
    <n v="20"/>
    <n v="406"/>
    <n v="20.3"/>
    <n v="4.9261083743842402"/>
    <n v="11"/>
    <n v="19.272727272727298"/>
    <n v="0.96363636363636396"/>
    <n v="18.181818181818201"/>
    <n v="0.94339622641509402"/>
    <n v="31"/>
    <n v="496"/>
    <n v="2.8181818181818201"/>
    <n v="2.3636363636363602"/>
    <n v="576"/>
    <n v="576"/>
    <n v="0.90909090909090895"/>
    <n v="140.208050655812"/>
    <x v="343"/>
  </r>
  <r>
    <x v="344"/>
    <s v="MUEN"/>
    <s v="Muenzinger Psychology"/>
    <s v="E118"/>
    <x v="1"/>
    <x v="1"/>
    <x v="0"/>
    <n v="34"/>
    <n v="566"/>
    <n v="16.647058823529399"/>
    <n v="6.00706713780919"/>
    <n v="12"/>
    <n v="30.0833333333333"/>
    <n v="0.88480392156862697"/>
    <n v="29.0833333333333"/>
    <n v="0.96675900277008298"/>
    <n v="44"/>
    <n v="704"/>
    <n v="3.6666666666666701"/>
    <n v="3.5833333333333299"/>
    <n v="1311"/>
    <n v="998"/>
    <n v="0.85539215686274495"/>
    <n v="187.25002438786501"/>
    <x v="344"/>
  </r>
  <r>
    <x v="345"/>
    <s v="MUEN"/>
    <s v="Muenzinger Psychology"/>
    <s v="E123"/>
    <x v="1"/>
    <x v="1"/>
    <x v="0"/>
    <n v="34"/>
    <n v="567"/>
    <n v="16.676470588235301"/>
    <n v="5.9964726631393299"/>
    <n v="24"/>
    <n v="25"/>
    <n v="0.73529411764705899"/>
    <n v="23.7083333333333"/>
    <n v="0.94833333333333303"/>
    <n v="42.4"/>
    <n v="678.4"/>
    <n v="1.7666666666666699"/>
    <n v="1.625"/>
    <n v="928"/>
    <n v="444"/>
    <n v="0.69730392156862697"/>
    <n v="147.09296653985001"/>
    <x v="345"/>
  </r>
  <r>
    <x v="346"/>
    <s v="MUEN"/>
    <s v="Muenzinger Psychology"/>
    <s v="E126"/>
    <x v="1"/>
    <x v="1"/>
    <x v="0"/>
    <n v="34"/>
    <n v="492"/>
    <n v="14.4705882352941"/>
    <n v="6.9105691056910601"/>
    <n v="18"/>
    <n v="24.8333333333333"/>
    <n v="0.73039215686274495"/>
    <n v="23.8333333333333"/>
    <n v="0.95973154362416102"/>
    <n v="43"/>
    <n v="688"/>
    <n v="2.3888888888888902"/>
    <n v="2.1111111111111098"/>
    <n v="1062"/>
    <n v="881"/>
    <n v="0.70098039215686303"/>
    <n v="149.960979416642"/>
    <x v="346"/>
  </r>
  <r>
    <x v="347"/>
    <s v="MUEN"/>
    <s v="Muenzinger Psychology"/>
    <s v="E130"/>
    <x v="1"/>
    <x v="1"/>
    <x v="0"/>
    <n v="28"/>
    <n v="485"/>
    <n v="17.321428571428601"/>
    <n v="5.7731958762886597"/>
    <n v="27"/>
    <n v="22.740740740740701"/>
    <n v="0.81216931216931199"/>
    <n v="21.629629629629601"/>
    <n v="0.95114006514658"/>
    <n v="47.9"/>
    <n v="766.4"/>
    <n v="1.7740740740740699"/>
    <n v="1.4074074074074101"/>
    <n v="979.5"/>
    <n v="420"/>
    <n v="0.772486772486772"/>
    <n v="184.09013135381301"/>
    <x v="347"/>
  </r>
  <r>
    <x v="348"/>
    <s v="MUEN"/>
    <s v="Muenzinger Psychology"/>
    <s v="E131"/>
    <x v="1"/>
    <x v="1"/>
    <x v="0"/>
    <n v="49"/>
    <n v="707"/>
    <n v="14.4285714285714"/>
    <n v="6.9306930693069297"/>
    <n v="13"/>
    <n v="35.076923076923102"/>
    <n v="0.71585557299842995"/>
    <n v="27.461538461538499"/>
    <n v="0.78289473684210498"/>
    <n v="30"/>
    <n v="480"/>
    <n v="2.3076923076923102"/>
    <n v="1.92307692307692"/>
    <n v="818"/>
    <n v="657"/>
    <n v="0.56043956043956"/>
    <n v="83.647695587994093"/>
    <x v="348"/>
  </r>
  <r>
    <x v="349"/>
    <s v="MUEN"/>
    <s v="Muenzinger Psychology"/>
    <s v="E214"/>
    <x v="1"/>
    <x v="0"/>
    <x v="1"/>
    <n v="50"/>
    <n v="870"/>
    <n v="17.399999999999999"/>
    <n v="5.7471264367816097"/>
    <n v="5"/>
    <n v="17.600000000000001"/>
    <n v="0.35199999999999998"/>
    <n v="11.2"/>
    <n v="0.63636363636363602"/>
    <n v="15.6"/>
    <n v="249.6"/>
    <n v="3.12"/>
    <n v="1"/>
    <n v="176"/>
    <n v="116.999996185303"/>
    <n v="0.224"/>
    <n v="17.385074626865698"/>
    <x v="349"/>
  </r>
  <r>
    <x v="350"/>
    <s v="MUEN"/>
    <s v="Muenzinger Psychology"/>
    <s v="E311"/>
    <x v="1"/>
    <x v="0"/>
    <x v="6"/>
    <n v="20"/>
    <n v="623"/>
    <n v="31.15"/>
    <n v="3.2102728731942198"/>
    <n v="13"/>
    <n v="18.538461538461501"/>
    <n v="0.92692307692307696"/>
    <n v="16.384615384615401"/>
    <n v="0.88381742738589197"/>
    <n v="32.0833333333333"/>
    <n v="513.33333333333303"/>
    <n v="2.4679487179487198"/>
    <n v="1.07692307692308"/>
    <n v="502.16666666666703"/>
    <n v="108"/>
    <n v="0.81923076923076898"/>
    <n v="130.76444699579"/>
    <x v="350"/>
  </r>
  <r>
    <x v="351"/>
    <s v="MUEN"/>
    <s v="Muenzinger Psychology"/>
    <s v="E417"/>
    <x v="1"/>
    <x v="1"/>
    <x v="0"/>
    <n v="47"/>
    <n v="706"/>
    <n v="15.0212765957447"/>
    <n v="6.6572237960339899"/>
    <n v="13"/>
    <n v="36.461538461538503"/>
    <n v="0.775777414075286"/>
    <n v="33.615384615384599"/>
    <n v="0.92194092827004204"/>
    <n v="37"/>
    <n v="592"/>
    <n v="2.8461538461538498"/>
    <n v="2.2307692307692299"/>
    <n v="1259"/>
    <n v="1331"/>
    <n v="0.71522094926350199"/>
    <n v="131.65758767537099"/>
    <x v="351"/>
  </r>
  <r>
    <x v="352"/>
    <s v="MUEN"/>
    <s v="Muenzinger Psychology"/>
    <s v="E431"/>
    <x v="1"/>
    <x v="1"/>
    <x v="0"/>
    <n v="47"/>
    <n v="706"/>
    <n v="15.0212765957447"/>
    <n v="6.6572237960339899"/>
    <n v="16"/>
    <n v="34.875"/>
    <n v="0.74202127659574502"/>
    <n v="32.25"/>
    <n v="0.92473118279569899"/>
    <n v="34"/>
    <n v="544"/>
    <n v="2.125"/>
    <n v="1.625"/>
    <n v="1166"/>
    <n v="964"/>
    <n v="0.68617021276595702"/>
    <n v="116.068593204192"/>
    <x v="352"/>
  </r>
  <r>
    <x v="353"/>
    <s v="MUEN"/>
    <s v="Muenzinger Psychology"/>
    <s v="E432"/>
    <x v="1"/>
    <x v="1"/>
    <x v="0"/>
    <n v="48"/>
    <n v="717"/>
    <n v="14.9375"/>
    <n v="6.6945606694560702"/>
    <n v="14"/>
    <n v="31.5"/>
    <n v="0.65625"/>
    <n v="30"/>
    <n v="0.952380952380952"/>
    <n v="34"/>
    <n v="544"/>
    <n v="2.4285714285714302"/>
    <n v="1.71428571428571"/>
    <n v="1058"/>
    <n v="759"/>
    <n v="0.625"/>
    <n v="105.72139303482599"/>
    <x v="353"/>
  </r>
  <r>
    <x v="354"/>
    <s v="MUS"/>
    <s v="Imig Music"/>
    <s v="C112"/>
    <x v="1"/>
    <x v="0"/>
    <x v="0"/>
    <n v="500"/>
    <n v="3213"/>
    <n v="6.4260000000000002"/>
    <n v="15.5617802676626"/>
    <n v="1"/>
    <n v="450"/>
    <n v="0.9"/>
    <n v="247"/>
    <n v="0.54888888888888898"/>
    <n v="3"/>
    <n v="48"/>
    <n v="3"/>
    <n v="2"/>
    <n v="741"/>
    <n v="741"/>
    <n v="0.49399999999999999"/>
    <n v="7.3731343283582103"/>
    <x v="354"/>
  </r>
  <r>
    <x v="355"/>
    <s v="MUS"/>
    <s v="Imig Music"/>
    <s v="C121"/>
    <x v="1"/>
    <x v="0"/>
    <x v="0"/>
    <n v="14"/>
    <n v="265"/>
    <n v="18.928571428571399"/>
    <n v="5.2830188679245298"/>
    <n v="6"/>
    <n v="11"/>
    <n v="0.78571428571428603"/>
    <n v="7.6666666666666696"/>
    <n v="0.69696969696969702"/>
    <n v="12.7"/>
    <n v="203.2"/>
    <n v="2.1166666666666698"/>
    <n v="1.1666666666666701"/>
    <n v="92"/>
    <n v="86"/>
    <n v="0.547619047619048"/>
    <n v="34.600805496327901"/>
    <x v="355"/>
  </r>
  <r>
    <x v="356"/>
    <s v="MUS"/>
    <s v="Imig Music"/>
    <s v="C125"/>
    <x v="1"/>
    <x v="0"/>
    <x v="0"/>
    <n v="28"/>
    <n v="569"/>
    <n v="20.321428571428601"/>
    <n v="4.9209138840070299"/>
    <n v="15"/>
    <n v="16"/>
    <n v="0.57142857142857095"/>
    <n v="10.0666666666667"/>
    <n v="0.62916666666666698"/>
    <n v="30.2"/>
    <n v="483.2"/>
    <n v="2.0133333333333301"/>
    <n v="1.8"/>
    <n v="304.39999999999998"/>
    <n v="208.799995422363"/>
    <n v="0.35952380952381002"/>
    <n v="54.018005212035099"/>
    <x v="356"/>
  </r>
  <r>
    <x v="357"/>
    <s v="MUS"/>
    <s v="Imig Music"/>
    <s v="C185"/>
    <x v="1"/>
    <x v="0"/>
    <x v="0"/>
    <n v="30"/>
    <n v="996"/>
    <n v="33.200000000000003"/>
    <n v="3.01204819277108"/>
    <n v="5"/>
    <n v="17"/>
    <n v="0.56666666666666698"/>
    <n v="9.1999999999999993"/>
    <n v="0.54117647058823504"/>
    <n v="8.1999999999999993"/>
    <n v="131.19999999999999"/>
    <n v="1.64"/>
    <n v="1.2"/>
    <n v="72.8"/>
    <n v="30"/>
    <n v="0.30666666666666698"/>
    <n v="12.5107794361526"/>
    <x v="357"/>
  </r>
  <r>
    <x v="358"/>
    <s v="MUS"/>
    <s v="Imig Music"/>
    <s v="C191"/>
    <x v="1"/>
    <x v="0"/>
    <x v="0"/>
    <n v="48"/>
    <n v="968"/>
    <n v="20.1666666666667"/>
    <n v="4.95867768595041"/>
    <n v="15"/>
    <n v="24.6666666666667"/>
    <n v="0.51388888888888895"/>
    <n v="15.266666666666699"/>
    <n v="0.61891891891891904"/>
    <n v="34"/>
    <n v="544"/>
    <n v="2.2666666666666702"/>
    <n v="1.7333333333333301"/>
    <n v="539.20000000000005"/>
    <n v="500"/>
    <n v="0.31805555555555598"/>
    <n v="53.800442233278098"/>
    <x v="358"/>
  </r>
  <r>
    <x v="359"/>
    <s v="MUS"/>
    <s v="Imig Music"/>
    <s v="C199"/>
    <x v="1"/>
    <x v="0"/>
    <x v="0"/>
    <n v="117"/>
    <n v="1699"/>
    <n v="14.5213675213675"/>
    <n v="6.8864037669217204"/>
    <n v="9"/>
    <n v="94.5555555555556"/>
    <n v="0.80816714150047497"/>
    <n v="79.5555555555556"/>
    <n v="0.84136310223266697"/>
    <n v="24"/>
    <n v="384"/>
    <n v="2.6666666666666701"/>
    <n v="2.3333333333333299"/>
    <n v="1950"/>
    <n v="1817"/>
    <n v="0.679962013295347"/>
    <n v="81.1894941248175"/>
    <x v="359"/>
  </r>
  <r>
    <x v="360"/>
    <s v="MUS"/>
    <s v="Imig Music"/>
    <s v="E160"/>
    <x v="1"/>
    <x v="0"/>
    <x v="0"/>
    <n v="200"/>
    <n v="3757"/>
    <n v="18.785"/>
    <n v="5.3233963268565301"/>
    <n v="12"/>
    <n v="55.8333333333333"/>
    <n v="0.27916666666666701"/>
    <n v="45.4166666666667"/>
    <n v="0.81343283582089498"/>
    <n v="33"/>
    <n v="528"/>
    <n v="2.75"/>
    <n v="2.1666666666666701"/>
    <n v="2058.4"/>
    <n v="386"/>
    <n v="0.227083333333333"/>
    <n v="37.282338308457703"/>
    <x v="360"/>
  </r>
  <r>
    <x v="361"/>
    <s v="MUS"/>
    <s v="Imig Music"/>
    <s v="N180C"/>
    <x v="1"/>
    <x v="0"/>
    <x v="2"/>
    <n v="16"/>
    <n v="437"/>
    <n v="27.3125"/>
    <n v="3.6613272311212799"/>
    <n v="11"/>
    <n v="12.7272727272727"/>
    <n v="0.79545454545454497"/>
    <n v="11.545454545454501"/>
    <n v="0.90714285714285703"/>
    <n v="24.5"/>
    <n v="392"/>
    <n v="2.2272727272727302"/>
    <n v="2"/>
    <n v="281"/>
    <n v="127"/>
    <n v="0.72159090909090895"/>
    <n v="87.955110809588405"/>
    <x v="361"/>
  </r>
  <r>
    <x v="362"/>
    <s v="MUS"/>
    <s v="Imig Music"/>
    <s v="N180D"/>
    <x v="1"/>
    <x v="0"/>
    <x v="0"/>
    <n v="23"/>
    <n v="384"/>
    <n v="16.695652173913"/>
    <n v="5.9895833333333304"/>
    <n v="11"/>
    <n v="14.8"/>
    <n v="0.64347826086956506"/>
    <n v="8.8181818181818201"/>
    <n v="0.59582309582309601"/>
    <n v="23"/>
    <n v="368"/>
    <n v="2.0909090909090899"/>
    <n v="2"/>
    <n v="198"/>
    <n v="106"/>
    <n v="0.38339920948616601"/>
    <n v="43.8715513342379"/>
    <x v="362"/>
  </r>
  <r>
    <x v="363"/>
    <s v="MUS"/>
    <s v="Imig Music"/>
    <s v="N1B08"/>
    <x v="1"/>
    <x v="0"/>
    <x v="3"/>
    <n v="25"/>
    <n v="498"/>
    <n v="19.920000000000002"/>
    <n v="5.0200803212851399"/>
    <n v="1"/>
    <n v="20"/>
    <n v="0.8"/>
    <n v="14"/>
    <n v="0.7"/>
    <n v="2"/>
    <n v="32"/>
    <n v="2"/>
    <n v="1"/>
    <n v="28"/>
    <n v="4"/>
    <n v="0.56000000000000005"/>
    <n v="5.5721393034825901"/>
    <x v="363"/>
  </r>
  <r>
    <x v="364"/>
    <s v="MUS"/>
    <s v="Imig Music"/>
    <s v="N1B46"/>
    <x v="1"/>
    <x v="0"/>
    <x v="6"/>
    <n v="15"/>
    <n v="488"/>
    <n v="32.533333333333303"/>
    <n v="3.07377049180328"/>
    <n v="7"/>
    <n v="13.8571428571429"/>
    <n v="0.92380952380952397"/>
    <n v="14"/>
    <n v="1.0103092783505201"/>
    <n v="22.4"/>
    <n v="358.4"/>
    <n v="3.2"/>
    <n v="2.28571428571429"/>
    <n v="313.60000000000002"/>
    <n v="270"/>
    <n v="0.93333333333333302"/>
    <n v="104.013266998342"/>
    <x v="364"/>
  </r>
  <r>
    <x v="365"/>
    <s v="MUS"/>
    <s v="Imig Music"/>
    <s v="N1B59"/>
    <x v="1"/>
    <x v="0"/>
    <x v="3"/>
    <n v="26"/>
    <n v="515"/>
    <n v="19.807692307692299"/>
    <n v="5.0485436893203897"/>
    <n v="8"/>
    <n v="16.125"/>
    <n v="0.62019230769230804"/>
    <n v="13.5"/>
    <n v="0.837209302325581"/>
    <n v="19"/>
    <n v="304"/>
    <n v="2.375"/>
    <n v="1.875"/>
    <n v="258"/>
    <n v="239"/>
    <n v="0.51923076923076905"/>
    <n v="49.081515499425898"/>
    <x v="365"/>
  </r>
  <r>
    <x v="366"/>
    <s v="MUS"/>
    <s v="Imig Music"/>
    <s v="N1B85"/>
    <x v="1"/>
    <x v="0"/>
    <x v="0"/>
    <n v="23"/>
    <n v="454"/>
    <n v="19.739130434782599"/>
    <n v="5.0660792951541804"/>
    <n v="7"/>
    <n v="13.4285714285714"/>
    <n v="0.58385093167701896"/>
    <n v="12.5714285714286"/>
    <n v="0.93617021276595702"/>
    <n v="16"/>
    <n v="256"/>
    <n v="2.28571428571429"/>
    <n v="2.1428571428571401"/>
    <n v="206"/>
    <n v="127"/>
    <n v="0.54658385093167705"/>
    <n v="43.509162263218101"/>
    <x v="366"/>
  </r>
  <r>
    <x v="367"/>
    <s v="MUS"/>
    <s v="Imig Music"/>
    <s v="N1B95D"/>
    <x v="1"/>
    <x v="0"/>
    <x v="3"/>
    <n v="269"/>
    <n v="2234"/>
    <n v="8.3048327137546494"/>
    <n v="12.041181736795"/>
    <n v="8"/>
    <n v="145.75"/>
    <n v="0.54182156133828996"/>
    <n v="96.75"/>
    <n v="0.66380789022298503"/>
    <n v="25.5"/>
    <n v="408"/>
    <n v="3.1875"/>
    <n v="2.125"/>
    <n v="2345"/>
    <n v="2239"/>
    <n v="0.35966542750929398"/>
    <n v="45.629196027298399"/>
    <x v="367"/>
  </r>
  <r>
    <x v="368"/>
    <s v="MUS"/>
    <s v="Imig Music"/>
    <s v="N285"/>
    <x v="1"/>
    <x v="0"/>
    <x v="0"/>
    <n v="29"/>
    <n v="422"/>
    <n v="14.551724137931"/>
    <n v="6.8720379146919397"/>
    <n v="7"/>
    <n v="14.5714285714286"/>
    <n v="0.50246305418719195"/>
    <n v="10.5714285714286"/>
    <n v="0.72549019607843102"/>
    <n v="18.8"/>
    <n v="300.8"/>
    <n v="2.6857142857142899"/>
    <n v="1.28571428571429"/>
    <n v="190.2"/>
    <n v="175"/>
    <n v="0.364532019704434"/>
    <n v="34.095532191260403"/>
    <x v="368"/>
  </r>
  <r>
    <x v="369"/>
    <s v="OBSV"/>
    <s v="Sommers-Bausch Observatory"/>
    <s v="S125"/>
    <x v="1"/>
    <x v="0"/>
    <x v="2"/>
    <n v="22"/>
    <n v="1217"/>
    <n v="55.318181818181799"/>
    <n v="1.8077239112571899"/>
    <n v="5"/>
    <n v="21.6"/>
    <n v="0.98181818181818203"/>
    <n v="9"/>
    <n v="0.41666666666666702"/>
    <n v="8.8000000000000007"/>
    <n v="140.80000000000001"/>
    <n v="1.76"/>
    <n v="1.2"/>
    <n v="105.8"/>
    <n v="48"/>
    <n v="0.40909090909090901"/>
    <n v="17.910447761194"/>
    <x v="369"/>
  </r>
  <r>
    <x v="370"/>
    <s v="OBSV"/>
    <s v="Sommers-Bausch Observatory"/>
    <s v="S175"/>
    <x v="1"/>
    <x v="0"/>
    <x v="2"/>
    <n v="24"/>
    <n v="1258"/>
    <n v="52.4166666666667"/>
    <n v="1.9077901430842601"/>
    <n v="19"/>
    <n v="23.578947368421101"/>
    <n v="0.98245614035087703"/>
    <n v="18.7368421052632"/>
    <n v="0.79464285714285698"/>
    <n v="35"/>
    <n v="560"/>
    <n v="1.84210526315789"/>
    <n v="1.0526315789473699"/>
    <n v="660"/>
    <n v="57"/>
    <n v="0.78070175438596501"/>
    <n v="135.943091559745"/>
    <x v="370"/>
  </r>
  <r>
    <x v="371"/>
    <s v="PORT"/>
    <s v="Porter Biosciences"/>
    <s v="B0026"/>
    <x v="1"/>
    <x v="0"/>
    <x v="2"/>
    <n v="24"/>
    <n v="747"/>
    <n v="31.125"/>
    <n v="3.2128514056224899"/>
    <n v="18"/>
    <n v="28.7777777777778"/>
    <n v="1.19907407407407"/>
    <n v="28.0555555555556"/>
    <n v="0.97490347490347495"/>
    <n v="36"/>
    <n v="576"/>
    <n v="2"/>
    <n v="1"/>
    <n v="1010"/>
    <n v="505"/>
    <n v="1.1689814814814801"/>
    <n v="209.369817578773"/>
    <x v="371"/>
  </r>
  <r>
    <x v="372"/>
    <s v="PORT"/>
    <s v="Porter Biosciences"/>
    <s v="B118"/>
    <x v="1"/>
    <x v="0"/>
    <x v="1"/>
    <n v="31"/>
    <n v="519"/>
    <n v="16.741935483871"/>
    <n v="5.9730250481695597"/>
    <n v="1"/>
    <n v="30"/>
    <n v="0.967741935483871"/>
    <n v="14"/>
    <n v="0.46666666666666701"/>
    <n v="1"/>
    <n v="16"/>
    <n v="1"/>
    <n v="1"/>
    <n v="14"/>
    <n v="14"/>
    <n v="0.45161290322580599"/>
    <n v="2.2468303643074901"/>
    <x v="372"/>
  </r>
  <r>
    <x v="373"/>
    <s v="PORT"/>
    <s v="Porter Biosciences"/>
    <s v="B121"/>
    <x v="1"/>
    <x v="0"/>
    <x v="0"/>
    <n v="53"/>
    <n v="833"/>
    <n v="15.7169811320755"/>
    <n v="6.3625450180072001"/>
    <n v="7"/>
    <n v="27.8571428571429"/>
    <n v="0.52560646900269503"/>
    <n v="25.8571428571429"/>
    <n v="0.92820512820512802"/>
    <n v="13"/>
    <n v="208"/>
    <n v="1.8571428571428601"/>
    <n v="1.5714285714285701"/>
    <n v="381"/>
    <n v="354"/>
    <n v="0.48787061994609199"/>
    <n v="31.5538211905432"/>
    <x v="373"/>
  </r>
  <r>
    <x v="374"/>
    <s v="RAMY"/>
    <s v="Ramaley Biology"/>
    <s v="C147"/>
    <x v="1"/>
    <x v="0"/>
    <x v="2"/>
    <n v="72"/>
    <n v="904"/>
    <n v="12.5555555555556"/>
    <n v="7.9646017699114999"/>
    <n v="15"/>
    <n v="57.4"/>
    <n v="0.79722222222222205"/>
    <n v="65.400000000000006"/>
    <n v="1.13937282229965"/>
    <n v="30"/>
    <n v="480"/>
    <n v="2"/>
    <n v="1"/>
    <n v="1962"/>
    <n v="931"/>
    <n v="0.90833333333333299"/>
    <n v="135.572139303483"/>
    <x v="374"/>
  </r>
  <r>
    <x v="375"/>
    <s v="RAMY"/>
    <s v="Ramaley Biology"/>
    <s v="C209"/>
    <x v="1"/>
    <x v="0"/>
    <x v="0"/>
    <n v="24"/>
    <n v="888"/>
    <n v="37"/>
    <n v="2.7027027027027"/>
    <n v="18"/>
    <n v="15"/>
    <n v="0.625"/>
    <n v="14.4444444444444"/>
    <n v="0.96296296296296302"/>
    <n v="30"/>
    <n v="480"/>
    <n v="1.6666666666666701"/>
    <n v="1"/>
    <n v="432"/>
    <n v="0"/>
    <n v="0.60185185185185197"/>
    <n v="89.828634604754001"/>
    <x v="375"/>
  </r>
  <r>
    <x v="376"/>
    <s v="RAMY"/>
    <s v="Ramaley Biology"/>
    <s v="C231"/>
    <x v="1"/>
    <x v="0"/>
    <x v="0"/>
    <n v="24"/>
    <n v="993"/>
    <n v="41.375"/>
    <n v="2.4169184290030201"/>
    <n v="3"/>
    <n v="15"/>
    <n v="0.625"/>
    <n v="12.3333333333333"/>
    <n v="0.82222222222222197"/>
    <n v="11"/>
    <n v="176"/>
    <n v="3.6666666666666701"/>
    <n v="1"/>
    <n v="127"/>
    <n v="0"/>
    <n v="0.51388888888888895"/>
    <n v="28.123272526257601"/>
    <x v="376"/>
  </r>
  <r>
    <x v="377"/>
    <s v="RAMY"/>
    <s v="Ramaley Biology"/>
    <s v="C250"/>
    <x v="1"/>
    <x v="1"/>
    <x v="4"/>
    <n v="204"/>
    <n v="2245"/>
    <n v="11.0049019607843"/>
    <n v="9.0868596881959895"/>
    <n v="16"/>
    <n v="168.4375"/>
    <n v="0.82567401960784303"/>
    <n v="142.375"/>
    <n v="0.84526901669758803"/>
    <n v="44"/>
    <n v="704"/>
    <n v="2.75"/>
    <n v="2.375"/>
    <n v="6533"/>
    <n v="7242"/>
    <n v="0.69791666666666696"/>
    <n v="152.777777777778"/>
    <x v="377"/>
  </r>
  <r>
    <x v="378"/>
    <s v="RAMY"/>
    <s v="Ramaley Biology"/>
    <s v="N168"/>
    <x v="1"/>
    <x v="0"/>
    <x v="2"/>
    <n v="20"/>
    <n v="961"/>
    <n v="48.05"/>
    <n v="2.0811654526534902"/>
    <n v="5"/>
    <n v="16"/>
    <n v="0.8"/>
    <n v="11"/>
    <n v="0.6875"/>
    <n v="15"/>
    <n v="240"/>
    <n v="3"/>
    <n v="1"/>
    <n v="165"/>
    <n v="0"/>
    <n v="0.55000000000000004"/>
    <n v="41.044776119402997"/>
    <x v="378"/>
  </r>
  <r>
    <x v="379"/>
    <s v="RAMY"/>
    <s v="Ramaley Biology"/>
    <s v="N176"/>
    <x v="1"/>
    <x v="0"/>
    <x v="0"/>
    <n v="16"/>
    <n v="910"/>
    <n v="56.875"/>
    <n v="1.75824175824176"/>
    <n v="10"/>
    <n v="16"/>
    <n v="1"/>
    <n v="14.6"/>
    <n v="0.91249999999999998"/>
    <n v="40"/>
    <n v="640"/>
    <n v="4"/>
    <n v="1"/>
    <n v="584"/>
    <n v="234"/>
    <n v="0.91249999999999998"/>
    <n v="181.592039800995"/>
    <x v="379"/>
  </r>
  <r>
    <x v="380"/>
    <s v="RAMY"/>
    <s v="Ramaley Biology"/>
    <s v="N183"/>
    <x v="1"/>
    <x v="0"/>
    <x v="0"/>
    <n v="40"/>
    <n v="587"/>
    <n v="14.675000000000001"/>
    <n v="6.8143100511073298"/>
    <n v="5"/>
    <n v="18.8"/>
    <n v="0.47"/>
    <n v="22.2"/>
    <n v="1.18085106382979"/>
    <n v="13.2"/>
    <n v="211.2"/>
    <n v="2.64"/>
    <n v="1.8"/>
    <n v="306.60000000000002"/>
    <n v="216"/>
    <n v="0.55500000000000005"/>
    <n v="36.447761194029802"/>
    <x v="380"/>
  </r>
  <r>
    <x v="381"/>
    <s v="RAMY"/>
    <s v="Ramaley Biology"/>
    <s v="N1B23"/>
    <x v="1"/>
    <x v="1"/>
    <x v="0"/>
    <n v="81"/>
    <n v="1166"/>
    <n v="14.395061728395101"/>
    <n v="6.9468267581475098"/>
    <n v="9"/>
    <n v="51.5555555555556"/>
    <n v="0.63648834019204403"/>
    <n v="58.1111111111111"/>
    <n v="1.12715517241379"/>
    <n v="27.2"/>
    <n v="435.2"/>
    <n v="3.0222222222222199"/>
    <n v="2.6666666666666701"/>
    <n v="1573"/>
    <n v="1187.5"/>
    <n v="0.71742112482853204"/>
    <n v="97.083853708139699"/>
    <x v="381"/>
  </r>
  <r>
    <x v="382"/>
    <s v="RAMY"/>
    <s v="Ramaley Biology"/>
    <s v="N1B24"/>
    <x v="1"/>
    <x v="0"/>
    <x v="3"/>
    <n v="22"/>
    <n v="1085"/>
    <n v="49.318181818181799"/>
    <n v="2.02764976958525"/>
    <n v="6"/>
    <n v="18"/>
    <n v="0.81818181818181801"/>
    <n v="18.1666666666667"/>
    <n v="1.00925925925926"/>
    <n v="18"/>
    <n v="288"/>
    <n v="3"/>
    <n v="1"/>
    <n v="327"/>
    <n v="0"/>
    <n v="0.82575757575757602"/>
    <n v="73.948439620081402"/>
    <x v="382"/>
  </r>
  <r>
    <x v="383"/>
    <s v="RAMY"/>
    <s v="Ramaley Biology"/>
    <s v="N1B31"/>
    <x v="1"/>
    <x v="1"/>
    <x v="0"/>
    <n v="41"/>
    <n v="690"/>
    <n v="16.829268292682901"/>
    <n v="5.9420289855072497"/>
    <n v="20"/>
    <n v="27.15"/>
    <n v="0.66219512195121899"/>
    <n v="27.25"/>
    <n v="1.0036832412523"/>
    <n v="37"/>
    <n v="592"/>
    <n v="1.85"/>
    <n v="1.55"/>
    <n v="1033"/>
    <n v="690"/>
    <n v="0.66463414634146301"/>
    <n v="122.345589127533"/>
    <x v="383"/>
  </r>
  <r>
    <x v="384"/>
    <s v="RAMY"/>
    <s v="Ramaley Biology"/>
    <s v="N1B36"/>
    <x v="1"/>
    <x v="0"/>
    <x v="2"/>
    <n v="20"/>
    <n v="1017"/>
    <n v="50.85"/>
    <n v="1.9665683382497501"/>
    <n v="6"/>
    <n v="20"/>
    <n v="1"/>
    <n v="19.6666666666667"/>
    <n v="0.98333333333333295"/>
    <n v="12"/>
    <n v="192"/>
    <n v="2"/>
    <n v="1"/>
    <n v="236"/>
    <n v="0"/>
    <n v="0.98333333333333295"/>
    <n v="58.706467661691498"/>
    <x v="384"/>
  </r>
  <r>
    <x v="385"/>
    <s v="RAMY"/>
    <s v="Ramaley Biology"/>
    <s v="N1B75"/>
    <x v="1"/>
    <x v="1"/>
    <x v="0"/>
    <n v="30"/>
    <n v="442"/>
    <n v="14.733333333333301"/>
    <n v="6.7873303167420804"/>
    <n v="10"/>
    <n v="23.1"/>
    <n v="0.77"/>
    <n v="19.8"/>
    <n v="0.85714285714285698"/>
    <n v="22.4"/>
    <n v="358.4"/>
    <n v="2.2400000000000002"/>
    <n v="1.7"/>
    <n v="384.4"/>
    <n v="225"/>
    <n v="0.66"/>
    <n v="73.552238805970106"/>
    <x v="385"/>
  </r>
  <r>
    <x v="386"/>
    <s v="RAMY"/>
    <s v="Ramaley Biology"/>
    <s v="N1B76"/>
    <x v="1"/>
    <x v="0"/>
    <x v="3"/>
    <n v="22"/>
    <n v="910"/>
    <n v="41.363636363636402"/>
    <n v="2.4175824175824201"/>
    <n v="4"/>
    <n v="12.25"/>
    <n v="0.55681818181818199"/>
    <n v="13.5"/>
    <n v="1.1020408163265301"/>
    <n v="11"/>
    <n v="176"/>
    <n v="2.75"/>
    <n v="1"/>
    <n v="154"/>
    <n v="0"/>
    <n v="0.61363636363636398"/>
    <n v="33.582089552238799"/>
    <x v="386"/>
  </r>
  <r>
    <x v="387"/>
    <s v="RAMY"/>
    <s v="Ramaley Biology"/>
    <s v="N268"/>
    <x v="1"/>
    <x v="0"/>
    <x v="2"/>
    <n v="18"/>
    <n v="963"/>
    <n v="53.5"/>
    <n v="1.86915887850467"/>
    <n v="12"/>
    <n v="16"/>
    <n v="0.88888888888888895"/>
    <n v="16"/>
    <n v="1"/>
    <n v="48"/>
    <n v="768"/>
    <n v="4"/>
    <n v="2"/>
    <n v="768"/>
    <n v="368"/>
    <n v="0.88888888888888895"/>
    <n v="212.271973466003"/>
    <x v="387"/>
  </r>
  <r>
    <x v="388"/>
    <s v="RAMY"/>
    <s v="Ramaley Biology"/>
    <s v="N276"/>
    <x v="1"/>
    <x v="0"/>
    <x v="2"/>
    <n v="20"/>
    <n v="903"/>
    <n v="45.15"/>
    <n v="2.2148394241417502"/>
    <n v="12"/>
    <n v="15.9166666666667"/>
    <n v="0.79583333333333295"/>
    <n v="16"/>
    <n v="1.0052356020942399"/>
    <n v="48"/>
    <n v="768"/>
    <n v="4"/>
    <n v="2"/>
    <n v="768"/>
    <n v="368"/>
    <n v="0.8"/>
    <n v="191.044776119403"/>
    <x v="388"/>
  </r>
  <r>
    <x v="389"/>
    <s v="SLHS"/>
    <s v="Speech, Lang, Hearing Sciences"/>
    <s v="217"/>
    <x v="1"/>
    <x v="0"/>
    <x v="0"/>
    <n v="20"/>
    <n v="205"/>
    <n v="10.25"/>
    <n v="9.7560975609756095"/>
    <n v="1"/>
    <n v="20"/>
    <n v="1"/>
    <n v="10"/>
    <n v="0.5"/>
    <n v="3.4"/>
    <n v="54.4"/>
    <n v="3.4"/>
    <n v="1"/>
    <n v="34"/>
    <n v="30"/>
    <n v="0.5"/>
    <n v="8.4577114427860707"/>
    <x v="389"/>
  </r>
  <r>
    <x v="390"/>
    <s v="SLHS"/>
    <s v="Speech, Lang, Hearing Sciences"/>
    <s v="230"/>
    <x v="1"/>
    <x v="0"/>
    <x v="0"/>
    <n v="72"/>
    <n v="794"/>
    <n v="11.0277777777778"/>
    <n v="9.0680100755667503"/>
    <n v="16"/>
    <n v="62.25"/>
    <n v="0.86458333333333304"/>
    <n v="36.6875"/>
    <n v="0.58935742971887595"/>
    <n v="47.4"/>
    <n v="758.4"/>
    <n v="2.9624999999999999"/>
    <n v="1.5625"/>
    <n v="1663.2"/>
    <n v="1550.5"/>
    <n v="0.50954861111111105"/>
    <n v="120.162209784411"/>
    <x v="390"/>
  </r>
  <r>
    <x v="391"/>
    <s v="SLHS"/>
    <s v="Speech, Lang, Hearing Sciences"/>
    <s v="393"/>
    <x v="1"/>
    <x v="0"/>
    <x v="0"/>
    <n v="25"/>
    <n v="416"/>
    <n v="16.64"/>
    <n v="6.0096153846153904"/>
    <n v="4"/>
    <n v="22.5"/>
    <n v="0.9"/>
    <n v="18.25"/>
    <n v="0.81111111111111101"/>
    <n v="14.4"/>
    <n v="230.4"/>
    <n v="3.6"/>
    <n v="2.75"/>
    <n v="269.60000000000002"/>
    <n v="266"/>
    <n v="0.73"/>
    <n v="52.298507462686601"/>
    <x v="391"/>
  </r>
  <r>
    <x v="392"/>
    <s v="SMTH"/>
    <s v="Smith Hall"/>
    <s v="S200C"/>
    <x v="0"/>
    <x v="0"/>
    <x v="3"/>
    <n v="21"/>
    <n v="357"/>
    <n v="17"/>
    <n v="5.8823529411764701"/>
    <n v="8"/>
    <n v="18"/>
    <n v="0.85714285714285698"/>
    <n v="15.875"/>
    <n v="0.88194444444444398"/>
    <n v="27.8"/>
    <n v="444.8"/>
    <n v="3.4750000000000001"/>
    <n v="2.75"/>
    <n v="429.4"/>
    <n v="415"/>
    <n v="0.75595238095238104"/>
    <n v="104.554607912817"/>
    <x v="392"/>
  </r>
  <r>
    <x v="393"/>
    <s v="SMTH"/>
    <s v="Smith Hall"/>
    <s v="S205"/>
    <x v="0"/>
    <x v="0"/>
    <x v="3"/>
    <n v="25"/>
    <n v="419"/>
    <n v="16.760000000000002"/>
    <n v="5.9665871121718403"/>
    <n v="5"/>
    <n v="18"/>
    <n v="0.72"/>
    <n v="17.600000000000001"/>
    <n v="0.97777777777777797"/>
    <n v="16.8"/>
    <n v="268.8"/>
    <n v="3.36"/>
    <n v="2.2000000000000002"/>
    <n v="296.39999999999998"/>
    <n v="282"/>
    <n v="0.70399999999999996"/>
    <n v="58.841791044776102"/>
    <x v="393"/>
  </r>
  <r>
    <x v="394"/>
    <s v="STAD"/>
    <s v="Stadium Building"/>
    <s v="112"/>
    <x v="1"/>
    <x v="1"/>
    <x v="0"/>
    <n v="42"/>
    <n v="804"/>
    <n v="19.1428571428571"/>
    <n v="5.2238805970149302"/>
    <n v="21"/>
    <n v="31"/>
    <n v="0.73809523809523803"/>
    <n v="20.1428571428571"/>
    <n v="0.64976958525345596"/>
    <n v="44"/>
    <n v="704"/>
    <n v="2.0952380952380998"/>
    <n v="1.8571428571428601"/>
    <n v="916"/>
    <n v="729.5"/>
    <n v="0.47959183673469402"/>
    <n v="104.98527769316701"/>
    <x v="394"/>
  </r>
  <r>
    <x v="395"/>
    <s v="STAD"/>
    <s v="Stadium Building"/>
    <s v="135"/>
    <x v="1"/>
    <x v="1"/>
    <x v="0"/>
    <n v="32"/>
    <n v="556"/>
    <n v="17.375"/>
    <n v="5.7553956834532398"/>
    <n v="15"/>
    <n v="23.4"/>
    <n v="0.73124999999999996"/>
    <n v="19.3333333333333"/>
    <n v="0.82621082621082598"/>
    <n v="37"/>
    <n v="592"/>
    <n v="2.4666666666666699"/>
    <n v="2.1333333333333302"/>
    <n v="668"/>
    <n v="574.5"/>
    <n v="0.60416666666666696"/>
    <n v="111.21475953565501"/>
    <x v="395"/>
  </r>
  <r>
    <x v="396"/>
    <s v="STAD"/>
    <s v="Stadium Building"/>
    <s v="136"/>
    <x v="1"/>
    <x v="0"/>
    <x v="2"/>
    <n v="30"/>
    <n v="890"/>
    <n v="29.6666666666667"/>
    <n v="3.3707865168539302"/>
    <n v="14"/>
    <n v="23.6428571428571"/>
    <n v="0.78809523809523796"/>
    <n v="18.1428571428571"/>
    <n v="0.76737160120845904"/>
    <n v="28"/>
    <n v="448"/>
    <n v="2"/>
    <n v="1"/>
    <n v="508"/>
    <n v="254"/>
    <n v="0.60476190476190494"/>
    <n v="84.245439469320104"/>
    <x v="396"/>
  </r>
  <r>
    <x v="397"/>
    <s v="STAD"/>
    <s v="Stadium Building"/>
    <s v="136C"/>
    <x v="1"/>
    <x v="0"/>
    <x v="3"/>
    <n v="18"/>
    <n v="461"/>
    <n v="25.6111111111111"/>
    <n v="3.9045553145336198"/>
    <n v="4"/>
    <n v="13.5"/>
    <n v="0.75"/>
    <n v="6.25"/>
    <n v="0.46296296296296302"/>
    <n v="11"/>
    <n v="176"/>
    <n v="2.75"/>
    <n v="1.75"/>
    <n v="67"/>
    <n v="67"/>
    <n v="0.34722222222222199"/>
    <n v="19.0022111663903"/>
    <x v="397"/>
  </r>
  <r>
    <x v="398"/>
    <s v="STAD"/>
    <s v="Stadium Building"/>
    <s v="140"/>
    <x v="1"/>
    <x v="1"/>
    <x v="0"/>
    <n v="49"/>
    <n v="1156"/>
    <n v="23.591836734693899"/>
    <n v="4.2387543252595199"/>
    <n v="22"/>
    <n v="34.318181818181799"/>
    <n v="0.70037105751391504"/>
    <n v="14.590909090909101"/>
    <n v="0.425165562913907"/>
    <n v="46"/>
    <n v="736"/>
    <n v="2.0909090909090899"/>
    <n v="1.9090909090909101"/>
    <n v="663"/>
    <n v="554"/>
    <n v="0.29777365491651198"/>
    <n v="68.147204607758994"/>
    <x v="398"/>
  </r>
  <r>
    <x v="399"/>
    <s v="TB97"/>
    <s v="Temporary Building 97"/>
    <s v="105"/>
    <x v="1"/>
    <x v="0"/>
    <x v="0"/>
    <n v="15"/>
    <n v="232"/>
    <n v="15.466666666666701"/>
    <n v="6.4655172413793096"/>
    <n v="1"/>
    <n v="10"/>
    <n v="0.66666666666666696"/>
    <n v="8"/>
    <n v="0.8"/>
    <n v="1.8"/>
    <n v="28.8"/>
    <n v="1.8"/>
    <n v="1"/>
    <n v="14.4"/>
    <n v="8"/>
    <n v="0.53333333333333299"/>
    <n v="4.7761194029850698"/>
    <x v="399"/>
  </r>
  <r>
    <x v="400"/>
    <s v="THTR"/>
    <s v="University Theatre"/>
    <s v="C190"/>
    <x v="1"/>
    <x v="0"/>
    <x v="0"/>
    <n v="263"/>
    <n v="2955"/>
    <n v="11.2357414448669"/>
    <n v="8.9001692047377308"/>
    <n v="2"/>
    <n v="23.5"/>
    <n v="8.9353612167300395E-2"/>
    <n v="22"/>
    <n v="0.93617021276595702"/>
    <n v="6"/>
    <n v="96"/>
    <n v="3"/>
    <n v="2"/>
    <n v="132"/>
    <n v="109.5"/>
    <n v="8.3650190114068407E-2"/>
    <n v="2.4970206004199502"/>
    <x v="400"/>
  </r>
  <r>
    <x v="401"/>
    <s v="THTR"/>
    <s v="University Theatre"/>
    <s v="C1B30"/>
    <x v="1"/>
    <x v="0"/>
    <x v="0"/>
    <n v="17"/>
    <n v="1013"/>
    <n v="59.588235294117602"/>
    <n v="1.6781836130306"/>
    <n v="2"/>
    <n v="17.5"/>
    <n v="1.02941176470588"/>
    <n v="13.5"/>
    <n v="0.77142857142857102"/>
    <n v="9.6"/>
    <n v="153.6"/>
    <n v="4.8"/>
    <n v="2.5"/>
    <n v="99"/>
    <n v="48"/>
    <n v="0.79411764705882304"/>
    <n v="37.928007023705"/>
    <x v="401"/>
  </r>
  <r>
    <x v="402"/>
    <s v="THTR"/>
    <s v="University Theatre"/>
    <s v="C1B40"/>
    <x v="1"/>
    <x v="0"/>
    <x v="0"/>
    <n v="55"/>
    <n v="1088"/>
    <n v="19.781818181818199"/>
    <n v="5.0551470588235299"/>
    <n v="4"/>
    <n v="22"/>
    <n v="0.4"/>
    <n v="16.75"/>
    <n v="0.76136363636363602"/>
    <n v="17.600000000000001"/>
    <n v="281.60000000000002"/>
    <n v="4.4000000000000004"/>
    <n v="2"/>
    <n v="294.8"/>
    <n v="201"/>
    <n v="0.30454545454545501"/>
    <n v="26.6666666666667"/>
    <x v="402"/>
  </r>
  <r>
    <x v="403"/>
    <s v="THTR"/>
    <s v="University Theatre"/>
    <s v="C240"/>
    <x v="1"/>
    <x v="0"/>
    <x v="7"/>
    <n v="44"/>
    <n v="1006"/>
    <n v="22.863636363636399"/>
    <n v="4.3737574552683904"/>
    <n v="4"/>
    <n v="22"/>
    <n v="0.5"/>
    <n v="19"/>
    <n v="0.86363636363636398"/>
    <n v="20"/>
    <n v="320"/>
    <n v="5"/>
    <n v="2"/>
    <n v="372.8"/>
    <n v="228"/>
    <n v="0.43181818181818199"/>
    <n v="42.966983265490697"/>
    <x v="403"/>
  </r>
  <r>
    <x v="404"/>
    <s v="THTR"/>
    <s v="University Theatre"/>
    <s v="C340"/>
    <x v="1"/>
    <x v="0"/>
    <x v="0"/>
    <n v="35"/>
    <n v="698"/>
    <n v="19.9428571428571"/>
    <n v="5.0143266475644701"/>
    <n v="7"/>
    <n v="25"/>
    <n v="0.71428571428571397"/>
    <n v="18.8571428571429"/>
    <n v="0.754285714285714"/>
    <n v="30"/>
    <n v="480"/>
    <n v="4.28571428571429"/>
    <n v="2"/>
    <n v="442.2"/>
    <n v="396"/>
    <n v="0.53877551020408199"/>
    <n v="80.414255254340503"/>
    <x v="404"/>
  </r>
  <r>
    <x v="405"/>
    <s v="THTR"/>
    <s v="University Theatre"/>
    <s v="C342"/>
    <x v="1"/>
    <x v="0"/>
    <x v="0"/>
    <n v="26"/>
    <n v="381"/>
    <n v="14.653846153846199"/>
    <n v="6.8241469816273002"/>
    <n v="7"/>
    <n v="19.571428571428601"/>
    <n v="0.75274725274725296"/>
    <n v="10.714285714285699"/>
    <n v="0.547445255474452"/>
    <n v="23.2"/>
    <n v="371.2"/>
    <n v="3.3142857142857101"/>
    <n v="1.5714285714285701"/>
    <n v="239.2"/>
    <n v="178.5"/>
    <n v="0.41208791208791201"/>
    <n v="47.564375922584901"/>
    <x v="405"/>
  </r>
  <r>
    <x v="406"/>
    <s v="THTR"/>
    <s v="University Theatre"/>
    <s v="C370"/>
    <x v="1"/>
    <x v="0"/>
    <x v="3"/>
    <n v="138"/>
    <n v="2850"/>
    <n v="20.652173913043502"/>
    <n v="4.8421052631578902"/>
    <n v="4"/>
    <n v="23.75"/>
    <n v="0.172101449275362"/>
    <n v="11"/>
    <n v="0.46315789473684199"/>
    <n v="20.2"/>
    <n v="323.2"/>
    <n v="5.05"/>
    <n v="2"/>
    <n v="208.4"/>
    <n v="124"/>
    <n v="7.9710144927536197E-2"/>
    <n v="8.0106712812747904"/>
    <x v="406"/>
  </r>
  <r>
    <x v="407"/>
    <s v="THTR"/>
    <s v="University Theatre"/>
    <s v="W150"/>
    <x v="1"/>
    <x v="0"/>
    <x v="7"/>
    <n v="220"/>
    <n v="3752"/>
    <n v="17.054545454545501"/>
    <n v="5.8635394456289998"/>
    <n v="14"/>
    <n v="24.714285714285701"/>
    <n v="0.112337662337662"/>
    <n v="15.6428571428571"/>
    <n v="0.63294797687861304"/>
    <n v="36.533333333333303"/>
    <n v="584.53333333333296"/>
    <n v="2.60952380952381"/>
    <n v="2.0714285714285698"/>
    <n v="760.66666666666697"/>
    <n v="412"/>
    <n v="7.11038961038961E-2"/>
    <n v="12.923693222200701"/>
    <x v="407"/>
  </r>
  <r>
    <x v="408"/>
    <s v="THTR"/>
    <s v="University Theatre"/>
    <s v="W325"/>
    <x v="1"/>
    <x v="0"/>
    <x v="5"/>
    <n v="49"/>
    <n v="971"/>
    <n v="19.816326530612201"/>
    <n v="5.04634397528321"/>
    <n v="4"/>
    <n v="9"/>
    <n v="0.183673469387755"/>
    <n v="10.25"/>
    <n v="1.1388888888888899"/>
    <n v="8.6333333333333293"/>
    <n v="138.13333333333301"/>
    <n v="2.1583333333333301"/>
    <n v="1.25"/>
    <n v="89"/>
    <n v="36"/>
    <n v="0.20918367346938799"/>
    <n v="8.9848377161809996"/>
    <x v="408"/>
  </r>
  <r>
    <x v="409"/>
    <s v="THTR"/>
    <s v="University Theatre"/>
    <s v="W350"/>
    <x v="1"/>
    <x v="0"/>
    <x v="7"/>
    <n v="131"/>
    <n v="2620"/>
    <n v="20"/>
    <n v="5"/>
    <n v="18"/>
    <n v="23.0555555555556"/>
    <n v="0.17599660729431699"/>
    <n v="17.1111111111111"/>
    <n v="0.74216867469879499"/>
    <n v="39.299999999999997"/>
    <n v="628.79999999999995"/>
    <n v="2.18333333333333"/>
    <n v="2"/>
    <n v="642.20000000000005"/>
    <n v="336.5"/>
    <n v="0.130619168787108"/>
    <n v="25.538971807628499"/>
    <x v="409"/>
  </r>
  <r>
    <x v="410"/>
    <s v="VAC"/>
    <s v="Visual Arts Complex"/>
    <s v="155"/>
    <x v="1"/>
    <x v="0"/>
    <x v="7"/>
    <n v="31"/>
    <n v="1517"/>
    <n v="48.935483870967701"/>
    <n v="2.0435069215557"/>
    <n v="1"/>
    <n v="20"/>
    <n v="0.64516129032258096"/>
    <n v="12"/>
    <n v="0.6"/>
    <n v="6"/>
    <n v="96"/>
    <n v="6"/>
    <n v="2"/>
    <n v="72"/>
    <n v="36"/>
    <n v="0.38709677419354799"/>
    <n v="11.5551275878671"/>
    <x v="410"/>
  </r>
  <r>
    <x v="411"/>
    <s v="VAC"/>
    <s v="Visual Arts Complex"/>
    <s v="171"/>
    <x v="1"/>
    <x v="0"/>
    <x v="7"/>
    <n v="31"/>
    <n v="1479"/>
    <n v="47.709677419354797"/>
    <n v="2.0960108181203498"/>
    <n v="1"/>
    <n v="20"/>
    <n v="0.64516129032258096"/>
    <n v="8"/>
    <n v="0.4"/>
    <n v="6"/>
    <n v="96"/>
    <n v="6"/>
    <n v="2"/>
    <n v="48"/>
    <n v="24"/>
    <n v="0.25806451612903197"/>
    <n v="7.7034183919114101"/>
    <x v="411"/>
  </r>
  <r>
    <x v="412"/>
    <s v="VAC"/>
    <s v="Visual Arts Complex"/>
    <s v="172"/>
    <x v="1"/>
    <x v="0"/>
    <x v="7"/>
    <n v="31"/>
    <n v="1550"/>
    <n v="50"/>
    <n v="2"/>
    <n v="8"/>
    <n v="23"/>
    <n v="0.74193548387096797"/>
    <n v="22.625"/>
    <n v="0.98369565217391297"/>
    <n v="45.8"/>
    <n v="732.8"/>
    <n v="5.7249999999999996"/>
    <n v="2"/>
    <n v="1033.5999999999999"/>
    <n v="543"/>
    <n v="0.72983870967741904"/>
    <n v="166.30155673246699"/>
    <x v="412"/>
  </r>
  <r>
    <x v="413"/>
    <s v="VAC"/>
    <s v="Visual Arts Complex"/>
    <s v="175"/>
    <x v="1"/>
    <x v="0"/>
    <x v="7"/>
    <n v="31"/>
    <n v="1523"/>
    <n v="49.129032258064498"/>
    <n v="2.0354563361785898"/>
    <n v="4"/>
    <n v="20"/>
    <n v="0.64516129032258096"/>
    <n v="15"/>
    <n v="0.75"/>
    <n v="24"/>
    <n v="384"/>
    <n v="6"/>
    <n v="2"/>
    <n v="360"/>
    <n v="180"/>
    <n v="0.483870967741936"/>
    <n v="57.775637939335603"/>
    <x v="413"/>
  </r>
  <r>
    <x v="414"/>
    <s v="VAC"/>
    <s v="Visual Arts Complex"/>
    <s v="182"/>
    <x v="1"/>
    <x v="0"/>
    <x v="7"/>
    <n v="23"/>
    <n v="338"/>
    <n v="14.695652173913"/>
    <n v="6.8047337278106497"/>
    <n v="2"/>
    <n v="14"/>
    <n v="0.60869565217391297"/>
    <n v="9.5"/>
    <n v="0.67857142857142905"/>
    <n v="9.4"/>
    <n v="150.4"/>
    <n v="4.7"/>
    <n v="1.5"/>
    <n v="88"/>
    <n v="57"/>
    <n v="0.41304347826087001"/>
    <n v="19.316461172398899"/>
    <x v="414"/>
  </r>
  <r>
    <x v="415"/>
    <s v="VAC"/>
    <s v="Visual Arts Complex"/>
    <s v="184"/>
    <x v="1"/>
    <x v="0"/>
    <x v="7"/>
    <n v="31"/>
    <n v="1508"/>
    <n v="48.645161290322598"/>
    <n v="2.05570291777188"/>
    <n v="2"/>
    <n v="18"/>
    <n v="0.58064516129032295"/>
    <n v="16.5"/>
    <n v="0.91666666666666696"/>
    <n v="12"/>
    <n v="192"/>
    <n v="6"/>
    <n v="2"/>
    <n v="198"/>
    <n v="99"/>
    <n v="0.532258064516129"/>
    <n v="31.776600866634599"/>
    <x v="415"/>
  </r>
  <r>
    <x v="416"/>
    <s v="VAC"/>
    <s v="Visual Arts Complex"/>
    <s v="1B03"/>
    <x v="1"/>
    <x v="0"/>
    <x v="7"/>
    <n v="27"/>
    <n v="393"/>
    <n v="14.5555555555556"/>
    <n v="6.8702290076335899"/>
    <n v="4"/>
    <n v="17"/>
    <n v="0.62962962962962998"/>
    <n v="16"/>
    <n v="0.94117647058823495"/>
    <n v="24"/>
    <n v="384"/>
    <n v="6"/>
    <n v="2"/>
    <n v="384"/>
    <n v="180"/>
    <n v="0.592592592592593"/>
    <n v="70.757324488667805"/>
    <x v="416"/>
  </r>
  <r>
    <x v="417"/>
    <s v="VAC"/>
    <s v="Visual Arts Complex"/>
    <s v="1B17"/>
    <x v="1"/>
    <x v="0"/>
    <x v="7"/>
    <n v="25"/>
    <n v="1232"/>
    <n v="49.28"/>
    <n v="2.0292207792207799"/>
    <n v="2"/>
    <n v="10"/>
    <n v="0.4"/>
    <n v="10.5"/>
    <n v="1.05"/>
    <n v="12"/>
    <n v="192"/>
    <n v="6"/>
    <n v="2"/>
    <n v="126"/>
    <n v="51"/>
    <n v="0.42"/>
    <n v="25.0746268656716"/>
    <x v="417"/>
  </r>
  <r>
    <x v="418"/>
    <s v="VAC"/>
    <s v="Visual Arts Complex"/>
    <s v="1B20"/>
    <x v="1"/>
    <x v="1"/>
    <x v="4"/>
    <n v="195"/>
    <n v="2648"/>
    <n v="13.579487179487201"/>
    <n v="7.3640483383685797"/>
    <n v="22"/>
    <n v="87.681818181818201"/>
    <n v="0.44965034965035"/>
    <n v="79.818181818181799"/>
    <n v="0.91031622602384599"/>
    <n v="48"/>
    <n v="768"/>
    <n v="2.1818181818181799"/>
    <n v="1.72727272727273"/>
    <n v="4638.3999999999996"/>
    <n v="5137"/>
    <n v="0.40932400932400897"/>
    <n v="97.749017152002196"/>
    <x v="418"/>
  </r>
  <r>
    <x v="419"/>
    <s v="VAC"/>
    <s v="Visual Arts Complex"/>
    <s v="1B23"/>
    <x v="1"/>
    <x v="0"/>
    <x v="8"/>
    <n v="32"/>
    <n v="623"/>
    <n v="19.46875"/>
    <n v="5.13643659711075"/>
    <n v="5"/>
    <n v="13.6"/>
    <n v="0.42499999999999999"/>
    <n v="14.2"/>
    <n v="1.04411764705882"/>
    <n v="23.6"/>
    <n v="377.6"/>
    <n v="4.72"/>
    <n v="1.6"/>
    <n v="358.8"/>
    <n v="156"/>
    <n v="0.44374999999999998"/>
    <n v="52.101990049751201"/>
    <x v="419"/>
  </r>
  <r>
    <x v="420"/>
    <s v="VAC"/>
    <s v="Visual Arts Complex"/>
    <s v="1B88"/>
    <x v="1"/>
    <x v="1"/>
    <x v="0"/>
    <n v="43"/>
    <n v="841"/>
    <n v="19.558139534883701"/>
    <n v="5.1129607609988099"/>
    <n v="15"/>
    <n v="29.533333333333299"/>
    <n v="0.68682170542635701"/>
    <n v="26.066666666666698"/>
    <n v="0.88261851015801396"/>
    <n v="36"/>
    <n v="576"/>
    <n v="2.4"/>
    <n v="1.93333333333333"/>
    <n v="917"/>
    <n v="713"/>
    <n v="0.60620155038759704"/>
    <n v="108.57341200971899"/>
    <x v="420"/>
  </r>
  <r>
    <x v="421"/>
    <s v="VAC"/>
    <s v="Visual Arts Complex"/>
    <s v="1B90"/>
    <x v="1"/>
    <x v="1"/>
    <x v="0"/>
    <n v="43"/>
    <n v="848"/>
    <n v="19.7209302325581"/>
    <n v="5.0707547169811296"/>
    <n v="16"/>
    <n v="29.75"/>
    <n v="0.69186046511627897"/>
    <n v="27.3125"/>
    <n v="0.91806722689075604"/>
    <n v="33"/>
    <n v="528"/>
    <n v="2.0625"/>
    <n v="1.75"/>
    <n v="888"/>
    <n v="645"/>
    <n v="0.63517441860465096"/>
    <n v="104.282367233599"/>
    <x v="421"/>
  </r>
  <r>
    <x v="422"/>
    <s v="VAC"/>
    <s v="Visual Arts Complex"/>
    <s v="1B97"/>
    <x v="1"/>
    <x v="0"/>
    <x v="7"/>
    <n v="20"/>
    <n v="965"/>
    <n v="48.25"/>
    <n v="2.0725388601036299"/>
    <n v="2"/>
    <n v="19"/>
    <n v="0.95"/>
    <n v="17"/>
    <n v="0.89473684210526305"/>
    <n v="12"/>
    <n v="192"/>
    <n v="6"/>
    <n v="2"/>
    <n v="204"/>
    <n v="102"/>
    <n v="0.85"/>
    <n v="50.746268656716403"/>
    <x v="422"/>
  </r>
  <r>
    <x v="423"/>
    <s v="VAC"/>
    <s v="Visual Arts Complex"/>
    <s v="271"/>
    <x v="1"/>
    <x v="0"/>
    <x v="7"/>
    <n v="28"/>
    <n v="2243"/>
    <n v="80.107142857142904"/>
    <n v="1.2483281319661199"/>
    <n v="1"/>
    <n v="9"/>
    <n v="0.32142857142857101"/>
    <n v="11"/>
    <n v="1.2222222222222201"/>
    <n v="6"/>
    <n v="96"/>
    <n v="6"/>
    <n v="2"/>
    <n v="66"/>
    <n v="30"/>
    <n v="0.39285714285714302"/>
    <n v="11.727078891258"/>
    <x v="423"/>
  </r>
  <r>
    <x v="424"/>
    <s v="VAC"/>
    <s v="Visual Arts Complex"/>
    <s v="276"/>
    <x v="1"/>
    <x v="0"/>
    <x v="7"/>
    <n v="29"/>
    <n v="1458"/>
    <n v="50.275862068965502"/>
    <n v="1.98902606310014"/>
    <n v="1"/>
    <n v="12"/>
    <n v="0.41379310344827602"/>
    <n v="11"/>
    <n v="0.91666666666666696"/>
    <n v="6"/>
    <n v="96"/>
    <n v="6"/>
    <n v="2"/>
    <n v="66"/>
    <n v="33"/>
    <n v="0.37931034482758602"/>
    <n v="11.322696860524999"/>
    <x v="424"/>
  </r>
  <r>
    <x v="425"/>
    <s v="VAC"/>
    <s v="Visual Arts Complex"/>
    <s v="277"/>
    <x v="1"/>
    <x v="0"/>
    <x v="7"/>
    <n v="35"/>
    <n v="1726"/>
    <n v="49.314285714285703"/>
    <n v="2.0278099652375401"/>
    <n v="2"/>
    <n v="9.5"/>
    <n v="0.27142857142857102"/>
    <n v="11"/>
    <n v="1.15789473684211"/>
    <n v="12"/>
    <n v="192"/>
    <n v="6"/>
    <n v="2"/>
    <n v="132"/>
    <n v="54"/>
    <n v="0.314285714285714"/>
    <n v="18.763326226012801"/>
    <x v="425"/>
  </r>
  <r>
    <x v="426"/>
    <s v="VAC"/>
    <s v="Visual Arts Complex"/>
    <s v="287"/>
    <x v="1"/>
    <x v="0"/>
    <x v="7"/>
    <n v="30"/>
    <n v="444"/>
    <n v="14.8"/>
    <n v="6.7567567567567597"/>
    <n v="2"/>
    <n v="9.5"/>
    <n v="0.31666666666666698"/>
    <n v="8"/>
    <n v="0.84210526315789502"/>
    <n v="12"/>
    <n v="192"/>
    <n v="6"/>
    <n v="2"/>
    <n v="96"/>
    <n v="33"/>
    <n v="0.266666666666667"/>
    <n v="15.920398009950199"/>
    <x v="426"/>
  </r>
  <r>
    <x v="427"/>
    <s v="VAC"/>
    <s v="Visual Arts Complex"/>
    <s v="290"/>
    <x v="1"/>
    <x v="0"/>
    <x v="7"/>
    <n v="28"/>
    <n v="2539"/>
    <n v="90.678571428571402"/>
    <n v="1.1027963765261899"/>
    <n v="1"/>
    <n v="10"/>
    <n v="0.35714285714285698"/>
    <n v="12"/>
    <n v="1.2"/>
    <n v="6"/>
    <n v="96"/>
    <n v="6"/>
    <n v="2"/>
    <n v="72"/>
    <n v="33"/>
    <n v="0.42857142857142899"/>
    <n v="12.793176972281399"/>
    <x v="427"/>
  </r>
  <r>
    <x v="428"/>
    <s v="VAC"/>
    <s v="Visual Arts Complex"/>
    <s v="303"/>
    <x v="1"/>
    <x v="0"/>
    <x v="0"/>
    <n v="25"/>
    <n v="423"/>
    <n v="16.920000000000002"/>
    <n v="5.9101654846335698"/>
    <n v="3"/>
    <n v="15.3333333333333"/>
    <n v="0.61333333333333295"/>
    <n v="10"/>
    <n v="0.65217391304347805"/>
    <n v="8.8000000000000007"/>
    <n v="140.80000000000001"/>
    <n v="2.93333333333333"/>
    <n v="1"/>
    <n v="88.8"/>
    <n v="84"/>
    <n v="0.4"/>
    <n v="17.5124378109453"/>
    <x v="428"/>
  </r>
  <r>
    <x v="429"/>
    <s v="VAC"/>
    <s v="Visual Arts Complex"/>
    <s v="308"/>
    <x v="1"/>
    <x v="0"/>
    <x v="3"/>
    <n v="30"/>
    <n v="523"/>
    <n v="17.433333333333302"/>
    <n v="5.7361376673040203"/>
    <n v="2"/>
    <n v="30"/>
    <n v="1"/>
    <n v="27"/>
    <n v="0.9"/>
    <n v="6"/>
    <n v="96"/>
    <n v="3"/>
    <n v="2"/>
    <n v="162"/>
    <n v="162"/>
    <n v="0.9"/>
    <n v="26.865671641791"/>
    <x v="429"/>
  </r>
  <r>
    <x v="430"/>
    <s v="VAC"/>
    <s v="Visual Arts Complex"/>
    <s v="371"/>
    <x v="1"/>
    <x v="0"/>
    <x v="3"/>
    <n v="26"/>
    <n v="456"/>
    <n v="17.538461538461501"/>
    <n v="5.70175438596491"/>
    <n v="2"/>
    <n v="17.5"/>
    <n v="0.67307692307692302"/>
    <n v="8"/>
    <n v="0.45714285714285702"/>
    <n v="8.8000000000000007"/>
    <n v="140.80000000000001"/>
    <n v="4.4000000000000004"/>
    <n v="1.5"/>
    <n v="76.8"/>
    <n v="48"/>
    <n v="0.30769230769230799"/>
    <n v="13.471106008419399"/>
    <x v="430"/>
  </r>
  <r>
    <x v="431"/>
    <s v="VAC"/>
    <s v="Visual Arts Complex"/>
    <s v="390"/>
    <x v="1"/>
    <x v="0"/>
    <x v="7"/>
    <n v="43"/>
    <n v="2131"/>
    <n v="49.558139534883701"/>
    <n v="2.0178320037541102"/>
    <n v="3"/>
    <n v="12.6666666666667"/>
    <n v="0.29457364341085301"/>
    <n v="13.6666666666667"/>
    <n v="1.07894736842105"/>
    <n v="18"/>
    <n v="288"/>
    <n v="6"/>
    <n v="2"/>
    <n v="246"/>
    <n v="105"/>
    <n v="0.31782945736434098"/>
    <n v="28.462339465463401"/>
    <x v="431"/>
  </r>
  <r>
    <x v="432"/>
    <s v="VAC"/>
    <s v="Visual Arts Complex"/>
    <s v="395"/>
    <x v="1"/>
    <x v="0"/>
    <x v="7"/>
    <n v="47"/>
    <n v="2362"/>
    <n v="50.255319148936202"/>
    <n v="1.98983911939035"/>
    <n v="2"/>
    <n v="8"/>
    <n v="0.170212765957447"/>
    <n v="11.5"/>
    <n v="1.4375"/>
    <n v="12"/>
    <n v="192"/>
    <n v="6"/>
    <n v="2"/>
    <n v="138"/>
    <n v="51"/>
    <n v="0.24468085106383"/>
    <n v="14.6078120038107"/>
    <x v="432"/>
  </r>
  <r>
    <x v="433"/>
    <s v="VAC"/>
    <s v="Visual Arts Complex"/>
    <s v="455"/>
    <x v="1"/>
    <x v="0"/>
    <x v="0"/>
    <n v="25"/>
    <n v="420"/>
    <n v="16.8"/>
    <n v="5.9523809523809499"/>
    <n v="8"/>
    <n v="15.5"/>
    <n v="0.62"/>
    <n v="11"/>
    <n v="0.70967741935483897"/>
    <n v="31.8"/>
    <n v="508.8"/>
    <n v="3.9750000000000001"/>
    <n v="1.125"/>
    <n v="333.8"/>
    <n v="316"/>
    <n v="0.44"/>
    <n v="69.611940298507506"/>
    <x v="433"/>
  </r>
  <r>
    <x v="434"/>
    <s v="VAC"/>
    <s v="Visual Arts Complex"/>
    <s v="471"/>
    <x v="1"/>
    <x v="0"/>
    <x v="7"/>
    <n v="33"/>
    <n v="1615"/>
    <n v="48.939393939393902"/>
    <n v="2.0433436532507701"/>
    <n v="7"/>
    <n v="18.285714285714299"/>
    <n v="0.554112554112554"/>
    <n v="15.714285714285699"/>
    <n v="0.859375"/>
    <n v="42"/>
    <n v="672"/>
    <n v="6"/>
    <n v="1.8571428571428601"/>
    <n v="660"/>
    <n v="330"/>
    <n v="0.476190476190476"/>
    <n v="99.502487562189003"/>
    <x v="434"/>
  </r>
  <r>
    <x v="435"/>
    <s v="VAC"/>
    <s v="Visual Arts Complex"/>
    <s v="474"/>
    <x v="1"/>
    <x v="0"/>
    <x v="7"/>
    <n v="39"/>
    <n v="1926"/>
    <n v="49.384615384615401"/>
    <n v="2.0249221183800601"/>
    <n v="5"/>
    <n v="18.399999999999999"/>
    <n v="0.47179487179487201"/>
    <n v="15.2"/>
    <n v="0.82608695652173902"/>
    <n v="30"/>
    <n v="480"/>
    <n v="6"/>
    <n v="1.8"/>
    <n v="456"/>
    <n v="228"/>
    <n v="0.38974358974359002"/>
    <n v="58.170685036356701"/>
    <x v="435"/>
  </r>
  <r>
    <x v="436"/>
    <s v="VAC"/>
    <s v="Visual Arts Complex"/>
    <s v="475"/>
    <x v="1"/>
    <x v="0"/>
    <x v="7"/>
    <n v="32"/>
    <n v="1579"/>
    <n v="49.34375"/>
    <n v="2.0265991133628898"/>
    <n v="3"/>
    <n v="16"/>
    <n v="0.5"/>
    <n v="13.6666666666667"/>
    <n v="0.85416666666666696"/>
    <n v="18"/>
    <n v="288"/>
    <n v="6"/>
    <n v="2"/>
    <n v="246"/>
    <n v="123"/>
    <n v="0.42708333333333298"/>
    <n v="38.246268656716403"/>
    <x v="436"/>
  </r>
  <r>
    <x v="437"/>
    <s v="VAC"/>
    <s v="Visual Arts Complex"/>
    <s v="485"/>
    <x v="1"/>
    <x v="0"/>
    <x v="3"/>
    <n v="25"/>
    <n v="408"/>
    <n v="16.32"/>
    <n v="6.12745098039216"/>
    <n v="18"/>
    <n v="23.6111111111111"/>
    <n v="0.94444444444444398"/>
    <n v="20.9444444444444"/>
    <n v="0.88705882352941201"/>
    <n v="18"/>
    <n v="288"/>
    <n v="1"/>
    <n v="1"/>
    <n v="377"/>
    <n v="0"/>
    <n v="0.83777777777777795"/>
    <n v="75.024875621890502"/>
    <x v="437"/>
  </r>
  <r>
    <x v="438"/>
    <s v="WOLF"/>
    <s v="Wolf Law Building"/>
    <s v="102"/>
    <x v="1"/>
    <x v="0"/>
    <x v="0"/>
    <n v="32"/>
    <n v="870"/>
    <n v="27.1875"/>
    <n v="3.6781609195402298"/>
    <n v="5"/>
    <n v="20"/>
    <n v="0.625"/>
    <n v="19.600000000000001"/>
    <n v="0.98"/>
    <n v="11"/>
    <n v="176"/>
    <n v="2.2000000000000002"/>
    <n v="1.2"/>
    <n v="220"/>
    <n v="340"/>
    <n v="0.61250000000000004"/>
    <n v="33.519900497512403"/>
    <x v="438"/>
  </r>
  <r>
    <x v="439"/>
    <s v="WOLF"/>
    <s v="Wolf Law Building"/>
    <s v="1B12"/>
    <x v="1"/>
    <x v="0"/>
    <x v="1"/>
    <n v="20"/>
    <n v="583"/>
    <n v="29.15"/>
    <n v="3.4305317324185198"/>
    <n v="1"/>
    <n v="18"/>
    <n v="0.9"/>
    <n v="11"/>
    <n v="0.61111111111111105"/>
    <n v="2"/>
    <n v="32"/>
    <n v="2"/>
    <n v="2"/>
    <n v="22"/>
    <n v="22"/>
    <n v="0.55000000000000004"/>
    <n v="5.4726368159204002"/>
    <x v="439"/>
  </r>
  <r>
    <x v="440"/>
    <s v="WOLF"/>
    <s v="Wolf Law Building"/>
    <s v="202"/>
    <x v="1"/>
    <x v="0"/>
    <x v="1"/>
    <n v="16"/>
    <n v="405"/>
    <n v="25.3125"/>
    <n v="3.9506172839506202"/>
    <n v="2"/>
    <n v="10"/>
    <n v="0.625"/>
    <n v="5"/>
    <n v="0.5"/>
    <n v="3.3"/>
    <n v="52.8"/>
    <n v="1.65"/>
    <n v="1"/>
    <n v="16.5"/>
    <n v="40"/>
    <n v="0.3125"/>
    <n v="5.1305970149253701"/>
    <x v="440"/>
  </r>
  <r>
    <x v="441"/>
    <s v="WOLF"/>
    <s v="Wolf Law Building"/>
    <s v="204"/>
    <x v="1"/>
    <x v="0"/>
    <x v="0"/>
    <n v="97"/>
    <n v="1580"/>
    <n v="16.2886597938144"/>
    <n v="6.1392405063291102"/>
    <n v="6"/>
    <n v="81"/>
    <n v="0.83505154639175305"/>
    <n v="56.6666666666667"/>
    <n v="0.69958847736625496"/>
    <n v="20.8"/>
    <n v="332.8"/>
    <n v="3.4666666666666699"/>
    <n v="2.5"/>
    <n v="1159"/>
    <n v="1114"/>
    <n v="0.58419243986254299"/>
    <n v="60.453745020601502"/>
    <x v="441"/>
  </r>
  <r>
    <x v="442"/>
    <s v="WOLF"/>
    <s v="Wolf Law Building"/>
    <s v="205"/>
    <x v="1"/>
    <x v="0"/>
    <x v="0"/>
    <n v="76"/>
    <n v="1200"/>
    <n v="15.789473684210501"/>
    <n v="6.3333333333333304"/>
    <n v="10"/>
    <n v="52"/>
    <n v="0.68421052631578905"/>
    <n v="41.2"/>
    <n v="0.79230769230769205"/>
    <n v="31.5"/>
    <n v="504"/>
    <n v="3.15"/>
    <n v="2.2999999999999998"/>
    <n v="1346"/>
    <n v="1274"/>
    <n v="0.54210526315789498"/>
    <n v="84.956794972505904"/>
    <x v="442"/>
  </r>
  <r>
    <x v="443"/>
    <s v="WOLF"/>
    <s v="Wolf Law Building"/>
    <s v="206"/>
    <x v="1"/>
    <x v="0"/>
    <x v="0"/>
    <n v="73"/>
    <n v="1202"/>
    <n v="16.4657534246575"/>
    <n v="6.0732113144758699"/>
    <n v="8"/>
    <n v="55"/>
    <n v="0.75342465753424703"/>
    <n v="36.875"/>
    <n v="0.67045454545454497"/>
    <n v="26"/>
    <n v="416"/>
    <n v="3.25"/>
    <n v="2.25"/>
    <n v="984.2"/>
    <n v="946"/>
    <n v="0.50513698630137005"/>
    <n v="65.341102705649803"/>
    <x v="443"/>
  </r>
  <r>
    <x v="444"/>
    <s v="WOLF"/>
    <s v="Wolf Law Building"/>
    <s v="207"/>
    <x v="1"/>
    <x v="0"/>
    <x v="0"/>
    <n v="90"/>
    <n v="1420"/>
    <n v="15.7777777777778"/>
    <n v="6.3380281690140796"/>
    <n v="7"/>
    <n v="66"/>
    <n v="0.73333333333333295"/>
    <n v="43.428571428571402"/>
    <n v="0.65800865800865804"/>
    <n v="21.2"/>
    <n v="339.2"/>
    <n v="3.0285714285714298"/>
    <n v="1.71428571428571"/>
    <n v="919.2"/>
    <n v="912"/>
    <n v="0.48253968253968299"/>
    <n v="50.894732685777498"/>
    <x v="444"/>
  </r>
  <r>
    <x v="445"/>
    <s v="WOLF"/>
    <s v="Wolf Law Building"/>
    <s v="300"/>
    <x v="1"/>
    <x v="0"/>
    <x v="0"/>
    <n v="50"/>
    <n v="926"/>
    <n v="18.52"/>
    <n v="5.3995680345572401"/>
    <n v="1"/>
    <n v="8"/>
    <n v="0.16"/>
    <n v="7"/>
    <n v="0.875"/>
    <n v="3"/>
    <n v="48"/>
    <n v="3"/>
    <n v="1"/>
    <n v="21"/>
    <n v="21"/>
    <n v="0.14000000000000001"/>
    <n v="2.08955223880597"/>
    <x v="445"/>
  </r>
  <r>
    <x v="446"/>
    <s v="WOLF"/>
    <s v="Wolf Law Building"/>
    <s v="301"/>
    <x v="1"/>
    <x v="0"/>
    <x v="0"/>
    <n v="78"/>
    <n v="1250"/>
    <n v="16.025641025641001"/>
    <n v="6.24"/>
    <n v="7"/>
    <n v="49.571428571428598"/>
    <n v="0.63553113553113505"/>
    <n v="35.857142857142897"/>
    <n v="0.72334293948126804"/>
    <n v="20.8"/>
    <n v="332.8"/>
    <n v="2.9714285714285702"/>
    <n v="2"/>
    <n v="803.2"/>
    <n v="750"/>
    <n v="0.45970695970696002"/>
    <n v="47.571665482113197"/>
    <x v="446"/>
  </r>
  <r>
    <x v="447"/>
    <s v="WOLF"/>
    <s v="Wolf Law Building"/>
    <s v="303"/>
    <x v="1"/>
    <x v="0"/>
    <x v="1"/>
    <n v="20"/>
    <n v="445"/>
    <n v="22.25"/>
    <n v="4.4943820224719104"/>
    <n v="4"/>
    <n v="11.75"/>
    <n v="0.58750000000000002"/>
    <n v="12.75"/>
    <n v="1.08510638297872"/>
    <n v="12.6"/>
    <n v="201.6"/>
    <n v="3.15"/>
    <n v="1.25"/>
    <n v="149"/>
    <n v="131"/>
    <n v="0.63749999999999996"/>
    <n v="39.962686567164198"/>
    <x v="447"/>
  </r>
  <r>
    <x v="448"/>
    <s v="WOLF"/>
    <s v="Wolf Law Building"/>
    <s v="304"/>
    <x v="1"/>
    <x v="0"/>
    <x v="0"/>
    <n v="50"/>
    <n v="856"/>
    <n v="17.12"/>
    <n v="5.8411214953270996"/>
    <n v="5"/>
    <n v="38"/>
    <n v="0.76"/>
    <n v="16.600000000000001"/>
    <n v="0.43684210526315798"/>
    <n v="12.2"/>
    <n v="195.2"/>
    <n v="2.44"/>
    <n v="1.6"/>
    <n v="202.4"/>
    <n v="183"/>
    <n v="0.33200000000000002"/>
    <n v="20.1512437810945"/>
    <x v="448"/>
  </r>
  <r>
    <x v="449"/>
    <s v="WOLF"/>
    <s v="Wolf Law Building"/>
    <s v="305"/>
    <x v="1"/>
    <x v="0"/>
    <x v="0"/>
    <n v="50"/>
    <n v="833"/>
    <n v="16.66"/>
    <n v="6.0024009603841497"/>
    <n v="8"/>
    <n v="38"/>
    <n v="0.76"/>
    <n v="20.75"/>
    <n v="0.54605263157894701"/>
    <n v="22.6"/>
    <n v="361.6"/>
    <n v="2.8250000000000002"/>
    <n v="1.875"/>
    <n v="461.8"/>
    <n v="407"/>
    <n v="0.41499999999999998"/>
    <n v="46.661691542288601"/>
    <x v="449"/>
  </r>
  <r>
    <x v="450"/>
    <s v="WOLF"/>
    <s v="Wolf Law Building"/>
    <s v="306"/>
    <x v="1"/>
    <x v="0"/>
    <x v="0"/>
    <n v="50"/>
    <n v="827"/>
    <n v="16.54"/>
    <n v="6.0459492140266002"/>
    <n v="5"/>
    <n v="42"/>
    <n v="0.84"/>
    <n v="32"/>
    <n v="0.76190476190476197"/>
    <n v="13.2"/>
    <n v="211.2"/>
    <n v="2.64"/>
    <n v="1.6"/>
    <n v="430.4"/>
    <n v="360"/>
    <n v="0.64"/>
    <n v="42.0298507462687"/>
    <x v="450"/>
  </r>
  <r>
    <x v="451"/>
    <s v="WOLF"/>
    <s v="Wolf Law Building"/>
    <s v="307"/>
    <x v="1"/>
    <x v="0"/>
    <x v="0"/>
    <n v="49"/>
    <n v="799"/>
    <n v="16.3061224489796"/>
    <n v="6.1326658322903604"/>
    <n v="9"/>
    <n v="30.7777777777778"/>
    <n v="0.62811791383219995"/>
    <n v="21"/>
    <n v="0.68231046931407902"/>
    <n v="26.4"/>
    <n v="422.4"/>
    <n v="2.93333333333333"/>
    <n v="1.8888888888888899"/>
    <n v="599"/>
    <n v="598"/>
    <n v="0.42857142857142899"/>
    <n v="56.289978678038402"/>
    <x v="451"/>
  </r>
  <r>
    <x v="452"/>
    <s v="WOLF"/>
    <s v="Wolf Law Building"/>
    <s v="330"/>
    <x v="1"/>
    <x v="0"/>
    <x v="1"/>
    <n v="20"/>
    <n v="463"/>
    <n v="23.15"/>
    <n v="4.3196544276457898"/>
    <n v="2"/>
    <n v="16"/>
    <n v="0.8"/>
    <n v="12.5"/>
    <n v="0.78125"/>
    <n v="5.8"/>
    <n v="92.8"/>
    <n v="2.9"/>
    <n v="1"/>
    <n v="73"/>
    <n v="87"/>
    <n v="0.625"/>
    <n v="18.034825870646799"/>
    <x v="452"/>
  </r>
  <r>
    <x v="453"/>
    <s v="WOLF"/>
    <s v="Wolf Law Building"/>
    <s v="411"/>
    <x v="1"/>
    <x v="0"/>
    <x v="1"/>
    <n v="20"/>
    <n v="412"/>
    <n v="20.6"/>
    <n v="4.8543689320388301"/>
    <n v="10"/>
    <n v="11.4"/>
    <n v="0.56999999999999995"/>
    <n v="8.9"/>
    <n v="0.78070175438596501"/>
    <n v="20.3"/>
    <n v="324.8"/>
    <n v="2.0299999999999998"/>
    <n v="1.1000000000000001"/>
    <n v="186.3"/>
    <n v="255.5"/>
    <n v="0.44500000000000001"/>
    <n v="44.942786069651703"/>
    <x v="453"/>
  </r>
  <r>
    <x v="454"/>
    <s v="WOLF"/>
    <s v="Wolf Law Building"/>
    <s v="421"/>
    <x v="1"/>
    <x v="0"/>
    <x v="1"/>
    <n v="20"/>
    <n v="444"/>
    <n v="22.2"/>
    <n v="4.5045045045045002"/>
    <n v="6"/>
    <n v="11.3333333333333"/>
    <n v="0.56666666666666698"/>
    <n v="8.1666666666666696"/>
    <n v="0.72058823529411797"/>
    <n v="16.8"/>
    <n v="268.8"/>
    <n v="2.8"/>
    <n v="1.3333333333333299"/>
    <n v="154.80000000000001"/>
    <n v="139"/>
    <n v="0.40833333333333299"/>
    <n v="34.129353233830798"/>
    <x v="454"/>
  </r>
  <r>
    <x v="455"/>
    <s v="WVN"/>
    <s v="Williams Village North"/>
    <s v="166A"/>
    <x v="0"/>
    <x v="0"/>
    <x v="0"/>
    <n v="27"/>
    <n v="451"/>
    <n v="16.703703703703699"/>
    <n v="5.9866962305986702"/>
    <n v="5"/>
    <n v="20"/>
    <n v="0.74074074074074103"/>
    <n v="18.600000000000001"/>
    <n v="0.93"/>
    <n v="27.5"/>
    <n v="440"/>
    <n v="5.5"/>
    <n v="1.4"/>
    <n v="550.5"/>
    <n v="139.5"/>
    <n v="0.68888888888888899"/>
    <n v="94.250967385295695"/>
    <x v="455"/>
  </r>
  <r>
    <x v="456"/>
    <s v="WVN"/>
    <s v="Williams Village North"/>
    <s v="166B"/>
    <x v="0"/>
    <x v="0"/>
    <x v="0"/>
    <n v="26"/>
    <n v="438"/>
    <n v="16.846153846153801"/>
    <n v="5.93607305936073"/>
    <n v="1"/>
    <n v="20"/>
    <n v="0.76923076923076905"/>
    <n v="10"/>
    <n v="0.5"/>
    <n v="3"/>
    <n v="48"/>
    <n v="3"/>
    <n v="2"/>
    <n v="30"/>
    <n v="30"/>
    <n v="0.38461538461538503"/>
    <n v="5.7405281285878296"/>
    <x v="456"/>
  </r>
  <r>
    <x v="457"/>
    <s v="WVN"/>
    <s v="Williams Village North"/>
    <s v="181A"/>
    <x v="0"/>
    <x v="0"/>
    <x v="0"/>
    <n v="32"/>
    <n v="528"/>
    <n v="16.5"/>
    <n v="6.0606060606060597"/>
    <n v="5"/>
    <n v="20"/>
    <n v="0.625"/>
    <n v="19.600000000000001"/>
    <n v="0.98"/>
    <n v="15"/>
    <n v="240"/>
    <n v="3"/>
    <n v="2"/>
    <n v="294"/>
    <n v="294"/>
    <n v="0.61250000000000004"/>
    <n v="45.708955223880601"/>
    <x v="457"/>
  </r>
  <r>
    <x v="458"/>
    <s v="WVN"/>
    <s v="Williams Village North"/>
    <s v="181B"/>
    <x v="0"/>
    <x v="0"/>
    <x v="0"/>
    <n v="31"/>
    <n v="527"/>
    <n v="17"/>
    <n v="5.8823529411764701"/>
    <n v="1"/>
    <n v="20"/>
    <n v="0.64516129032258096"/>
    <n v="20"/>
    <n v="1"/>
    <n v="3"/>
    <n v="48"/>
    <n v="3"/>
    <n v="2"/>
    <n v="60"/>
    <n v="60"/>
    <n v="0.64516129032258096"/>
    <n v="9.6292729898892606"/>
    <x v="4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10" firstHeaderRow="1" firstDataRow="2" firstDataCol="2" rowPageCount="1" colPageCount="1"/>
  <pivotFields count="25">
    <pivotField dataField="1" compact="0" outline="0" showAll="0">
      <items count="4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10">
        <item x="4"/>
        <item x="6"/>
        <item x="5"/>
        <item x="2"/>
        <item x="3"/>
        <item x="0"/>
        <item x="1"/>
        <item x="8"/>
        <item x="7"/>
        <item t="default"/>
      </items>
    </pivotField>
    <pivotField compact="0" outline="0" showAll="0"/>
    <pivotField compact="0" outline="0" showAll="0"/>
    <pivotField compact="0" numFmtId="166" outline="0" showAll="0"/>
    <pivotField compact="0" numFmtId="166" outline="0" showAll="0"/>
    <pivotField compact="0" outline="0" showAll="0"/>
    <pivotField compact="0" numFmtId="166" outline="0" showAll="0"/>
    <pivotField compact="0" numFmtId="2" outline="0" showAll="0"/>
    <pivotField compact="0" numFmtId="166" outline="0" showAll="0"/>
    <pivotField compact="0" numFmtId="2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compact="0" outline="0" showAll="0"/>
    <pivotField compact="0" numFmtId="2" outline="0" showAll="0"/>
    <pivotField compact="0" numFmtId="166" outline="0" showAll="0"/>
    <pivotField axis="axisPage" compact="0" numFmtId="2" outline="0" multipleItemSelectionAllowed="1" showAll="0">
      <items count="460">
        <item h="1" x="69"/>
        <item h="1" x="53"/>
        <item h="1" x="267"/>
        <item h="1" x="445"/>
        <item h="1" x="19"/>
        <item h="1" x="279"/>
        <item h="1" x="372"/>
        <item h="1" x="427"/>
        <item h="1" x="423"/>
        <item h="1" x="82"/>
        <item h="1" x="411"/>
        <item h="1" x="115"/>
        <item h="1" x="124"/>
        <item h="1" x="439"/>
        <item h="1" x="90"/>
        <item h="1" x="440"/>
        <item h="1" x="213"/>
        <item h="1" x="400"/>
        <item h="1" x="66"/>
        <item h="1" x="424"/>
        <item h="1" x="304"/>
        <item h="1" x="410"/>
        <item h="1" x="209"/>
        <item h="1" x="284"/>
        <item h="1" x="301"/>
        <item h="1" x="62"/>
        <item h="1" x="363"/>
        <item h="1" x="432"/>
        <item h="1" x="197"/>
        <item h="1" x="399"/>
        <item h="1" x="369"/>
        <item h="1" x="456"/>
        <item h="1" x="136"/>
        <item h="1" x="45"/>
        <item h="1" x="265"/>
        <item h="1" x="357"/>
        <item h="1" x="425"/>
        <item h="1" x="182"/>
        <item h="1" x="406"/>
        <item h="1" x="315"/>
        <item h="1" x="314"/>
        <item h="1" x="408"/>
        <item h="1" x="175"/>
        <item h="1" x="94"/>
        <item h="1" x="173"/>
        <item h="1" x="168"/>
        <item h="1" x="0"/>
        <item h="1" x="417"/>
        <item h="1" x="317"/>
        <item h="1" x="76"/>
        <item h="1" x="458"/>
        <item h="1" x="180"/>
        <item h="1" x="321"/>
        <item h="1" x="431"/>
        <item h="1" x="174"/>
        <item h="1" x="401"/>
        <item h="1" x="415"/>
        <item h="1" x="33"/>
        <item h="1" x="313"/>
        <item h="1" x="376"/>
        <item h="1" x="44"/>
        <item h="1" x="319"/>
        <item h="1" x="122"/>
        <item h="1" x="397"/>
        <item h="1" x="407"/>
        <item h="1" x="430"/>
        <item h="1" x="436"/>
        <item h="1" x="452"/>
        <item h="1" x="46"/>
        <item h="1" x="310"/>
        <item h="1" x="91"/>
        <item h="1" x="386"/>
        <item h="1" x="389"/>
        <item h="1" x="305"/>
        <item h="1" x="378"/>
        <item h="1" x="294"/>
        <item h="1" x="37"/>
        <item h="1" x="262"/>
        <item h="1" x="349"/>
        <item h="1" x="169"/>
        <item h="1" x="428"/>
        <item h="1" x="47"/>
        <item h="1" x="260"/>
        <item h="1" x="422"/>
        <item h="1" x="426"/>
        <item h="1" x="337"/>
        <item h="1" x="21"/>
        <item h="1" x="63"/>
        <item h="1" x="354"/>
        <item h="1" x="384"/>
        <item h="1" x="125"/>
        <item h="1" x="18"/>
        <item h="1" x="413"/>
        <item h="1" x="448"/>
        <item h="1" x="435"/>
        <item h="1" x="64"/>
        <item h="1" x="438"/>
        <item h="1" x="13"/>
        <item h="1" x="164"/>
        <item h="1" x="409"/>
        <item h="1" x="135"/>
        <item h="1" x="414"/>
        <item h="1" x="178"/>
        <item h="1" x="226"/>
        <item h="1" x="128"/>
        <item h="1" x="49"/>
        <item h="1" x="183"/>
        <item h="1" x="402"/>
        <item h="1" x="325"/>
        <item h="1" x="382"/>
        <item h="1" x="454"/>
        <item h="1" x="429"/>
        <item h="1" x="327"/>
        <item h="1" x="331"/>
        <item h="1" x="189"/>
        <item h="1" x="93"/>
        <item h="1" x="34"/>
        <item h="1" x="120"/>
        <item h="1" x="181"/>
        <item h="1" x="296"/>
        <item h="1" x="199"/>
        <item h="1" x="447"/>
        <item h="1" x="355"/>
        <item h="1" x="32"/>
        <item h="1" x="403"/>
        <item h="1" x="289"/>
        <item h="1" x="179"/>
        <item h="1" x="170"/>
        <item h="1" x="38"/>
        <item h="1" x="194"/>
        <item h="1" x="163"/>
        <item h="1" x="360"/>
        <item h="1" x="373"/>
        <item h="1" x="434"/>
        <item h="1" x="112"/>
        <item h="1" x="27"/>
        <item h="1" x="86"/>
        <item h="1" x="30"/>
        <item h="1" x="453"/>
        <item h="1" x="102"/>
        <item h="1" x="366"/>
        <item h="1" x="126"/>
        <item h="1" x="20"/>
        <item h="1" x="282"/>
        <item h="1" x="338"/>
        <item h="1" x="184"/>
        <item h="1" x="88"/>
        <item h="1" x="311"/>
        <item h="1" x="368"/>
        <item h="1" x="332"/>
        <item h="1" x="1"/>
        <item h="1" x="165"/>
        <item h="1" x="3"/>
        <item h="1" x="6"/>
        <item h="1" x="26"/>
        <item h="1" x="375"/>
        <item h="1" x="334"/>
        <item h="1" x="2"/>
        <item h="1" x="31"/>
        <item h="1" x="300"/>
        <item h="1" x="190"/>
        <item h="1" x="162"/>
        <item h="1" x="365"/>
        <item h="1" x="318"/>
        <item h="1" x="380"/>
        <item h="1" x="281"/>
        <item h="1" x="146"/>
        <item h="1" x="450"/>
        <item h="1" x="161"/>
        <item h="1" x="166"/>
        <item h="1" x="212"/>
        <item h="1" x="370"/>
        <item h="1" x="106"/>
        <item h="1" x="185"/>
        <item h="1" x="193"/>
        <item h="1" x="362"/>
        <item h="1" x="81"/>
        <item h="1" x="356"/>
        <item h="1" x="358"/>
        <item h="1" x="419"/>
        <item h="1" x="187"/>
        <item h="1" x="203"/>
        <item h="1" x="238"/>
        <item h="1" x="160"/>
        <item h="1" x="457"/>
        <item h="1" x="87"/>
        <item h="1" x="148"/>
        <item h="1" x="449"/>
        <item h="1" x="61"/>
        <item h="1" x="263"/>
        <item h="1" x="396"/>
        <item h="1" x="297"/>
        <item h="1" x="398"/>
        <item h="1" x="273"/>
        <item h="1" x="23"/>
        <item h="1" x="159"/>
        <item h="1" x="446"/>
        <item h="1" x="264"/>
        <item h="1" x="247"/>
        <item h="1" x="157"/>
        <item h="1" x="155"/>
        <item h="1" x="248"/>
        <item h="1" x="391"/>
        <item h="1" x="312"/>
        <item h="1" x="153"/>
        <item h="1" x="379"/>
        <item h="1" x="364"/>
        <item h="1" x="5"/>
        <item h="1" x="60"/>
        <item h="1" x="361"/>
        <item h="1" x="444"/>
        <item h="1" x="405"/>
        <item h="1" x="196"/>
        <item h="1" x="186"/>
        <item h="1" x="65"/>
        <item h="1" x="24"/>
        <item h="1" x="12"/>
        <item h="1" x="89"/>
        <item h="1" x="412"/>
        <item h="1" x="171"/>
        <item h="1" x="4"/>
        <item h="1" x="9"/>
        <item h="1" x="451"/>
        <item h="1" x="259"/>
        <item h="1" x="320"/>
        <item h="1" x="147"/>
        <item h="1" x="393"/>
        <item h="1" x="172"/>
        <item h="1" x="285"/>
        <item h="1" x="35"/>
        <item h="1" x="116"/>
        <item h="1" x="195"/>
        <item h="1" x="441"/>
        <item h="1" x="156"/>
        <item h="1" x="299"/>
        <item h="1" x="256"/>
        <item h="1" x="118"/>
        <item h="1" x="145"/>
        <item h="1" x="7"/>
        <item h="1" x="328"/>
        <item h="1" x="205"/>
        <item h="1" x="158"/>
        <item h="1" x="387"/>
        <item h="1" x="443"/>
        <item h="1" x="404"/>
        <item h="1" x="123"/>
        <item h="1" x="276"/>
        <item h="1" x="121"/>
        <item h="1" x="154"/>
        <item h="1" x="283"/>
        <item h="1" x="433"/>
        <item h="1" x="107"/>
        <item h="1" x="16"/>
        <item h="1" x="258"/>
        <item h="1" x="350"/>
        <item h="1" x="388"/>
        <item h="1" x="119"/>
        <item h="1" x="298"/>
        <item h="1" x="303"/>
        <item h="1" x="79"/>
        <item h="1" x="277"/>
        <item h="1" x="92"/>
        <item h="1" x="280"/>
        <item h="1" x="336"/>
        <item h="1" x="192"/>
        <item h="1" x="437"/>
        <item h="1" x="8"/>
        <item h="1" x="80"/>
        <item h="1" x="127"/>
        <item h="1" x="14"/>
        <item h="1" x="208"/>
        <item h="1" x="309"/>
        <item h="1" x="15"/>
        <item h="1" x="17"/>
        <item h="1" x="416"/>
        <item x="385"/>
        <item x="188"/>
        <item x="109"/>
        <item x="105"/>
        <item x="302"/>
        <item x="295"/>
        <item x="421"/>
        <item x="201"/>
        <item x="25"/>
        <item x="442"/>
        <item x="149"/>
        <item x="394"/>
        <item x="367"/>
        <item x="22"/>
        <item x="278"/>
        <item x="420"/>
        <item x="359"/>
        <item x="455"/>
        <item x="272"/>
        <item x="103"/>
        <item x="348"/>
        <item x="271"/>
        <item x="198"/>
        <item x="261"/>
        <item x="110"/>
        <item x="257"/>
        <item x="392"/>
        <item x="95"/>
        <item x="131"/>
        <item x="293"/>
        <item x="307"/>
        <item x="239"/>
        <item x="246"/>
        <item x="202"/>
        <item x="55"/>
        <item x="333"/>
        <item x="395"/>
        <item x="151"/>
        <item x="68"/>
        <item x="56"/>
        <item x="152"/>
        <item x="306"/>
        <item x="255"/>
        <item x="371"/>
        <item x="381"/>
        <item x="268"/>
        <item x="342"/>
        <item x="36"/>
        <item x="269"/>
        <item x="287"/>
        <item x="343"/>
        <item x="253"/>
        <item x="324"/>
        <item x="241"/>
        <item x="78"/>
        <item x="286"/>
        <item x="275"/>
        <item x="144"/>
        <item x="353"/>
        <item h="1" x="418"/>
        <item h="1" x="322"/>
        <item h="1" x="250"/>
        <item h="1" x="138"/>
        <item h="1" x="383"/>
        <item h="1" x="70"/>
        <item h="1" x="67"/>
        <item h="1" x="59"/>
        <item h="1" x="235"/>
        <item h="1" x="39"/>
        <item h="1" x="290"/>
        <item h="1" x="214"/>
        <item h="1" x="270"/>
        <item h="1" x="316"/>
        <item h="1" x="137"/>
        <item h="1" x="176"/>
        <item h="1" x="204"/>
        <item h="1" x="200"/>
        <item h="1" x="104"/>
        <item h="1" x="341"/>
        <item x="352"/>
        <item x="51"/>
        <item x="335"/>
        <item x="252"/>
        <item x="117"/>
        <item x="288"/>
        <item x="143"/>
        <item x="85"/>
        <item x="52"/>
        <item x="72"/>
        <item x="177"/>
        <item x="57"/>
        <item x="132"/>
        <item x="225"/>
        <item x="243"/>
        <item x="140"/>
        <item x="71"/>
        <item x="266"/>
        <item x="237"/>
        <item x="98"/>
        <item x="244"/>
        <item x="42"/>
        <item x="207"/>
        <item x="130"/>
        <item x="323"/>
        <item x="351"/>
        <item x="43"/>
        <item x="345"/>
        <item x="142"/>
        <item x="229"/>
        <item x="133"/>
        <item x="29"/>
        <item x="236"/>
        <item x="291"/>
        <item x="191"/>
        <item x="134"/>
        <item x="129"/>
        <item x="58"/>
        <item x="150"/>
        <item x="210"/>
        <item x="206"/>
        <item x="48"/>
        <item x="11"/>
        <item x="96"/>
        <item x="113"/>
        <item x="330"/>
        <item x="230"/>
        <item x="292"/>
        <item x="221"/>
        <item x="234"/>
        <item x="274"/>
        <item x="75"/>
        <item x="54"/>
        <item x="73"/>
        <item x="254"/>
        <item x="10"/>
        <item x="216"/>
        <item x="222"/>
        <item x="167"/>
        <item x="97"/>
        <item x="228"/>
        <item x="74"/>
        <item x="232"/>
        <item x="249"/>
        <item x="77"/>
        <item x="242"/>
        <item x="40"/>
        <item x="218"/>
        <item x="219"/>
        <item x="346"/>
        <item x="99"/>
        <item x="215"/>
        <item x="83"/>
        <item x="141"/>
        <item x="347"/>
        <item x="231"/>
        <item x="245"/>
        <item x="374"/>
        <item x="251"/>
        <item x="390"/>
        <item x="233"/>
        <item x="223"/>
        <item x="84"/>
        <item x="308"/>
        <item x="344"/>
        <item x="139"/>
        <item x="329"/>
        <item x="339"/>
        <item x="211"/>
        <item x="50"/>
        <item x="240"/>
        <item x="326"/>
        <item x="217"/>
        <item x="224"/>
        <item x="111"/>
        <item x="220"/>
        <item x="340"/>
        <item x="108"/>
        <item x="227"/>
        <item x="377"/>
        <item x="41"/>
        <item x="28"/>
        <item x="114"/>
        <item x="101"/>
        <item x="100"/>
        <item t="default"/>
      </items>
    </pivotField>
  </pivotFields>
  <rowFields count="2">
    <field x="4"/>
    <field x="5"/>
  </rowFields>
  <rowItems count="6">
    <i>
      <x/>
      <x/>
    </i>
    <i t="default">
      <x/>
    </i>
    <i>
      <x v="1"/>
      <x/>
    </i>
    <i r="1">
      <x v="1"/>
    </i>
    <i t="default">
      <x v="1"/>
    </i>
    <i t="grand">
      <x/>
    </i>
  </rowItems>
  <colFields count="1">
    <field x="6"/>
  </colFields>
  <colItems count="6">
    <i>
      <x/>
    </i>
    <i>
      <x v="3"/>
    </i>
    <i>
      <x v="4"/>
    </i>
    <i>
      <x v="5"/>
    </i>
    <i>
      <x v="6"/>
    </i>
    <i t="grand">
      <x/>
    </i>
  </colItems>
  <pageFields count="1">
    <pageField fld="24" hier="-1"/>
  </pageFields>
  <dataFields count="1">
    <dataField name="Count of Building, room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O20"/>
  <sheetViews>
    <sheetView zoomScaleNormal="100" workbookViewId="0">
      <selection activeCell="B17" sqref="B17:K17"/>
    </sheetView>
  </sheetViews>
  <sheetFormatPr defaultColWidth="8.85546875" defaultRowHeight="12" x14ac:dyDescent="0.2"/>
  <cols>
    <col min="1" max="1" width="2.7109375" style="1" customWidth="1"/>
    <col min="2" max="2" width="6.7109375" style="1" customWidth="1"/>
    <col min="3" max="10" width="8.85546875" style="1" customWidth="1"/>
    <col min="11" max="11" width="14.85546875" style="1" customWidth="1"/>
    <col min="12" max="16384" width="8.85546875" style="1"/>
  </cols>
  <sheetData>
    <row r="1" spans="1:15" x14ac:dyDescent="0.2">
      <c r="A1" s="2" t="s">
        <v>1054</v>
      </c>
      <c r="M1" s="25"/>
    </row>
    <row r="2" spans="1:15" x14ac:dyDescent="0.2">
      <c r="A2" s="1" t="s">
        <v>1040</v>
      </c>
      <c r="M2" s="25"/>
    </row>
    <row r="3" spans="1:15" ht="12.75" x14ac:dyDescent="0.2">
      <c r="A3" s="98">
        <v>41649</v>
      </c>
      <c r="B3" s="98"/>
      <c r="C3" s="98"/>
      <c r="D3" s="98"/>
      <c r="G3" s="32"/>
      <c r="M3" s="25"/>
    </row>
    <row r="4" spans="1:15" ht="4.9000000000000004" customHeight="1" x14ac:dyDescent="0.2">
      <c r="M4" s="25"/>
    </row>
    <row r="6" spans="1:15" x14ac:dyDescent="0.2">
      <c r="A6" s="2" t="s">
        <v>0</v>
      </c>
    </row>
    <row r="7" spans="1:15" s="22" customFormat="1" ht="13.9" customHeight="1" x14ac:dyDescent="0.2">
      <c r="B7" s="103" t="s">
        <v>1</v>
      </c>
      <c r="C7" s="103"/>
      <c r="D7" s="22" t="s">
        <v>4</v>
      </c>
    </row>
    <row r="8" spans="1:15" s="22" customFormat="1" ht="13.9" customHeight="1" x14ac:dyDescent="0.2">
      <c r="B8" s="105" t="s">
        <v>3</v>
      </c>
      <c r="C8" s="105"/>
      <c r="D8" s="22" t="s">
        <v>5</v>
      </c>
    </row>
    <row r="9" spans="1:15" s="22" customFormat="1" ht="13.5" customHeight="1" x14ac:dyDescent="0.2">
      <c r="B9" s="104" t="s">
        <v>2</v>
      </c>
      <c r="C9" s="104"/>
      <c r="D9" s="22" t="s">
        <v>801</v>
      </c>
    </row>
    <row r="10" spans="1:15" s="22" customFormat="1" x14ac:dyDescent="0.2"/>
    <row r="11" spans="1:15" s="22" customFormat="1" x14ac:dyDescent="0.2">
      <c r="A11" s="23" t="s">
        <v>6</v>
      </c>
    </row>
    <row r="12" spans="1:15" s="22" customFormat="1" ht="14.45" customHeight="1" x14ac:dyDescent="0.2">
      <c r="A12" s="24">
        <v>1</v>
      </c>
      <c r="B12" s="99" t="s">
        <v>1041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5" s="22" customFormat="1" ht="37.5" customHeight="1" x14ac:dyDescent="0.2">
      <c r="A13" s="24">
        <v>2</v>
      </c>
      <c r="B13" s="99" t="s">
        <v>1042</v>
      </c>
      <c r="C13" s="100"/>
      <c r="D13" s="100"/>
      <c r="E13" s="100"/>
      <c r="F13" s="100"/>
      <c r="G13" s="100"/>
      <c r="H13" s="100"/>
      <c r="I13" s="100"/>
      <c r="J13" s="100"/>
      <c r="K13" s="100"/>
      <c r="M13" s="35"/>
      <c r="N13" s="35"/>
      <c r="O13" s="35"/>
    </row>
    <row r="14" spans="1:15" s="22" customFormat="1" ht="37.5" customHeight="1" x14ac:dyDescent="0.2">
      <c r="A14" s="24">
        <v>3</v>
      </c>
      <c r="B14" s="99" t="s">
        <v>1085</v>
      </c>
      <c r="C14" s="100"/>
      <c r="D14" s="100"/>
      <c r="E14" s="100"/>
      <c r="F14" s="100"/>
      <c r="G14" s="100"/>
      <c r="H14" s="100"/>
      <c r="I14" s="100"/>
      <c r="J14" s="100"/>
      <c r="K14" s="100"/>
      <c r="M14" s="35"/>
      <c r="N14" s="35"/>
      <c r="O14" s="35"/>
    </row>
    <row r="15" spans="1:15" s="22" customFormat="1" ht="14.45" customHeight="1" x14ac:dyDescent="0.2">
      <c r="A15" s="24">
        <v>4</v>
      </c>
      <c r="B15" s="100" t="s">
        <v>71</v>
      </c>
      <c r="C15" s="100"/>
      <c r="D15" s="100"/>
      <c r="E15" s="100"/>
      <c r="F15" s="100"/>
      <c r="G15" s="100"/>
      <c r="H15" s="100"/>
      <c r="I15" s="100"/>
      <c r="J15" s="100"/>
      <c r="K15" s="100"/>
      <c r="M15" s="35"/>
      <c r="N15" s="35"/>
      <c r="O15" s="35"/>
    </row>
    <row r="16" spans="1:15" s="22" customFormat="1" ht="14.45" customHeight="1" x14ac:dyDescent="0.2">
      <c r="A16" s="24">
        <v>5</v>
      </c>
      <c r="B16" s="100" t="s">
        <v>72</v>
      </c>
      <c r="C16" s="100"/>
      <c r="D16" s="100"/>
      <c r="E16" s="100"/>
      <c r="F16" s="100"/>
      <c r="G16" s="100"/>
      <c r="H16" s="100"/>
      <c r="I16" s="100"/>
      <c r="J16" s="100"/>
      <c r="K16" s="100"/>
      <c r="M16" s="35"/>
      <c r="N16" s="35"/>
      <c r="O16" s="35"/>
    </row>
    <row r="17" spans="1:15" s="22" customFormat="1" ht="47.25" customHeight="1" x14ac:dyDescent="0.2">
      <c r="A17" s="24">
        <v>6</v>
      </c>
      <c r="B17" s="99" t="s">
        <v>1043</v>
      </c>
      <c r="C17" s="100"/>
      <c r="D17" s="100"/>
      <c r="E17" s="100"/>
      <c r="F17" s="100"/>
      <c r="G17" s="100"/>
      <c r="H17" s="100"/>
      <c r="I17" s="100"/>
      <c r="J17" s="100"/>
      <c r="K17" s="100"/>
      <c r="M17" s="35"/>
      <c r="N17" s="35"/>
      <c r="O17" s="35"/>
    </row>
    <row r="18" spans="1:15" s="22" customFormat="1" x14ac:dyDescent="0.2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1:15" s="22" customFormat="1" x14ac:dyDescent="0.2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5" x14ac:dyDescent="0.2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</sheetData>
  <mergeCells count="13">
    <mergeCell ref="A3:D3"/>
    <mergeCell ref="B17:K17"/>
    <mergeCell ref="B18:K18"/>
    <mergeCell ref="B19:K19"/>
    <mergeCell ref="B20:K20"/>
    <mergeCell ref="B7:C7"/>
    <mergeCell ref="B9:C9"/>
    <mergeCell ref="B8:C8"/>
    <mergeCell ref="B12:K12"/>
    <mergeCell ref="B13:K13"/>
    <mergeCell ref="B14:K14"/>
    <mergeCell ref="B15:K15"/>
    <mergeCell ref="B16:K16"/>
  </mergeCells>
  <phoneticPr fontId="6" type="noConversion"/>
  <pageMargins left="0.75" right="0.75" top="0.52" bottom="1" header="0.5" footer="0.5"/>
  <pageSetup orientation="landscape" r:id="rId1"/>
  <headerFooter alignWithMargins="0">
    <oddHeader>&amp;RPage &amp;P of &amp;N</oddHeader>
    <oddFooter>&amp;LUniversity of Colorado Boulder IR@colorado.edu&amp;CFile: L:\ir\reports\cusys\space\&amp;F , 
Tab &amp;A&amp;R Created: 1/10.2014
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G30"/>
  <sheetViews>
    <sheetView workbookViewId="0">
      <pane xSplit="3" ySplit="4" topLeftCell="D8" activePane="bottomRight" state="frozen"/>
      <selection activeCell="F3" sqref="F3"/>
      <selection pane="topRight" activeCell="F3" sqref="F3"/>
      <selection pane="bottomLeft" activeCell="F3" sqref="F3"/>
      <selection pane="bottomRight" activeCell="F17" sqref="F17"/>
    </sheetView>
  </sheetViews>
  <sheetFormatPr defaultColWidth="8.85546875" defaultRowHeight="12" x14ac:dyDescent="0.2"/>
  <cols>
    <col min="1" max="1" width="12.42578125" style="77" customWidth="1"/>
    <col min="2" max="2" width="30.28515625" style="1" customWidth="1"/>
    <col min="3" max="3" width="8.85546875" style="3" customWidth="1"/>
    <col min="4" max="4" width="6.85546875" style="3" customWidth="1"/>
    <col min="5" max="5" width="16.42578125" style="1" customWidth="1"/>
    <col min="6" max="6" width="27.28515625" style="1" customWidth="1"/>
    <col min="7" max="7" width="30.42578125" style="1" customWidth="1"/>
    <col min="8" max="16384" width="8.85546875" style="1"/>
  </cols>
  <sheetData>
    <row r="1" spans="1:7" x14ac:dyDescent="0.2">
      <c r="A1" s="76" t="str">
        <f>+Intro!A1</f>
        <v>University of Colorado Boulder - Fall 2012 utilization of classrooms</v>
      </c>
    </row>
    <row r="2" spans="1:7" x14ac:dyDescent="0.2">
      <c r="A2" s="77" t="s">
        <v>1055</v>
      </c>
    </row>
    <row r="3" spans="1:7" ht="5.45" customHeight="1" x14ac:dyDescent="0.2"/>
    <row r="4" spans="1:7" ht="33" customHeight="1" x14ac:dyDescent="0.2">
      <c r="A4" s="19" t="s">
        <v>70</v>
      </c>
      <c r="B4" s="19" t="s">
        <v>59</v>
      </c>
      <c r="C4" s="20" t="s">
        <v>60</v>
      </c>
      <c r="D4" s="21" t="s">
        <v>1080</v>
      </c>
      <c r="E4" s="19" t="s">
        <v>46</v>
      </c>
      <c r="F4" s="19" t="s">
        <v>47</v>
      </c>
      <c r="G4" s="19" t="s">
        <v>1052</v>
      </c>
    </row>
    <row r="5" spans="1:7" s="22" customFormat="1" ht="36" customHeight="1" x14ac:dyDescent="0.2">
      <c r="A5" s="109" t="s">
        <v>65</v>
      </c>
      <c r="B5" s="30" t="s">
        <v>67</v>
      </c>
      <c r="C5" s="31"/>
      <c r="D5" s="26" t="s">
        <v>1056</v>
      </c>
      <c r="E5" s="33" t="s">
        <v>16</v>
      </c>
      <c r="F5" s="33" t="s">
        <v>17</v>
      </c>
      <c r="G5" s="27"/>
    </row>
    <row r="6" spans="1:7" s="22" customFormat="1" x14ac:dyDescent="0.2">
      <c r="A6" s="110"/>
      <c r="B6" s="30" t="s">
        <v>19</v>
      </c>
      <c r="C6" s="31"/>
      <c r="D6" s="26" t="s">
        <v>1057</v>
      </c>
      <c r="E6" s="33" t="s">
        <v>18</v>
      </c>
      <c r="F6" s="33" t="s">
        <v>19</v>
      </c>
      <c r="G6" s="27"/>
    </row>
    <row r="7" spans="1:7" s="22" customFormat="1" x14ac:dyDescent="0.2">
      <c r="A7" s="110"/>
      <c r="B7" s="30" t="s">
        <v>66</v>
      </c>
      <c r="C7" s="31"/>
      <c r="D7" s="26" t="s">
        <v>1058</v>
      </c>
      <c r="E7" s="33" t="s">
        <v>14</v>
      </c>
      <c r="F7" s="33" t="s">
        <v>15</v>
      </c>
      <c r="G7" s="27"/>
    </row>
    <row r="8" spans="1:7" s="22" customFormat="1" x14ac:dyDescent="0.2">
      <c r="A8" s="110"/>
      <c r="B8" s="30" t="s">
        <v>32</v>
      </c>
      <c r="C8" s="31"/>
      <c r="D8" s="26" t="s">
        <v>1059</v>
      </c>
      <c r="E8" s="33" t="s">
        <v>32</v>
      </c>
      <c r="F8" s="33" t="s">
        <v>33</v>
      </c>
      <c r="G8" s="27"/>
    </row>
    <row r="9" spans="1:7" s="22" customFormat="1" x14ac:dyDescent="0.2">
      <c r="A9" s="110"/>
      <c r="B9" s="30" t="s">
        <v>68</v>
      </c>
      <c r="C9" s="31"/>
      <c r="D9" s="26" t="s">
        <v>1060</v>
      </c>
      <c r="E9" s="33" t="s">
        <v>25</v>
      </c>
      <c r="F9" s="33" t="s">
        <v>26</v>
      </c>
      <c r="G9" s="27" t="s">
        <v>74</v>
      </c>
    </row>
    <row r="10" spans="1:7" s="22" customFormat="1" x14ac:dyDescent="0.2">
      <c r="A10" s="110"/>
      <c r="B10" s="30" t="s">
        <v>69</v>
      </c>
      <c r="C10" s="31"/>
      <c r="D10" s="26" t="s">
        <v>1061</v>
      </c>
      <c r="E10" s="33" t="s">
        <v>20</v>
      </c>
      <c r="F10" s="33" t="s">
        <v>21</v>
      </c>
      <c r="G10" s="27" t="s">
        <v>74</v>
      </c>
    </row>
    <row r="11" spans="1:7" s="22" customFormat="1" x14ac:dyDescent="0.2">
      <c r="A11" s="110"/>
      <c r="B11" s="30" t="s">
        <v>38</v>
      </c>
      <c r="C11" s="31" t="s">
        <v>61</v>
      </c>
      <c r="D11" s="26" t="s">
        <v>1062</v>
      </c>
      <c r="E11" s="33" t="s">
        <v>37</v>
      </c>
      <c r="F11" s="33" t="s">
        <v>38</v>
      </c>
      <c r="G11" s="27"/>
    </row>
    <row r="12" spans="1:7" s="22" customFormat="1" x14ac:dyDescent="0.2">
      <c r="A12" s="110"/>
      <c r="B12" s="30" t="s">
        <v>48</v>
      </c>
      <c r="C12" s="31"/>
      <c r="D12" s="26" t="s">
        <v>1063</v>
      </c>
      <c r="E12" s="33" t="s">
        <v>34</v>
      </c>
      <c r="F12" s="33" t="s">
        <v>35</v>
      </c>
      <c r="G12" s="27"/>
    </row>
    <row r="13" spans="1:7" s="22" customFormat="1" ht="48" x14ac:dyDescent="0.2">
      <c r="A13" s="110"/>
      <c r="B13" s="30" t="s">
        <v>1086</v>
      </c>
      <c r="C13" s="31"/>
      <c r="D13" s="26" t="s">
        <v>1064</v>
      </c>
      <c r="E13" s="33" t="s">
        <v>36</v>
      </c>
      <c r="F13" s="33" t="s">
        <v>1044</v>
      </c>
      <c r="G13" s="34" t="s">
        <v>1087</v>
      </c>
    </row>
    <row r="14" spans="1:7" s="22" customFormat="1" x14ac:dyDescent="0.2">
      <c r="A14" s="110"/>
      <c r="B14" s="30" t="s">
        <v>49</v>
      </c>
      <c r="C14" s="31"/>
      <c r="D14" s="26" t="s">
        <v>1065</v>
      </c>
      <c r="E14" s="33" t="s">
        <v>40</v>
      </c>
      <c r="F14" s="33" t="s">
        <v>1088</v>
      </c>
      <c r="G14" s="27"/>
    </row>
    <row r="15" spans="1:7" s="22" customFormat="1" ht="36" x14ac:dyDescent="0.2">
      <c r="A15" s="111"/>
      <c r="B15" s="30" t="s">
        <v>593</v>
      </c>
      <c r="C15" s="31" t="s">
        <v>1047</v>
      </c>
      <c r="D15" s="26" t="s">
        <v>1066</v>
      </c>
      <c r="E15" s="33" t="s">
        <v>597</v>
      </c>
      <c r="F15" s="33" t="s">
        <v>593</v>
      </c>
      <c r="G15" s="40" t="s">
        <v>604</v>
      </c>
    </row>
    <row r="16" spans="1:7" s="22" customFormat="1" ht="16.149999999999999" customHeight="1" x14ac:dyDescent="0.2">
      <c r="A16" s="106" t="s">
        <v>590</v>
      </c>
      <c r="B16" s="28" t="s">
        <v>608</v>
      </c>
      <c r="C16" s="29"/>
      <c r="D16" s="26" t="s">
        <v>1067</v>
      </c>
      <c r="E16" s="33" t="s">
        <v>27</v>
      </c>
      <c r="F16" s="33" t="s">
        <v>28</v>
      </c>
      <c r="G16" s="27"/>
    </row>
    <row r="17" spans="1:7" s="22" customFormat="1" ht="27" customHeight="1" x14ac:dyDescent="0.2">
      <c r="A17" s="107"/>
      <c r="B17" s="37" t="s">
        <v>56</v>
      </c>
      <c r="C17" s="29"/>
      <c r="D17" s="26" t="s">
        <v>1068</v>
      </c>
      <c r="E17" s="33" t="s">
        <v>11</v>
      </c>
      <c r="F17" s="34" t="s">
        <v>1089</v>
      </c>
      <c r="G17" s="27"/>
    </row>
    <row r="18" spans="1:7" s="22" customFormat="1" ht="45" customHeight="1" x14ac:dyDescent="0.2">
      <c r="A18" s="107"/>
      <c r="B18" s="37" t="s">
        <v>592</v>
      </c>
      <c r="C18" s="29"/>
      <c r="D18" s="26" t="s">
        <v>1069</v>
      </c>
      <c r="E18" s="33" t="s">
        <v>598</v>
      </c>
      <c r="F18" s="34" t="s">
        <v>603</v>
      </c>
      <c r="G18" s="40" t="s">
        <v>605</v>
      </c>
    </row>
    <row r="19" spans="1:7" s="22" customFormat="1" ht="16.149999999999999" customHeight="1" x14ac:dyDescent="0.2">
      <c r="A19" s="107"/>
      <c r="B19" s="28" t="s">
        <v>52</v>
      </c>
      <c r="C19" s="29"/>
      <c r="D19" s="26" t="s">
        <v>1070</v>
      </c>
      <c r="E19" s="33" t="s">
        <v>9</v>
      </c>
      <c r="F19" s="33" t="s">
        <v>10</v>
      </c>
      <c r="G19" s="27"/>
    </row>
    <row r="20" spans="1:7" s="22" customFormat="1" ht="49.5" customHeight="1" x14ac:dyDescent="0.2">
      <c r="A20" s="107"/>
      <c r="B20" s="37" t="s">
        <v>57</v>
      </c>
      <c r="C20" s="29"/>
      <c r="D20" s="26" t="s">
        <v>1071</v>
      </c>
      <c r="E20" s="33" t="s">
        <v>23</v>
      </c>
      <c r="F20" s="34" t="s">
        <v>24</v>
      </c>
      <c r="G20" s="40" t="s">
        <v>1051</v>
      </c>
    </row>
    <row r="21" spans="1:7" s="22" customFormat="1" ht="36.75" customHeight="1" x14ac:dyDescent="0.2">
      <c r="A21" s="107"/>
      <c r="B21" s="28" t="s">
        <v>51</v>
      </c>
      <c r="C21" s="29" t="s">
        <v>1048</v>
      </c>
      <c r="D21" s="26" t="s">
        <v>1072</v>
      </c>
      <c r="E21" s="33" t="s">
        <v>41</v>
      </c>
      <c r="F21" s="33" t="s">
        <v>8</v>
      </c>
      <c r="G21" s="40" t="s">
        <v>1053</v>
      </c>
    </row>
    <row r="22" spans="1:7" s="22" customFormat="1" x14ac:dyDescent="0.2">
      <c r="A22" s="107"/>
      <c r="B22" s="28" t="s">
        <v>50</v>
      </c>
      <c r="C22" s="29"/>
      <c r="D22" s="26" t="s">
        <v>1073</v>
      </c>
      <c r="E22" s="33" t="s">
        <v>44</v>
      </c>
      <c r="F22" s="33" t="s">
        <v>45</v>
      </c>
      <c r="G22" s="27"/>
    </row>
    <row r="23" spans="1:7" s="22" customFormat="1" ht="24" x14ac:dyDescent="0.2">
      <c r="A23" s="107"/>
      <c r="B23" s="37" t="s">
        <v>58</v>
      </c>
      <c r="C23" s="29"/>
      <c r="D23" s="26" t="s">
        <v>1074</v>
      </c>
      <c r="E23" s="33" t="s">
        <v>7</v>
      </c>
      <c r="F23" s="33" t="s">
        <v>8</v>
      </c>
      <c r="G23" s="27"/>
    </row>
    <row r="24" spans="1:7" s="22" customFormat="1" ht="24" x14ac:dyDescent="0.2">
      <c r="A24" s="107"/>
      <c r="B24" s="37" t="s">
        <v>55</v>
      </c>
      <c r="C24" s="29"/>
      <c r="D24" s="26" t="s">
        <v>1075</v>
      </c>
      <c r="E24" s="33" t="s">
        <v>12</v>
      </c>
      <c r="F24" s="33" t="s">
        <v>13</v>
      </c>
      <c r="G24" s="27"/>
    </row>
    <row r="25" spans="1:7" s="22" customFormat="1" ht="24" x14ac:dyDescent="0.2">
      <c r="A25" s="107"/>
      <c r="B25" s="28" t="s">
        <v>53</v>
      </c>
      <c r="C25" s="29"/>
      <c r="D25" s="26" t="s">
        <v>1076</v>
      </c>
      <c r="E25" s="33" t="s">
        <v>42</v>
      </c>
      <c r="F25" s="33" t="s">
        <v>43</v>
      </c>
      <c r="G25" s="34" t="s">
        <v>1045</v>
      </c>
    </row>
    <row r="26" spans="1:7" s="22" customFormat="1" ht="24" x14ac:dyDescent="0.2">
      <c r="A26" s="107"/>
      <c r="B26" s="28" t="s">
        <v>591</v>
      </c>
      <c r="C26" s="29"/>
      <c r="D26" s="26" t="s">
        <v>1077</v>
      </c>
      <c r="E26" s="33" t="s">
        <v>596</v>
      </c>
      <c r="F26" s="33" t="s">
        <v>591</v>
      </c>
      <c r="G26" s="36" t="s">
        <v>595</v>
      </c>
    </row>
    <row r="27" spans="1:7" s="22" customFormat="1" ht="48" x14ac:dyDescent="0.2">
      <c r="A27" s="108"/>
      <c r="B27" s="28" t="s">
        <v>54</v>
      </c>
      <c r="C27" s="29" t="s">
        <v>1049</v>
      </c>
      <c r="D27" s="26" t="s">
        <v>1078</v>
      </c>
      <c r="E27" s="33" t="s">
        <v>29</v>
      </c>
      <c r="F27" s="33" t="s">
        <v>30</v>
      </c>
      <c r="G27" s="40" t="s">
        <v>606</v>
      </c>
    </row>
    <row r="28" spans="1:7" s="22" customFormat="1" ht="126.6" customHeight="1" x14ac:dyDescent="0.2">
      <c r="A28" s="96" t="s">
        <v>1084</v>
      </c>
      <c r="B28" s="93" t="s">
        <v>1037</v>
      </c>
      <c r="C28" s="72"/>
      <c r="D28" s="38" t="s">
        <v>1079</v>
      </c>
      <c r="E28" s="33" t="s">
        <v>835</v>
      </c>
      <c r="F28" s="34" t="s">
        <v>1038</v>
      </c>
      <c r="G28" s="34" t="s">
        <v>1039</v>
      </c>
    </row>
    <row r="29" spans="1:7" s="22" customFormat="1" x14ac:dyDescent="0.2">
      <c r="C29" s="38"/>
      <c r="D29" s="38"/>
      <c r="E29" s="39"/>
      <c r="F29" s="39"/>
      <c r="G29" s="39"/>
    </row>
    <row r="30" spans="1:7" x14ac:dyDescent="0.2">
      <c r="E30" s="4"/>
      <c r="F30" s="4"/>
      <c r="G30" s="4"/>
    </row>
  </sheetData>
  <autoFilter ref="A4:G28"/>
  <mergeCells count="2">
    <mergeCell ref="A16:A27"/>
    <mergeCell ref="A5:A15"/>
  </mergeCells>
  <phoneticPr fontId="6" type="noConversion"/>
  <pageMargins left="0.75" right="0.75" top="0.57999999999999996" bottom="1" header="0.5" footer="0.5"/>
  <pageSetup scale="68" orientation="landscape" r:id="rId1"/>
  <headerFooter alignWithMargins="0">
    <oddHeader>&amp;RPage &amp;P of &amp;N</oddHeader>
    <oddFooter xml:space="preserve">&amp;LUniversity of Colorado Boulder IR@colorado.edu&amp;CFile: L:\ir\reports\cusys\space\&amp;F , 
Tab &amp;A&amp;RCreated: 1/10.2014
Printed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67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C15" sqref="C15"/>
    </sheetView>
  </sheetViews>
  <sheetFormatPr defaultRowHeight="15" x14ac:dyDescent="0.25"/>
  <cols>
    <col min="1" max="1" width="12.28515625" style="73" bestFit="1" customWidth="1"/>
    <col min="2" max="2" width="8.28515625" style="73" bestFit="1" customWidth="1"/>
    <col min="3" max="3" width="30.140625" style="73" bestFit="1" customWidth="1"/>
    <col min="4" max="4" width="7.85546875" style="73" bestFit="1" customWidth="1"/>
    <col min="5" max="5" width="12.42578125" style="73" bestFit="1" customWidth="1"/>
    <col min="6" max="6" width="7.42578125" style="73" bestFit="1" customWidth="1"/>
    <col min="7" max="7" width="18.7109375" style="73" bestFit="1" customWidth="1"/>
    <col min="8" max="8" width="10.85546875" style="73" bestFit="1" customWidth="1"/>
    <col min="9" max="9" width="12.28515625" style="73" bestFit="1" customWidth="1"/>
    <col min="10" max="10" width="14.140625" style="74" bestFit="1" customWidth="1"/>
    <col min="11" max="11" width="12.5703125" style="74" bestFit="1" customWidth="1"/>
    <col min="12" max="12" width="9.85546875" style="73" bestFit="1" customWidth="1"/>
    <col min="13" max="13" width="18.140625" style="74" bestFit="1" customWidth="1"/>
    <col min="14" max="14" width="15.7109375" style="75" bestFit="1" customWidth="1"/>
    <col min="15" max="15" width="14.28515625" style="74" bestFit="1" customWidth="1"/>
    <col min="16" max="16" width="17.28515625" style="75" bestFit="1" customWidth="1"/>
    <col min="17" max="17" width="12" style="74" bestFit="1" customWidth="1"/>
    <col min="18" max="18" width="16.5703125" style="74" bestFit="1" customWidth="1"/>
    <col min="19" max="20" width="12" style="74" bestFit="1" customWidth="1"/>
    <col min="21" max="21" width="22.140625" style="74" bestFit="1" customWidth="1"/>
    <col min="22" max="22" width="12" style="73" bestFit="1" customWidth="1"/>
    <col min="23" max="23" width="12.42578125" style="75" bestFit="1" customWidth="1"/>
    <col min="24" max="24" width="14.7109375" style="75" bestFit="1" customWidth="1"/>
    <col min="25" max="16384" width="9.140625" style="73"/>
  </cols>
  <sheetData>
    <row r="1" spans="1:24" s="77" customFormat="1" ht="12" x14ac:dyDescent="0.2">
      <c r="A1" s="76" t="str">
        <f>+Intro!A1</f>
        <v>University of Colorado Boulder - Fall 2012 utilization of classrooms</v>
      </c>
      <c r="E1" s="3"/>
      <c r="F1" s="77" t="s">
        <v>607</v>
      </c>
      <c r="I1" s="78"/>
      <c r="J1" s="79"/>
      <c r="K1" s="80"/>
      <c r="L1" s="80"/>
      <c r="M1" s="80"/>
      <c r="N1" s="81"/>
      <c r="O1" s="80"/>
      <c r="P1" s="81"/>
      <c r="Q1" s="82"/>
      <c r="R1" s="83"/>
      <c r="S1" s="84"/>
      <c r="T1" s="84"/>
      <c r="U1" s="85"/>
      <c r="V1" s="78"/>
      <c r="W1" s="81"/>
      <c r="X1" s="86"/>
    </row>
    <row r="2" spans="1:24" s="77" customFormat="1" ht="12" x14ac:dyDescent="0.2">
      <c r="A2" s="87" t="s">
        <v>594</v>
      </c>
      <c r="E2" s="3"/>
      <c r="F2" s="3"/>
      <c r="I2" s="78"/>
      <c r="J2" s="79"/>
      <c r="K2" s="80"/>
      <c r="L2" s="80"/>
      <c r="M2" s="80"/>
      <c r="N2" s="81"/>
      <c r="O2" s="80"/>
      <c r="P2" s="81"/>
      <c r="Q2" s="82"/>
      <c r="R2" s="83"/>
      <c r="S2" s="84"/>
      <c r="T2" s="84"/>
      <c r="U2" s="88"/>
      <c r="V2" s="89"/>
      <c r="W2" s="90"/>
      <c r="X2" s="86"/>
    </row>
    <row r="3" spans="1:24" s="77" customFormat="1" ht="12" x14ac:dyDescent="0.2">
      <c r="E3" s="3"/>
      <c r="F3" s="3"/>
      <c r="I3" s="89"/>
      <c r="J3" s="91"/>
      <c r="K3" s="83"/>
      <c r="L3" s="83"/>
      <c r="M3" s="83"/>
      <c r="N3" s="90"/>
      <c r="O3" s="83"/>
      <c r="P3" s="90"/>
      <c r="Q3" s="92"/>
      <c r="R3" s="83"/>
      <c r="S3" s="84"/>
      <c r="T3" s="84"/>
      <c r="U3" s="88"/>
      <c r="V3" s="89"/>
      <c r="W3" s="90"/>
    </row>
    <row r="4" spans="1:24" s="76" customFormat="1" ht="12" x14ac:dyDescent="0.2">
      <c r="A4" s="112" t="s">
        <v>65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115" t="s">
        <v>590</v>
      </c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97"/>
    </row>
    <row r="5" spans="1:24" s="77" customFormat="1" ht="13.15" customHeight="1" x14ac:dyDescent="0.2">
      <c r="A5" s="9"/>
      <c r="B5" s="9"/>
      <c r="C5" s="10"/>
      <c r="D5" s="10"/>
      <c r="E5" s="11"/>
      <c r="F5" s="11"/>
      <c r="G5" s="54"/>
      <c r="H5" s="10"/>
      <c r="I5" s="41"/>
      <c r="J5" s="13"/>
      <c r="K5" s="55" t="s">
        <v>1047</v>
      </c>
      <c r="L5" s="14"/>
      <c r="M5" s="14"/>
      <c r="N5" s="14"/>
      <c r="O5" s="14"/>
      <c r="P5" s="14"/>
      <c r="Q5" s="55" t="s">
        <v>1048</v>
      </c>
      <c r="R5" s="56"/>
      <c r="S5" s="57"/>
      <c r="T5" s="58"/>
      <c r="U5" s="59"/>
      <c r="V5" s="60"/>
      <c r="W5" s="55" t="s">
        <v>1049</v>
      </c>
      <c r="X5" s="72" t="s">
        <v>1084</v>
      </c>
    </row>
    <row r="6" spans="1:24" s="4" customFormat="1" ht="0.6" customHeight="1" x14ac:dyDescent="0.2">
      <c r="A6" s="15" t="s">
        <v>16</v>
      </c>
      <c r="B6" s="15" t="s">
        <v>18</v>
      </c>
      <c r="C6" s="15" t="s">
        <v>14</v>
      </c>
      <c r="D6" s="15" t="s">
        <v>32</v>
      </c>
      <c r="E6" s="16" t="s">
        <v>25</v>
      </c>
      <c r="F6" s="16" t="s">
        <v>20</v>
      </c>
      <c r="G6" s="15" t="s">
        <v>37</v>
      </c>
      <c r="H6" s="15" t="s">
        <v>34</v>
      </c>
      <c r="I6" s="42" t="s">
        <v>36</v>
      </c>
      <c r="J6" s="18" t="s">
        <v>40</v>
      </c>
      <c r="K6" s="17" t="s">
        <v>27</v>
      </c>
      <c r="L6" s="17" t="s">
        <v>44</v>
      </c>
      <c r="M6" s="17" t="s">
        <v>41</v>
      </c>
      <c r="N6" s="45" t="s">
        <v>9</v>
      </c>
      <c r="O6" s="17" t="s">
        <v>42</v>
      </c>
      <c r="P6" s="45"/>
      <c r="Q6" s="49" t="s">
        <v>29</v>
      </c>
      <c r="R6" s="61" t="s">
        <v>73</v>
      </c>
      <c r="S6" s="62" t="s">
        <v>39</v>
      </c>
      <c r="T6" s="62" t="s">
        <v>22</v>
      </c>
      <c r="U6" s="63"/>
      <c r="V6" s="64"/>
      <c r="W6" s="65" t="s">
        <v>7</v>
      </c>
      <c r="X6" s="52" t="s">
        <v>31</v>
      </c>
    </row>
    <row r="7" spans="1:24" s="77" customFormat="1" ht="1.1499999999999999" customHeight="1" x14ac:dyDescent="0.2">
      <c r="A7" s="9"/>
      <c r="B7" s="9"/>
      <c r="C7" s="10"/>
      <c r="D7" s="10"/>
      <c r="E7" s="11"/>
      <c r="F7" s="11"/>
      <c r="G7" s="12"/>
      <c r="H7" s="10"/>
      <c r="I7" s="41"/>
      <c r="J7" s="13"/>
      <c r="K7" s="14"/>
      <c r="L7" s="14"/>
      <c r="M7" s="14"/>
      <c r="N7" s="44"/>
      <c r="O7" s="14"/>
      <c r="P7" s="44"/>
      <c r="Q7" s="48"/>
      <c r="R7" s="56"/>
      <c r="S7" s="66"/>
      <c r="T7" s="66"/>
      <c r="U7" s="67"/>
      <c r="V7" s="68"/>
      <c r="W7" s="69"/>
      <c r="X7" s="51"/>
    </row>
    <row r="8" spans="1:24" s="77" customFormat="1" ht="100.5" customHeight="1" x14ac:dyDescent="0.2">
      <c r="A8" s="5" t="str">
        <f>Columns!$B5</f>
        <v>Building, room</v>
      </c>
      <c r="B8" s="5" t="str">
        <f>Columns!$B6</f>
        <v>Building code</v>
      </c>
      <c r="C8" s="5" t="str">
        <f>Columns!$B7</f>
        <v>Building name</v>
      </c>
      <c r="D8" s="5" t="str">
        <f>Columns!$B8</f>
        <v>Room</v>
      </c>
      <c r="E8" s="6" t="str">
        <f>Columns!$B9</f>
        <v>General fund bldg? (1=yes,0=no)</v>
      </c>
      <c r="F8" s="6" t="str">
        <f>Columns!$B10</f>
        <v>Centrally scheduled room? (1=yes,0=no)</v>
      </c>
      <c r="G8" s="5" t="str">
        <f>Columns!$B11</f>
        <v>Room type</v>
      </c>
      <c r="H8" s="5" t="str">
        <f>Columns!$B12</f>
        <v>N of seats (capacity)</v>
      </c>
      <c r="I8" s="43" t="str">
        <f>Columns!$B13</f>
        <v>Sq ft on CU SIS</v>
      </c>
      <c r="J8" s="7" t="str">
        <f>Columns!$B14</f>
        <v>Sq ft per seat</v>
      </c>
      <c r="K8" s="7" t="str">
        <f>Columns!$B15</f>
        <v>Seats per 100 square feet</v>
      </c>
      <c r="L8" s="8" t="str">
        <f>Columns!$B16</f>
        <v>N of sections scheduled per week</v>
      </c>
      <c r="M8" s="8" t="str">
        <f>Columns!$B17</f>
        <v>Average anticipated (max) enrollment per section</v>
      </c>
      <c r="N8" s="46" t="str">
        <f>Columns!$B18</f>
        <v>Avg anticipated (max) enrl as pct of seats</v>
      </c>
      <c r="O8" s="8" t="str">
        <f>Columns!$B19</f>
        <v>Average enrollment per section</v>
      </c>
      <c r="P8" s="47" t="str">
        <f>Columns!$B20</f>
        <v>Actual enrollment as pct of anticipated (max) enrollment</v>
      </c>
      <c r="Q8" s="50" t="str">
        <f>Columns!$B21</f>
        <v>Total scheduled hours in a week</v>
      </c>
      <c r="R8" s="8" t="str">
        <f>Columns!$B22</f>
        <v>Total scheduled hours in the term</v>
      </c>
      <c r="S8" s="70" t="str">
        <f>Columns!$B23</f>
        <v>Scheduled hours per section per week</v>
      </c>
      <c r="T8" s="70" t="str">
        <f>Columns!$B24</f>
        <v>N days of the week scheduled per section</v>
      </c>
      <c r="U8" s="8" t="str">
        <f>Columns!$B25</f>
        <v>Total student contact hours in a week</v>
      </c>
      <c r="V8" s="71" t="str">
        <f>Columns!$B26</f>
        <v>Total student credit hours in a week</v>
      </c>
      <c r="W8" s="46" t="str">
        <f>Columns!$B27</f>
        <v>Pct occupancy, average over sections</v>
      </c>
      <c r="X8" s="53" t="str">
        <f>Columns!B28</f>
        <v>DOF (Density, Occupancy, Frequency)</v>
      </c>
    </row>
    <row r="9" spans="1:24" x14ac:dyDescent="0.25">
      <c r="A9" s="73" t="s">
        <v>836</v>
      </c>
      <c r="B9" s="73" t="s">
        <v>810</v>
      </c>
      <c r="C9" s="73" t="s">
        <v>837</v>
      </c>
      <c r="D9" s="73" t="s">
        <v>838</v>
      </c>
      <c r="E9" s="73">
        <v>0</v>
      </c>
      <c r="F9" s="73">
        <v>0</v>
      </c>
      <c r="G9" s="73" t="s">
        <v>839</v>
      </c>
      <c r="H9" s="73">
        <v>49</v>
      </c>
      <c r="I9" s="73">
        <v>1034</v>
      </c>
      <c r="J9" s="74">
        <v>21.1020408163265</v>
      </c>
      <c r="K9" s="74">
        <v>4.7388781431334603</v>
      </c>
      <c r="L9" s="73">
        <v>2</v>
      </c>
      <c r="M9" s="74">
        <v>28</v>
      </c>
      <c r="N9" s="75">
        <v>0.57142857142857095</v>
      </c>
      <c r="O9" s="74">
        <v>26</v>
      </c>
      <c r="P9" s="75">
        <v>0.92857142857142905</v>
      </c>
      <c r="Q9" s="74">
        <v>4</v>
      </c>
      <c r="R9" s="74">
        <v>64</v>
      </c>
      <c r="S9" s="74">
        <v>2</v>
      </c>
      <c r="T9" s="74">
        <v>2</v>
      </c>
      <c r="U9" s="74">
        <v>104</v>
      </c>
      <c r="V9" s="73">
        <v>52</v>
      </c>
      <c r="W9" s="75">
        <v>0.530612244897959</v>
      </c>
      <c r="X9" s="75">
        <v>0.100580270793037</v>
      </c>
    </row>
    <row r="10" spans="1:24" x14ac:dyDescent="0.25">
      <c r="A10" s="73" t="s">
        <v>811</v>
      </c>
      <c r="B10" s="73" t="s">
        <v>810</v>
      </c>
      <c r="C10" s="73" t="s">
        <v>837</v>
      </c>
      <c r="D10" s="73" t="s">
        <v>812</v>
      </c>
      <c r="E10" s="73">
        <v>0</v>
      </c>
      <c r="F10" s="73">
        <v>0</v>
      </c>
      <c r="G10" s="73" t="s">
        <v>839</v>
      </c>
      <c r="H10" s="73">
        <v>28</v>
      </c>
      <c r="I10" s="73">
        <v>463</v>
      </c>
      <c r="J10" s="74">
        <v>16.535714285714299</v>
      </c>
      <c r="K10" s="74">
        <v>6.0475161987041002</v>
      </c>
      <c r="L10" s="73">
        <v>4</v>
      </c>
      <c r="M10" s="74">
        <v>28</v>
      </c>
      <c r="N10" s="75">
        <v>1</v>
      </c>
      <c r="O10" s="74">
        <v>24.75</v>
      </c>
      <c r="P10" s="75">
        <v>0.88392857142857095</v>
      </c>
      <c r="Q10" s="74">
        <v>8.8333333333333304</v>
      </c>
      <c r="R10" s="74">
        <v>141.333333333333</v>
      </c>
      <c r="S10" s="74">
        <v>2.2083333333333299</v>
      </c>
      <c r="T10" s="74">
        <v>1.75</v>
      </c>
      <c r="U10" s="74">
        <v>222.5</v>
      </c>
      <c r="V10" s="73">
        <v>205</v>
      </c>
      <c r="W10" s="75">
        <v>0.88392857142857095</v>
      </c>
      <c r="X10" s="75">
        <v>0.47219222462202998</v>
      </c>
    </row>
    <row r="11" spans="1:24" x14ac:dyDescent="0.25">
      <c r="A11" s="73" t="s">
        <v>75</v>
      </c>
      <c r="B11" s="73" t="s">
        <v>76</v>
      </c>
      <c r="C11" s="73" t="s">
        <v>840</v>
      </c>
      <c r="D11" s="73" t="s">
        <v>77</v>
      </c>
      <c r="E11" s="73">
        <v>1</v>
      </c>
      <c r="F11" s="73">
        <v>0</v>
      </c>
      <c r="G11" s="73" t="s">
        <v>841</v>
      </c>
      <c r="H11" s="73">
        <v>22</v>
      </c>
      <c r="I11" s="73">
        <v>349</v>
      </c>
      <c r="J11" s="74">
        <v>15.863636363636401</v>
      </c>
      <c r="K11" s="74">
        <v>6.3037249283667602</v>
      </c>
      <c r="L11" s="73">
        <v>7</v>
      </c>
      <c r="M11" s="74">
        <v>15.1428571428571</v>
      </c>
      <c r="N11" s="75">
        <v>0.68831168831168799</v>
      </c>
      <c r="O11" s="74">
        <v>8.1428571428571406</v>
      </c>
      <c r="P11" s="75">
        <v>0.53773584905660399</v>
      </c>
      <c r="Q11" s="74">
        <v>21</v>
      </c>
      <c r="R11" s="74">
        <v>336</v>
      </c>
      <c r="S11" s="74">
        <v>3</v>
      </c>
      <c r="T11" s="74">
        <v>1.1428571428571399</v>
      </c>
      <c r="U11" s="74">
        <v>171</v>
      </c>
      <c r="V11" s="73">
        <v>165</v>
      </c>
      <c r="W11" s="75">
        <v>0.37012987012986998</v>
      </c>
      <c r="X11" s="75">
        <v>0.48997134670487102</v>
      </c>
    </row>
    <row r="12" spans="1:24" x14ac:dyDescent="0.25">
      <c r="A12" s="73" t="s">
        <v>609</v>
      </c>
      <c r="B12" s="73" t="s">
        <v>76</v>
      </c>
      <c r="C12" s="73" t="s">
        <v>840</v>
      </c>
      <c r="D12" s="73" t="s">
        <v>362</v>
      </c>
      <c r="E12" s="73">
        <v>1</v>
      </c>
      <c r="F12" s="73">
        <v>0</v>
      </c>
      <c r="G12" s="73" t="s">
        <v>842</v>
      </c>
      <c r="H12" s="73">
        <v>20</v>
      </c>
      <c r="I12" s="73">
        <v>651</v>
      </c>
      <c r="J12" s="74">
        <v>32.549999999999997</v>
      </c>
      <c r="K12" s="74">
        <v>3.0721966205837199</v>
      </c>
      <c r="L12" s="73">
        <v>7</v>
      </c>
      <c r="M12" s="74">
        <v>15.714285714285699</v>
      </c>
      <c r="N12" s="75">
        <v>0.78571428571428603</v>
      </c>
      <c r="O12" s="74">
        <v>15</v>
      </c>
      <c r="P12" s="75">
        <v>0.95454545454545503</v>
      </c>
      <c r="Q12" s="74">
        <v>21</v>
      </c>
      <c r="R12" s="74">
        <v>336</v>
      </c>
      <c r="S12" s="74">
        <v>3</v>
      </c>
      <c r="T12" s="74">
        <v>1.71428571428571</v>
      </c>
      <c r="U12" s="74">
        <v>315</v>
      </c>
      <c r="V12" s="73">
        <v>310</v>
      </c>
      <c r="W12" s="75">
        <v>0.75</v>
      </c>
      <c r="X12" s="75">
        <v>0.483870967741935</v>
      </c>
    </row>
    <row r="13" spans="1:24" x14ac:dyDescent="0.25">
      <c r="A13" s="73" t="s">
        <v>78</v>
      </c>
      <c r="B13" s="73" t="s">
        <v>76</v>
      </c>
      <c r="C13" s="73" t="s">
        <v>840</v>
      </c>
      <c r="D13" s="73" t="s">
        <v>79</v>
      </c>
      <c r="E13" s="73">
        <v>1</v>
      </c>
      <c r="F13" s="73">
        <v>0</v>
      </c>
      <c r="G13" s="73" t="s">
        <v>843</v>
      </c>
      <c r="H13" s="73">
        <v>30</v>
      </c>
      <c r="I13" s="73">
        <v>509</v>
      </c>
      <c r="J13" s="74">
        <v>16.966666666666701</v>
      </c>
      <c r="K13" s="74">
        <v>5.8939096267190596</v>
      </c>
      <c r="L13" s="73">
        <v>7</v>
      </c>
      <c r="M13" s="74">
        <v>18</v>
      </c>
      <c r="N13" s="75">
        <v>0.6</v>
      </c>
      <c r="O13" s="74">
        <v>15.5714285714286</v>
      </c>
      <c r="P13" s="75">
        <v>0.865079365079365</v>
      </c>
      <c r="Q13" s="74">
        <v>22.2</v>
      </c>
      <c r="R13" s="74">
        <v>355.2</v>
      </c>
      <c r="S13" s="74">
        <v>3.1714285714285699</v>
      </c>
      <c r="T13" s="74">
        <v>1.5714285714285701</v>
      </c>
      <c r="U13" s="74">
        <v>345</v>
      </c>
      <c r="V13" s="73">
        <v>342</v>
      </c>
      <c r="W13" s="75">
        <v>0.51904761904761898</v>
      </c>
      <c r="X13" s="75">
        <v>0.67914678641594195</v>
      </c>
    </row>
    <row r="14" spans="1:24" x14ac:dyDescent="0.25">
      <c r="A14" s="73" t="s">
        <v>80</v>
      </c>
      <c r="B14" s="73" t="s">
        <v>76</v>
      </c>
      <c r="C14" s="73" t="s">
        <v>840</v>
      </c>
      <c r="D14" s="73" t="s">
        <v>81</v>
      </c>
      <c r="E14" s="73">
        <v>1</v>
      </c>
      <c r="F14" s="73">
        <v>0</v>
      </c>
      <c r="G14" s="73" t="s">
        <v>842</v>
      </c>
      <c r="H14" s="73">
        <v>20</v>
      </c>
      <c r="I14" s="73">
        <v>510</v>
      </c>
      <c r="J14" s="74">
        <v>25.5</v>
      </c>
      <c r="K14" s="74">
        <v>3.9215686274509798</v>
      </c>
      <c r="L14" s="73">
        <v>6</v>
      </c>
      <c r="M14" s="74">
        <v>15.6666666666667</v>
      </c>
      <c r="N14" s="75">
        <v>0.78333333333333299</v>
      </c>
      <c r="O14" s="74">
        <v>13.6666666666667</v>
      </c>
      <c r="P14" s="75">
        <v>0.87234042553191504</v>
      </c>
      <c r="Q14" s="74">
        <v>24</v>
      </c>
      <c r="R14" s="74">
        <v>384</v>
      </c>
      <c r="S14" s="74">
        <v>4</v>
      </c>
      <c r="T14" s="74">
        <v>1.6666666666666701</v>
      </c>
      <c r="U14" s="74">
        <v>382</v>
      </c>
      <c r="V14" s="73">
        <v>185</v>
      </c>
      <c r="W14" s="75">
        <v>0.68333333333333302</v>
      </c>
      <c r="X14" s="75">
        <v>0.64313725490196105</v>
      </c>
    </row>
    <row r="15" spans="1:24" x14ac:dyDescent="0.25">
      <c r="A15" s="73" t="s">
        <v>82</v>
      </c>
      <c r="B15" s="73" t="s">
        <v>76</v>
      </c>
      <c r="C15" s="73" t="s">
        <v>840</v>
      </c>
      <c r="D15" s="73" t="s">
        <v>83</v>
      </c>
      <c r="E15" s="73">
        <v>1</v>
      </c>
      <c r="F15" s="73">
        <v>0</v>
      </c>
      <c r="G15" s="73" t="s">
        <v>842</v>
      </c>
      <c r="H15" s="73">
        <v>20</v>
      </c>
      <c r="I15" s="73">
        <v>497</v>
      </c>
      <c r="J15" s="74">
        <v>24.85</v>
      </c>
      <c r="K15" s="74">
        <v>4.0241448692152897</v>
      </c>
      <c r="L15" s="73">
        <v>5</v>
      </c>
      <c r="M15" s="74">
        <v>17.399999999999999</v>
      </c>
      <c r="N15" s="75">
        <v>0.87</v>
      </c>
      <c r="O15" s="74">
        <v>12.2</v>
      </c>
      <c r="P15" s="75">
        <v>0.70114942528735602</v>
      </c>
      <c r="Q15" s="74">
        <v>19.8</v>
      </c>
      <c r="R15" s="74">
        <v>316.8</v>
      </c>
      <c r="S15" s="74">
        <v>3.96</v>
      </c>
      <c r="T15" s="74">
        <v>2</v>
      </c>
      <c r="U15" s="74">
        <v>240.6</v>
      </c>
      <c r="V15" s="73">
        <v>183</v>
      </c>
      <c r="W15" s="75">
        <v>0.61</v>
      </c>
      <c r="X15" s="75">
        <v>0.48603621730382301</v>
      </c>
    </row>
    <row r="16" spans="1:24" x14ac:dyDescent="0.25">
      <c r="A16" s="73" t="s">
        <v>84</v>
      </c>
      <c r="B16" s="73" t="s">
        <v>76</v>
      </c>
      <c r="C16" s="73" t="s">
        <v>840</v>
      </c>
      <c r="D16" s="73" t="s">
        <v>85</v>
      </c>
      <c r="E16" s="73">
        <v>1</v>
      </c>
      <c r="F16" s="73">
        <v>0</v>
      </c>
      <c r="G16" s="73" t="s">
        <v>841</v>
      </c>
      <c r="H16" s="73">
        <v>39</v>
      </c>
      <c r="I16" s="73">
        <v>578</v>
      </c>
      <c r="J16" s="74">
        <v>14.8205128205128</v>
      </c>
      <c r="K16" s="74">
        <v>6.74740484429066</v>
      </c>
      <c r="L16" s="73">
        <v>10</v>
      </c>
      <c r="M16" s="74">
        <v>16.899999999999999</v>
      </c>
      <c r="N16" s="75">
        <v>0.43333333333333302</v>
      </c>
      <c r="O16" s="74">
        <v>15</v>
      </c>
      <c r="P16" s="75">
        <v>0.88757396449704196</v>
      </c>
      <c r="Q16" s="74">
        <v>30.4</v>
      </c>
      <c r="R16" s="74">
        <v>486.4</v>
      </c>
      <c r="S16" s="74">
        <v>3.04</v>
      </c>
      <c r="T16" s="74">
        <v>1.6</v>
      </c>
      <c r="U16" s="74">
        <v>452.8</v>
      </c>
      <c r="V16" s="73">
        <v>440</v>
      </c>
      <c r="W16" s="75">
        <v>0.38461538461538503</v>
      </c>
      <c r="X16" s="75">
        <v>0.78892733564013795</v>
      </c>
    </row>
    <row r="17" spans="1:24" x14ac:dyDescent="0.25">
      <c r="A17" s="73" t="s">
        <v>844</v>
      </c>
      <c r="B17" s="73" t="s">
        <v>845</v>
      </c>
      <c r="C17" s="73" t="s">
        <v>846</v>
      </c>
      <c r="D17" s="73" t="s">
        <v>847</v>
      </c>
      <c r="E17" s="73">
        <v>0</v>
      </c>
      <c r="F17" s="73">
        <v>0</v>
      </c>
      <c r="G17" s="73" t="s">
        <v>839</v>
      </c>
      <c r="H17" s="73">
        <v>23</v>
      </c>
      <c r="I17" s="73">
        <v>487</v>
      </c>
      <c r="J17" s="74">
        <v>21.173913043478301</v>
      </c>
      <c r="K17" s="74">
        <v>4.7227926078028704</v>
      </c>
      <c r="L17" s="73">
        <v>11</v>
      </c>
      <c r="M17" s="74">
        <v>15</v>
      </c>
      <c r="N17" s="75">
        <v>0.65217391304347805</v>
      </c>
      <c r="O17" s="74">
        <v>15.2727272727273</v>
      </c>
      <c r="P17" s="75">
        <v>1.0181818181818201</v>
      </c>
      <c r="Q17" s="74">
        <v>29.5</v>
      </c>
      <c r="R17" s="74">
        <v>472</v>
      </c>
      <c r="S17" s="74">
        <v>2.6818181818181799</v>
      </c>
      <c r="T17" s="74">
        <v>2.1818181818181799</v>
      </c>
      <c r="U17" s="74">
        <v>467</v>
      </c>
      <c r="V17" s="73">
        <v>460</v>
      </c>
      <c r="W17" s="75">
        <v>0.66403162055335996</v>
      </c>
      <c r="X17" s="75">
        <v>0.92514467052454696</v>
      </c>
    </row>
    <row r="18" spans="1:24" x14ac:dyDescent="0.25">
      <c r="A18" s="73" t="s">
        <v>848</v>
      </c>
      <c r="B18" s="73" t="s">
        <v>845</v>
      </c>
      <c r="C18" s="73" t="s">
        <v>846</v>
      </c>
      <c r="D18" s="73" t="s">
        <v>849</v>
      </c>
      <c r="E18" s="73">
        <v>0</v>
      </c>
      <c r="F18" s="73">
        <v>0</v>
      </c>
      <c r="G18" s="73" t="s">
        <v>839</v>
      </c>
      <c r="H18" s="73">
        <v>19</v>
      </c>
      <c r="I18" s="73">
        <v>399</v>
      </c>
      <c r="J18" s="74">
        <v>21</v>
      </c>
      <c r="K18" s="74">
        <v>4.7619047619047601</v>
      </c>
      <c r="L18" s="73">
        <v>6</v>
      </c>
      <c r="M18" s="74">
        <v>15</v>
      </c>
      <c r="N18" s="75">
        <v>0.78947368421052599</v>
      </c>
      <c r="O18" s="74">
        <v>15.1666666666667</v>
      </c>
      <c r="P18" s="75">
        <v>1.01111111111111</v>
      </c>
      <c r="Q18" s="74">
        <v>18</v>
      </c>
      <c r="R18" s="74">
        <v>288</v>
      </c>
      <c r="S18" s="74">
        <v>3</v>
      </c>
      <c r="T18" s="74">
        <v>2.3333333333333299</v>
      </c>
      <c r="U18" s="74">
        <v>273</v>
      </c>
      <c r="V18" s="73">
        <v>273</v>
      </c>
      <c r="W18" s="75">
        <v>0.79824561403508798</v>
      </c>
      <c r="X18" s="75">
        <v>0.68421052631578905</v>
      </c>
    </row>
    <row r="19" spans="1:24" x14ac:dyDescent="0.25">
      <c r="A19" s="73" t="s">
        <v>86</v>
      </c>
      <c r="B19" s="73" t="s">
        <v>87</v>
      </c>
      <c r="C19" s="73" t="s">
        <v>850</v>
      </c>
      <c r="D19" s="73" t="s">
        <v>88</v>
      </c>
      <c r="E19" s="73">
        <v>1</v>
      </c>
      <c r="F19" s="73">
        <v>1</v>
      </c>
      <c r="G19" s="73" t="s">
        <v>851</v>
      </c>
      <c r="H19" s="73">
        <v>149</v>
      </c>
      <c r="I19" s="73">
        <v>1840</v>
      </c>
      <c r="J19" s="74">
        <v>12.3489932885906</v>
      </c>
      <c r="K19" s="74">
        <v>8.0978260869565197</v>
      </c>
      <c r="L19" s="73">
        <v>10</v>
      </c>
      <c r="M19" s="74">
        <v>104.8</v>
      </c>
      <c r="N19" s="75">
        <v>0.70335570469798703</v>
      </c>
      <c r="O19" s="74">
        <v>106</v>
      </c>
      <c r="P19" s="75">
        <v>1.0114503816793901</v>
      </c>
      <c r="Q19" s="74">
        <v>34</v>
      </c>
      <c r="R19" s="74">
        <v>544</v>
      </c>
      <c r="S19" s="74">
        <v>3.4</v>
      </c>
      <c r="T19" s="74">
        <v>2.4</v>
      </c>
      <c r="U19" s="74">
        <v>3733</v>
      </c>
      <c r="V19" s="73">
        <v>3133</v>
      </c>
      <c r="W19" s="75">
        <v>0.711409395973154</v>
      </c>
      <c r="X19" s="75">
        <v>1.9586956521739101</v>
      </c>
    </row>
    <row r="20" spans="1:24" x14ac:dyDescent="0.25">
      <c r="A20" s="73" t="s">
        <v>89</v>
      </c>
      <c r="B20" s="73" t="s">
        <v>87</v>
      </c>
      <c r="C20" s="73" t="s">
        <v>850</v>
      </c>
      <c r="D20" s="73" t="s">
        <v>90</v>
      </c>
      <c r="E20" s="73">
        <v>1</v>
      </c>
      <c r="F20" s="73">
        <v>0</v>
      </c>
      <c r="G20" s="73" t="s">
        <v>839</v>
      </c>
      <c r="H20" s="73">
        <v>76</v>
      </c>
      <c r="I20" s="73">
        <v>979</v>
      </c>
      <c r="J20" s="74">
        <v>12.8815789473684</v>
      </c>
      <c r="K20" s="74">
        <v>7.7630234933605697</v>
      </c>
      <c r="L20" s="73">
        <v>13</v>
      </c>
      <c r="M20" s="74">
        <v>42.1666666666667</v>
      </c>
      <c r="N20" s="75">
        <v>0.554824561403509</v>
      </c>
      <c r="O20" s="74">
        <v>39.846153846153797</v>
      </c>
      <c r="P20" s="75">
        <v>0.94496807540285799</v>
      </c>
      <c r="Q20" s="74">
        <v>46.2</v>
      </c>
      <c r="R20" s="74">
        <v>739.2</v>
      </c>
      <c r="S20" s="74">
        <v>3.5538461538461501</v>
      </c>
      <c r="T20" s="74">
        <v>1.3076923076923099</v>
      </c>
      <c r="U20" s="74">
        <v>1788.8</v>
      </c>
      <c r="V20" s="73">
        <v>1488</v>
      </c>
      <c r="W20" s="75">
        <v>0.52429149797570895</v>
      </c>
      <c r="X20" s="75">
        <v>1.88038029386344</v>
      </c>
    </row>
    <row r="21" spans="1:24" x14ac:dyDescent="0.25">
      <c r="A21" s="73" t="s">
        <v>91</v>
      </c>
      <c r="B21" s="73" t="s">
        <v>87</v>
      </c>
      <c r="C21" s="73" t="s">
        <v>850</v>
      </c>
      <c r="D21" s="73" t="s">
        <v>92</v>
      </c>
      <c r="E21" s="73">
        <v>1</v>
      </c>
      <c r="F21" s="73">
        <v>0</v>
      </c>
      <c r="G21" s="73" t="s">
        <v>839</v>
      </c>
      <c r="H21" s="73">
        <v>32</v>
      </c>
      <c r="I21" s="73">
        <v>779</v>
      </c>
      <c r="J21" s="74">
        <v>24.34375</v>
      </c>
      <c r="K21" s="74">
        <v>4.1078305519897302</v>
      </c>
      <c r="L21" s="73">
        <v>11</v>
      </c>
      <c r="M21" s="74">
        <v>15.545454545454501</v>
      </c>
      <c r="N21" s="75">
        <v>0.48579545454545497</v>
      </c>
      <c r="O21" s="74">
        <v>19.727272727272702</v>
      </c>
      <c r="P21" s="75">
        <v>1.26900584795322</v>
      </c>
      <c r="Q21" s="74">
        <v>26.1</v>
      </c>
      <c r="R21" s="74">
        <v>417.6</v>
      </c>
      <c r="S21" s="74">
        <v>2.3727272727272699</v>
      </c>
      <c r="T21" s="74">
        <v>1.36363636363636</v>
      </c>
      <c r="U21" s="74">
        <v>522</v>
      </c>
      <c r="V21" s="73">
        <v>285</v>
      </c>
      <c r="W21" s="75">
        <v>0.61647727272727304</v>
      </c>
      <c r="X21" s="75">
        <v>0.66095226980977895</v>
      </c>
    </row>
    <row r="22" spans="1:24" x14ac:dyDescent="0.25">
      <c r="A22" s="73" t="s">
        <v>813</v>
      </c>
      <c r="B22" s="73" t="s">
        <v>87</v>
      </c>
      <c r="C22" s="73" t="s">
        <v>850</v>
      </c>
      <c r="D22" s="73" t="s">
        <v>185</v>
      </c>
      <c r="E22" s="73">
        <v>1</v>
      </c>
      <c r="F22" s="73">
        <v>0</v>
      </c>
      <c r="G22" s="73" t="s">
        <v>839</v>
      </c>
      <c r="H22" s="73">
        <v>18</v>
      </c>
      <c r="I22" s="73">
        <v>455</v>
      </c>
      <c r="J22" s="74">
        <v>25.2777777777778</v>
      </c>
      <c r="K22" s="74">
        <v>3.9560439560439602</v>
      </c>
      <c r="L22" s="73">
        <v>1</v>
      </c>
      <c r="M22" s="74">
        <v>16</v>
      </c>
      <c r="N22" s="75">
        <v>0.88888888888888895</v>
      </c>
      <c r="O22" s="74">
        <v>19</v>
      </c>
      <c r="P22" s="75">
        <v>1.1875</v>
      </c>
      <c r="Q22" s="74">
        <v>6</v>
      </c>
      <c r="R22" s="74">
        <v>96</v>
      </c>
      <c r="S22" s="74">
        <v>6</v>
      </c>
      <c r="T22" s="74">
        <v>2</v>
      </c>
      <c r="U22" s="74">
        <v>114</v>
      </c>
      <c r="V22" s="73">
        <v>57</v>
      </c>
      <c r="W22" s="75">
        <v>1.05555555555556</v>
      </c>
      <c r="X22" s="75">
        <v>0.25054945054945099</v>
      </c>
    </row>
    <row r="23" spans="1:24" x14ac:dyDescent="0.25">
      <c r="A23" s="73" t="s">
        <v>93</v>
      </c>
      <c r="B23" s="73" t="s">
        <v>87</v>
      </c>
      <c r="C23" s="73" t="s">
        <v>850</v>
      </c>
      <c r="D23" s="73" t="s">
        <v>94</v>
      </c>
      <c r="E23" s="73">
        <v>1</v>
      </c>
      <c r="F23" s="73">
        <v>0</v>
      </c>
      <c r="G23" s="73" t="s">
        <v>842</v>
      </c>
      <c r="H23" s="73">
        <v>30</v>
      </c>
      <c r="I23" s="73">
        <v>802</v>
      </c>
      <c r="J23" s="74">
        <v>26.733333333333299</v>
      </c>
      <c r="K23" s="74">
        <v>3.7406483790523701</v>
      </c>
      <c r="L23" s="73">
        <v>18</v>
      </c>
      <c r="M23" s="74">
        <v>19.7777777777778</v>
      </c>
      <c r="N23" s="75">
        <v>0.65925925925925899</v>
      </c>
      <c r="O23" s="74">
        <v>20.1111111111111</v>
      </c>
      <c r="P23" s="75">
        <v>1.01685393258427</v>
      </c>
      <c r="Q23" s="74">
        <v>37.799999999999997</v>
      </c>
      <c r="R23" s="74">
        <v>604.79999999999995</v>
      </c>
      <c r="S23" s="74">
        <v>2.1</v>
      </c>
      <c r="T23" s="74">
        <v>1</v>
      </c>
      <c r="U23" s="74">
        <v>760.2</v>
      </c>
      <c r="V23" s="73">
        <v>543</v>
      </c>
      <c r="W23" s="75">
        <v>0.67037037037036995</v>
      </c>
      <c r="X23" s="75">
        <v>0.94788029925187001</v>
      </c>
    </row>
    <row r="24" spans="1:24" x14ac:dyDescent="0.25">
      <c r="A24" s="73" t="s">
        <v>95</v>
      </c>
      <c r="B24" s="73" t="s">
        <v>87</v>
      </c>
      <c r="C24" s="73" t="s">
        <v>850</v>
      </c>
      <c r="D24" s="73" t="s">
        <v>96</v>
      </c>
      <c r="E24" s="73">
        <v>1</v>
      </c>
      <c r="F24" s="73">
        <v>1</v>
      </c>
      <c r="G24" s="73" t="s">
        <v>839</v>
      </c>
      <c r="H24" s="73">
        <v>35</v>
      </c>
      <c r="I24" s="73">
        <v>860</v>
      </c>
      <c r="J24" s="74">
        <v>24.571428571428601</v>
      </c>
      <c r="K24" s="74">
        <v>4.0697674418604697</v>
      </c>
      <c r="L24" s="73">
        <v>16</v>
      </c>
      <c r="M24" s="74">
        <v>23.1875</v>
      </c>
      <c r="N24" s="75">
        <v>0.66249999999999998</v>
      </c>
      <c r="O24" s="74">
        <v>21</v>
      </c>
      <c r="P24" s="75">
        <v>0.90566037735849103</v>
      </c>
      <c r="Q24" s="74">
        <v>39.4</v>
      </c>
      <c r="R24" s="74">
        <v>630.4</v>
      </c>
      <c r="S24" s="74">
        <v>2.4624999999999999</v>
      </c>
      <c r="T24" s="74">
        <v>1.9375</v>
      </c>
      <c r="U24" s="74">
        <v>775</v>
      </c>
      <c r="V24" s="73">
        <v>615</v>
      </c>
      <c r="W24" s="75">
        <v>0.6</v>
      </c>
      <c r="X24" s="75">
        <v>0.96209302325581403</v>
      </c>
    </row>
    <row r="25" spans="1:24" x14ac:dyDescent="0.25">
      <c r="A25" s="73" t="s">
        <v>97</v>
      </c>
      <c r="B25" s="73" t="s">
        <v>87</v>
      </c>
      <c r="C25" s="73" t="s">
        <v>850</v>
      </c>
      <c r="D25" s="73" t="s">
        <v>98</v>
      </c>
      <c r="E25" s="73">
        <v>1</v>
      </c>
      <c r="F25" s="73">
        <v>1</v>
      </c>
      <c r="G25" s="73" t="s">
        <v>839</v>
      </c>
      <c r="H25" s="73">
        <v>40</v>
      </c>
      <c r="I25" s="73">
        <v>967</v>
      </c>
      <c r="J25" s="74">
        <v>24.175000000000001</v>
      </c>
      <c r="K25" s="74">
        <v>4.1365046535677399</v>
      </c>
      <c r="L25" s="73">
        <v>6</v>
      </c>
      <c r="M25" s="74">
        <v>22</v>
      </c>
      <c r="N25" s="75">
        <v>0.55000000000000004</v>
      </c>
      <c r="O25" s="74">
        <v>24.1666666666667</v>
      </c>
      <c r="P25" s="75">
        <v>1.09848484848485</v>
      </c>
      <c r="Q25" s="74">
        <v>33.6</v>
      </c>
      <c r="R25" s="74">
        <v>537.6</v>
      </c>
      <c r="S25" s="74">
        <v>5.6</v>
      </c>
      <c r="T25" s="74">
        <v>2</v>
      </c>
      <c r="U25" s="74">
        <v>695.4</v>
      </c>
      <c r="V25" s="73">
        <v>405</v>
      </c>
      <c r="W25" s="75">
        <v>0.60416666666666696</v>
      </c>
      <c r="X25" s="75">
        <v>0.83971044467425004</v>
      </c>
    </row>
    <row r="26" spans="1:24" x14ac:dyDescent="0.25">
      <c r="A26" s="73" t="s">
        <v>99</v>
      </c>
      <c r="B26" s="73" t="s">
        <v>87</v>
      </c>
      <c r="C26" s="73" t="s">
        <v>850</v>
      </c>
      <c r="D26" s="73" t="s">
        <v>100</v>
      </c>
      <c r="E26" s="73">
        <v>1</v>
      </c>
      <c r="F26" s="73">
        <v>1</v>
      </c>
      <c r="G26" s="73" t="s">
        <v>839</v>
      </c>
      <c r="H26" s="73">
        <v>40</v>
      </c>
      <c r="I26" s="73">
        <v>968</v>
      </c>
      <c r="J26" s="74">
        <v>24.2</v>
      </c>
      <c r="K26" s="74">
        <v>4.1322314049586799</v>
      </c>
      <c r="L26" s="73">
        <v>16</v>
      </c>
      <c r="M26" s="74">
        <v>26.8125</v>
      </c>
      <c r="N26" s="75">
        <v>0.67031249999999998</v>
      </c>
      <c r="O26" s="74">
        <v>25.875</v>
      </c>
      <c r="P26" s="75">
        <v>0.965034965034965</v>
      </c>
      <c r="Q26" s="74">
        <v>36.1</v>
      </c>
      <c r="R26" s="74">
        <v>577.6</v>
      </c>
      <c r="S26" s="74">
        <v>2.2562500000000001</v>
      </c>
      <c r="T26" s="74">
        <v>1.5</v>
      </c>
      <c r="U26" s="74">
        <v>951.6</v>
      </c>
      <c r="V26" s="73">
        <v>678</v>
      </c>
      <c r="W26" s="75">
        <v>0.64687499999999998</v>
      </c>
      <c r="X26" s="75">
        <v>0.96496642561983503</v>
      </c>
    </row>
    <row r="27" spans="1:24" x14ac:dyDescent="0.25">
      <c r="A27" s="73" t="s">
        <v>814</v>
      </c>
      <c r="B27" s="73" t="s">
        <v>87</v>
      </c>
      <c r="C27" s="73" t="s">
        <v>850</v>
      </c>
      <c r="D27" s="73" t="s">
        <v>366</v>
      </c>
      <c r="E27" s="73">
        <v>1</v>
      </c>
      <c r="F27" s="73">
        <v>0</v>
      </c>
      <c r="G27" s="73" t="s">
        <v>839</v>
      </c>
      <c r="H27" s="73">
        <v>38</v>
      </c>
      <c r="I27" s="73">
        <v>683</v>
      </c>
      <c r="J27" s="74">
        <v>17.973684210526301</v>
      </c>
      <c r="K27" s="74">
        <v>5.5636896046852096</v>
      </c>
      <c r="L27" s="73">
        <v>5</v>
      </c>
      <c r="M27" s="74">
        <v>19.2</v>
      </c>
      <c r="N27" s="75">
        <v>0.50526315789473697</v>
      </c>
      <c r="O27" s="74">
        <v>14.4</v>
      </c>
      <c r="P27" s="75">
        <v>0.75</v>
      </c>
      <c r="Q27" s="74">
        <v>11.2</v>
      </c>
      <c r="R27" s="74">
        <v>179.2</v>
      </c>
      <c r="S27" s="74">
        <v>2.2400000000000002</v>
      </c>
      <c r="T27" s="74">
        <v>1</v>
      </c>
      <c r="U27" s="74">
        <v>158</v>
      </c>
      <c r="V27" s="73">
        <v>134</v>
      </c>
      <c r="W27" s="75">
        <v>0.37894736842105298</v>
      </c>
      <c r="X27" s="75">
        <v>0.23613469985358701</v>
      </c>
    </row>
    <row r="28" spans="1:24" x14ac:dyDescent="0.25">
      <c r="A28" s="73" t="s">
        <v>611</v>
      </c>
      <c r="B28" s="73" t="s">
        <v>87</v>
      </c>
      <c r="C28" s="73" t="s">
        <v>850</v>
      </c>
      <c r="D28" s="73" t="s">
        <v>427</v>
      </c>
      <c r="E28" s="73">
        <v>1</v>
      </c>
      <c r="F28" s="73">
        <v>0</v>
      </c>
      <c r="G28" s="73" t="s">
        <v>842</v>
      </c>
      <c r="H28" s="73">
        <v>171</v>
      </c>
      <c r="I28" s="73">
        <v>2658</v>
      </c>
      <c r="J28" s="74">
        <v>15.543859649122799</v>
      </c>
      <c r="K28" s="74">
        <v>6.4334085778781001</v>
      </c>
      <c r="L28" s="73">
        <v>1</v>
      </c>
      <c r="M28" s="74">
        <v>18</v>
      </c>
      <c r="N28" s="75">
        <v>0.105263157894737</v>
      </c>
      <c r="O28" s="74">
        <v>18</v>
      </c>
      <c r="P28" s="75">
        <v>1</v>
      </c>
      <c r="Q28" s="74">
        <v>3.4</v>
      </c>
      <c r="R28" s="74">
        <v>54.4</v>
      </c>
      <c r="S28" s="74">
        <v>3.4</v>
      </c>
      <c r="T28" s="74">
        <v>1</v>
      </c>
      <c r="U28" s="74">
        <v>61.2</v>
      </c>
      <c r="V28" s="73">
        <v>54</v>
      </c>
      <c r="W28" s="75">
        <v>0.105263157894737</v>
      </c>
      <c r="X28" s="75">
        <v>2.3024830699774301E-2</v>
      </c>
    </row>
    <row r="29" spans="1:24" x14ac:dyDescent="0.25">
      <c r="A29" s="73" t="s">
        <v>101</v>
      </c>
      <c r="B29" s="73" t="s">
        <v>87</v>
      </c>
      <c r="C29" s="73" t="s">
        <v>850</v>
      </c>
      <c r="D29" s="73" t="s">
        <v>102</v>
      </c>
      <c r="E29" s="73">
        <v>1</v>
      </c>
      <c r="F29" s="73">
        <v>0</v>
      </c>
      <c r="G29" s="73" t="s">
        <v>842</v>
      </c>
      <c r="H29" s="73">
        <v>50</v>
      </c>
      <c r="I29" s="73">
        <v>1015</v>
      </c>
      <c r="J29" s="74">
        <v>20.3</v>
      </c>
      <c r="K29" s="74">
        <v>4.9261083743842402</v>
      </c>
      <c r="L29" s="73">
        <v>8</v>
      </c>
      <c r="M29" s="74">
        <v>16.571428571428601</v>
      </c>
      <c r="N29" s="75">
        <v>0.33142857142857102</v>
      </c>
      <c r="O29" s="74">
        <v>15.25</v>
      </c>
      <c r="P29" s="75">
        <v>0.92025862068965503</v>
      </c>
      <c r="Q29" s="74">
        <v>29.6</v>
      </c>
      <c r="R29" s="74">
        <v>473.6</v>
      </c>
      <c r="S29" s="74">
        <v>3.7</v>
      </c>
      <c r="T29" s="74">
        <v>1.75</v>
      </c>
      <c r="U29" s="74">
        <v>450.8</v>
      </c>
      <c r="V29" s="73">
        <v>180</v>
      </c>
      <c r="W29" s="75">
        <v>0.30499999999999999</v>
      </c>
      <c r="X29" s="75">
        <v>0.44472906403940898</v>
      </c>
    </row>
    <row r="30" spans="1:24" x14ac:dyDescent="0.25">
      <c r="A30" s="73" t="s">
        <v>612</v>
      </c>
      <c r="B30" s="73" t="s">
        <v>87</v>
      </c>
      <c r="C30" s="73" t="s">
        <v>850</v>
      </c>
      <c r="D30" s="73" t="s">
        <v>613</v>
      </c>
      <c r="E30" s="73">
        <v>1</v>
      </c>
      <c r="F30" s="73">
        <v>0</v>
      </c>
      <c r="G30" s="73" t="s">
        <v>839</v>
      </c>
      <c r="H30" s="73">
        <v>23</v>
      </c>
      <c r="I30" s="73">
        <v>791</v>
      </c>
      <c r="J30" s="74">
        <v>34.3913043478261</v>
      </c>
      <c r="K30" s="74">
        <v>2.9077117572692801</v>
      </c>
      <c r="L30" s="73">
        <v>4</v>
      </c>
      <c r="M30" s="74">
        <v>17</v>
      </c>
      <c r="N30" s="75">
        <v>0.73913043478260898</v>
      </c>
      <c r="O30" s="74">
        <v>16</v>
      </c>
      <c r="P30" s="75">
        <v>0.94117647058823495</v>
      </c>
      <c r="Q30" s="74">
        <v>11</v>
      </c>
      <c r="R30" s="74">
        <v>176</v>
      </c>
      <c r="S30" s="74">
        <v>2.75</v>
      </c>
      <c r="T30" s="74">
        <v>1</v>
      </c>
      <c r="U30" s="74">
        <v>180.8</v>
      </c>
      <c r="V30" s="73">
        <v>114</v>
      </c>
      <c r="W30" s="75">
        <v>0.69565217391304301</v>
      </c>
      <c r="X30" s="75">
        <v>0.22250316055625799</v>
      </c>
    </row>
    <row r="31" spans="1:24" x14ac:dyDescent="0.25">
      <c r="A31" s="73" t="s">
        <v>103</v>
      </c>
      <c r="B31" s="73" t="s">
        <v>87</v>
      </c>
      <c r="C31" s="73" t="s">
        <v>850</v>
      </c>
      <c r="D31" s="73" t="s">
        <v>104</v>
      </c>
      <c r="E31" s="73">
        <v>1</v>
      </c>
      <c r="F31" s="73">
        <v>0</v>
      </c>
      <c r="G31" s="73" t="s">
        <v>839</v>
      </c>
      <c r="H31" s="73">
        <v>28</v>
      </c>
      <c r="I31" s="73">
        <v>600</v>
      </c>
      <c r="J31" s="74">
        <v>21.428571428571399</v>
      </c>
      <c r="K31" s="74">
        <v>4.6666666666666696</v>
      </c>
      <c r="L31" s="73">
        <v>9</v>
      </c>
      <c r="M31" s="74">
        <v>16</v>
      </c>
      <c r="N31" s="75">
        <v>0.57142857142857095</v>
      </c>
      <c r="O31" s="74">
        <v>15.1111111111111</v>
      </c>
      <c r="P31" s="75">
        <v>0.94444444444444398</v>
      </c>
      <c r="Q31" s="74">
        <v>44</v>
      </c>
      <c r="R31" s="74">
        <v>704</v>
      </c>
      <c r="S31" s="74">
        <v>4.8888888888888902</v>
      </c>
      <c r="T31" s="74">
        <v>1.7777777777777799</v>
      </c>
      <c r="U31" s="74">
        <v>647.79999999999995</v>
      </c>
      <c r="V31" s="73">
        <v>408</v>
      </c>
      <c r="W31" s="75">
        <v>0.53968253968253999</v>
      </c>
      <c r="X31" s="75">
        <v>1.1081481481481501</v>
      </c>
    </row>
    <row r="32" spans="1:24" x14ac:dyDescent="0.25">
      <c r="A32" s="73" t="s">
        <v>614</v>
      </c>
      <c r="B32" s="73" t="s">
        <v>615</v>
      </c>
      <c r="C32" s="73" t="s">
        <v>852</v>
      </c>
      <c r="D32" s="73" t="s">
        <v>616</v>
      </c>
      <c r="E32" s="73">
        <v>0</v>
      </c>
      <c r="F32" s="73">
        <v>0</v>
      </c>
      <c r="G32" s="73" t="s">
        <v>843</v>
      </c>
      <c r="H32" s="73">
        <v>40</v>
      </c>
      <c r="I32" s="73">
        <v>1120</v>
      </c>
      <c r="J32" s="74">
        <v>28</v>
      </c>
      <c r="K32" s="74">
        <v>3.5714285714285698</v>
      </c>
      <c r="L32" s="73">
        <v>13</v>
      </c>
      <c r="M32" s="74">
        <v>19.769230769230798</v>
      </c>
      <c r="N32" s="75">
        <v>0.49423076923076897</v>
      </c>
      <c r="O32" s="74">
        <v>18.538461538461501</v>
      </c>
      <c r="P32" s="75">
        <v>0.93774319066147904</v>
      </c>
      <c r="Q32" s="74">
        <v>35.4</v>
      </c>
      <c r="R32" s="74">
        <v>566.4</v>
      </c>
      <c r="S32" s="74">
        <v>2.7230769230769201</v>
      </c>
      <c r="T32" s="74">
        <v>2.2307692307692299</v>
      </c>
      <c r="U32" s="74">
        <v>663.6</v>
      </c>
      <c r="V32" s="73">
        <v>750</v>
      </c>
      <c r="W32" s="75">
        <v>0.46346153846153798</v>
      </c>
      <c r="X32" s="75">
        <v>0.58594780219780196</v>
      </c>
    </row>
    <row r="33" spans="1:24" x14ac:dyDescent="0.25">
      <c r="A33" s="73" t="s">
        <v>617</v>
      </c>
      <c r="B33" s="73" t="s">
        <v>615</v>
      </c>
      <c r="C33" s="73" t="s">
        <v>852</v>
      </c>
      <c r="D33" s="73" t="s">
        <v>618</v>
      </c>
      <c r="E33" s="73">
        <v>0</v>
      </c>
      <c r="F33" s="73">
        <v>0</v>
      </c>
      <c r="G33" s="73" t="s">
        <v>843</v>
      </c>
      <c r="H33" s="73">
        <v>25</v>
      </c>
      <c r="I33" s="73">
        <v>541</v>
      </c>
      <c r="J33" s="74">
        <v>21.64</v>
      </c>
      <c r="K33" s="74">
        <v>4.6210720887245804</v>
      </c>
      <c r="L33" s="73">
        <v>8</v>
      </c>
      <c r="M33" s="74">
        <v>18.75</v>
      </c>
      <c r="N33" s="75">
        <v>0.75</v>
      </c>
      <c r="O33" s="74">
        <v>17.875</v>
      </c>
      <c r="P33" s="75">
        <v>0.95333333333333303</v>
      </c>
      <c r="Q33" s="74">
        <v>20</v>
      </c>
      <c r="R33" s="74">
        <v>320</v>
      </c>
      <c r="S33" s="74">
        <v>2.5</v>
      </c>
      <c r="T33" s="74">
        <v>2</v>
      </c>
      <c r="U33" s="74">
        <v>363</v>
      </c>
      <c r="V33" s="73">
        <v>363</v>
      </c>
      <c r="W33" s="75">
        <v>0.71499999999999997</v>
      </c>
      <c r="X33" s="75">
        <v>0.66081330868761501</v>
      </c>
    </row>
    <row r="34" spans="1:24" x14ac:dyDescent="0.25">
      <c r="A34" s="73" t="s">
        <v>619</v>
      </c>
      <c r="B34" s="73" t="s">
        <v>615</v>
      </c>
      <c r="C34" s="73" t="s">
        <v>852</v>
      </c>
      <c r="D34" s="73" t="s">
        <v>620</v>
      </c>
      <c r="E34" s="73">
        <v>0</v>
      </c>
      <c r="F34" s="73">
        <v>0</v>
      </c>
      <c r="G34" s="73" t="s">
        <v>843</v>
      </c>
      <c r="H34" s="73">
        <v>25</v>
      </c>
      <c r="I34" s="73">
        <v>569</v>
      </c>
      <c r="J34" s="74">
        <v>22.76</v>
      </c>
      <c r="K34" s="74">
        <v>4.3936731107205604</v>
      </c>
      <c r="L34" s="73">
        <v>11</v>
      </c>
      <c r="M34" s="74">
        <v>19.636363636363601</v>
      </c>
      <c r="N34" s="75">
        <v>0.78545454545454596</v>
      </c>
      <c r="O34" s="74">
        <v>19.909090909090899</v>
      </c>
      <c r="P34" s="75">
        <v>1.0138888888888899</v>
      </c>
      <c r="Q34" s="74">
        <v>30.6</v>
      </c>
      <c r="R34" s="74">
        <v>489.6</v>
      </c>
      <c r="S34" s="74">
        <v>2.78181818181818</v>
      </c>
      <c r="T34" s="74">
        <v>2.1818181818181799</v>
      </c>
      <c r="U34" s="74">
        <v>618</v>
      </c>
      <c r="V34" s="73">
        <v>767</v>
      </c>
      <c r="W34" s="75">
        <v>0.79636363636363605</v>
      </c>
      <c r="X34" s="75">
        <v>1.0706822176066499</v>
      </c>
    </row>
    <row r="35" spans="1:24" x14ac:dyDescent="0.25">
      <c r="A35" s="73" t="s">
        <v>105</v>
      </c>
      <c r="B35" s="73" t="s">
        <v>106</v>
      </c>
      <c r="C35" s="73" t="s">
        <v>853</v>
      </c>
      <c r="D35" s="73" t="s">
        <v>107</v>
      </c>
      <c r="E35" s="73">
        <v>1</v>
      </c>
      <c r="F35" s="73">
        <v>0</v>
      </c>
      <c r="G35" s="73" t="s">
        <v>842</v>
      </c>
      <c r="H35" s="73">
        <v>44</v>
      </c>
      <c r="I35" s="73">
        <v>832</v>
      </c>
      <c r="J35" s="74">
        <v>18.909090909090899</v>
      </c>
      <c r="K35" s="74">
        <v>5.2884615384615401</v>
      </c>
      <c r="L35" s="73">
        <v>8</v>
      </c>
      <c r="M35" s="74">
        <v>20</v>
      </c>
      <c r="N35" s="75">
        <v>0.45454545454545497</v>
      </c>
      <c r="O35" s="74">
        <v>16.875</v>
      </c>
      <c r="P35" s="75">
        <v>0.84375</v>
      </c>
      <c r="Q35" s="74">
        <v>24</v>
      </c>
      <c r="R35" s="74">
        <v>384</v>
      </c>
      <c r="S35" s="74">
        <v>3</v>
      </c>
      <c r="T35" s="74">
        <v>1</v>
      </c>
      <c r="U35" s="74">
        <v>405</v>
      </c>
      <c r="V35" s="73">
        <v>135</v>
      </c>
      <c r="W35" s="75">
        <v>0.38352272727272702</v>
      </c>
      <c r="X35" s="75">
        <v>0.48677884615384598</v>
      </c>
    </row>
    <row r="36" spans="1:24" x14ac:dyDescent="0.25">
      <c r="A36" s="73" t="s">
        <v>621</v>
      </c>
      <c r="B36" s="73" t="s">
        <v>106</v>
      </c>
      <c r="C36" s="73" t="s">
        <v>853</v>
      </c>
      <c r="D36" s="73" t="s">
        <v>203</v>
      </c>
      <c r="E36" s="73">
        <v>1</v>
      </c>
      <c r="F36" s="73">
        <v>0</v>
      </c>
      <c r="G36" s="73" t="s">
        <v>839</v>
      </c>
      <c r="H36" s="73">
        <v>24</v>
      </c>
      <c r="I36" s="73">
        <v>854</v>
      </c>
      <c r="J36" s="74">
        <v>35.5833333333333</v>
      </c>
      <c r="K36" s="74">
        <v>2.8103044496487102</v>
      </c>
      <c r="L36" s="73">
        <v>7</v>
      </c>
      <c r="M36" s="74">
        <v>20</v>
      </c>
      <c r="N36" s="75">
        <v>0.83333333333333304</v>
      </c>
      <c r="O36" s="74">
        <v>17</v>
      </c>
      <c r="P36" s="75">
        <v>0.85</v>
      </c>
      <c r="Q36" s="74">
        <v>21</v>
      </c>
      <c r="R36" s="74">
        <v>336</v>
      </c>
      <c r="S36" s="74">
        <v>3</v>
      </c>
      <c r="T36" s="74">
        <v>1</v>
      </c>
      <c r="U36" s="74">
        <v>357</v>
      </c>
      <c r="V36" s="73">
        <v>119</v>
      </c>
      <c r="W36" s="75">
        <v>0.70833333333333304</v>
      </c>
      <c r="X36" s="75">
        <v>0.41803278688524598</v>
      </c>
    </row>
    <row r="37" spans="1:24" x14ac:dyDescent="0.25">
      <c r="A37" s="73" t="s">
        <v>108</v>
      </c>
      <c r="B37" s="73" t="s">
        <v>106</v>
      </c>
      <c r="C37" s="73" t="s">
        <v>853</v>
      </c>
      <c r="D37" s="73" t="s">
        <v>109</v>
      </c>
      <c r="E37" s="73">
        <v>1</v>
      </c>
      <c r="F37" s="73">
        <v>1</v>
      </c>
      <c r="G37" s="73" t="s">
        <v>851</v>
      </c>
      <c r="H37" s="73">
        <v>169</v>
      </c>
      <c r="I37" s="73">
        <v>1653</v>
      </c>
      <c r="J37" s="74">
        <v>9.7810650887573996</v>
      </c>
      <c r="K37" s="74">
        <v>10.223835450695701</v>
      </c>
      <c r="L37" s="73">
        <v>13</v>
      </c>
      <c r="M37" s="74">
        <v>149.230769230769</v>
      </c>
      <c r="N37" s="75">
        <v>0.883022303140646</v>
      </c>
      <c r="O37" s="74">
        <v>123.92307692307701</v>
      </c>
      <c r="P37" s="75">
        <v>0.830412371134021</v>
      </c>
      <c r="Q37" s="74">
        <v>39</v>
      </c>
      <c r="R37" s="74">
        <v>624</v>
      </c>
      <c r="S37" s="74">
        <v>3</v>
      </c>
      <c r="T37" s="74">
        <v>2.6153846153846199</v>
      </c>
      <c r="U37" s="74">
        <v>4833</v>
      </c>
      <c r="V37" s="73">
        <v>4865</v>
      </c>
      <c r="W37" s="75">
        <v>0.73327264451524798</v>
      </c>
      <c r="X37" s="75">
        <v>2.9237749546279499</v>
      </c>
    </row>
    <row r="38" spans="1:24" x14ac:dyDescent="0.25">
      <c r="A38" s="73" t="s">
        <v>110</v>
      </c>
      <c r="B38" s="73" t="s">
        <v>106</v>
      </c>
      <c r="C38" s="73" t="s">
        <v>853</v>
      </c>
      <c r="D38" s="73" t="s">
        <v>111</v>
      </c>
      <c r="E38" s="73">
        <v>1</v>
      </c>
      <c r="F38" s="73">
        <v>1</v>
      </c>
      <c r="G38" s="73" t="s">
        <v>839</v>
      </c>
      <c r="H38" s="73">
        <v>75</v>
      </c>
      <c r="I38" s="73">
        <v>1190</v>
      </c>
      <c r="J38" s="74">
        <v>15.866666666666699</v>
      </c>
      <c r="K38" s="74">
        <v>6.3025210084033603</v>
      </c>
      <c r="L38" s="73">
        <v>13</v>
      </c>
      <c r="M38" s="74">
        <v>62.846153846153797</v>
      </c>
      <c r="N38" s="75">
        <v>0.83794871794871795</v>
      </c>
      <c r="O38" s="74">
        <v>59.384615384615401</v>
      </c>
      <c r="P38" s="75">
        <v>0.94492044063647496</v>
      </c>
      <c r="Q38" s="74">
        <v>36</v>
      </c>
      <c r="R38" s="74">
        <v>576</v>
      </c>
      <c r="S38" s="74">
        <v>2.7692307692307701</v>
      </c>
      <c r="T38" s="74">
        <v>2.3846153846153801</v>
      </c>
      <c r="U38" s="74">
        <v>2137</v>
      </c>
      <c r="V38" s="73">
        <v>2091.5</v>
      </c>
      <c r="W38" s="75">
        <v>0.79179487179487196</v>
      </c>
      <c r="X38" s="75">
        <v>1.7965093729799599</v>
      </c>
    </row>
    <row r="39" spans="1:24" x14ac:dyDescent="0.25">
      <c r="A39" s="73" t="s">
        <v>622</v>
      </c>
      <c r="B39" s="73" t="s">
        <v>106</v>
      </c>
      <c r="C39" s="73" t="s">
        <v>853</v>
      </c>
      <c r="D39" s="73" t="s">
        <v>623</v>
      </c>
      <c r="E39" s="73">
        <v>1</v>
      </c>
      <c r="F39" s="73">
        <v>0</v>
      </c>
      <c r="G39" s="73" t="s">
        <v>839</v>
      </c>
      <c r="H39" s="73">
        <v>49</v>
      </c>
      <c r="I39" s="73">
        <v>800</v>
      </c>
      <c r="J39" s="74">
        <v>16.326530612244898</v>
      </c>
      <c r="K39" s="74">
        <v>6.125</v>
      </c>
      <c r="L39" s="73">
        <v>5</v>
      </c>
      <c r="M39" s="74">
        <v>23.8</v>
      </c>
      <c r="N39" s="75">
        <v>0.48571428571428599</v>
      </c>
      <c r="O39" s="74">
        <v>20</v>
      </c>
      <c r="P39" s="75">
        <v>0.84033613445378197</v>
      </c>
      <c r="Q39" s="74">
        <v>17</v>
      </c>
      <c r="R39" s="74">
        <v>272</v>
      </c>
      <c r="S39" s="74">
        <v>3.4</v>
      </c>
      <c r="T39" s="74">
        <v>1.8</v>
      </c>
      <c r="U39" s="74">
        <v>340</v>
      </c>
      <c r="V39" s="73">
        <v>165</v>
      </c>
      <c r="W39" s="75">
        <v>0.40816326530612201</v>
      </c>
      <c r="X39" s="75">
        <v>0.42499999999999999</v>
      </c>
    </row>
    <row r="40" spans="1:24" x14ac:dyDescent="0.25">
      <c r="A40" s="73" t="s">
        <v>624</v>
      </c>
      <c r="B40" s="73" t="s">
        <v>106</v>
      </c>
      <c r="C40" s="73" t="s">
        <v>853</v>
      </c>
      <c r="D40" s="73" t="s">
        <v>625</v>
      </c>
      <c r="E40" s="73">
        <v>1</v>
      </c>
      <c r="F40" s="73">
        <v>0</v>
      </c>
      <c r="G40" s="73" t="s">
        <v>841</v>
      </c>
      <c r="H40" s="73">
        <v>38</v>
      </c>
      <c r="I40" s="73">
        <v>770</v>
      </c>
      <c r="J40" s="74">
        <v>20.2631578947368</v>
      </c>
      <c r="K40" s="74">
        <v>4.9350649350649398</v>
      </c>
      <c r="L40" s="73">
        <v>7</v>
      </c>
      <c r="M40" s="74">
        <v>20.571428571428601</v>
      </c>
      <c r="N40" s="75">
        <v>0.54135338345864703</v>
      </c>
      <c r="O40" s="74">
        <v>17.8571428571429</v>
      </c>
      <c r="P40" s="75">
        <v>0.86805555555555503</v>
      </c>
      <c r="Q40" s="74">
        <v>21.1666666666667</v>
      </c>
      <c r="R40" s="74">
        <v>338.66666666666703</v>
      </c>
      <c r="S40" s="74">
        <v>3.0238095238095202</v>
      </c>
      <c r="T40" s="74">
        <v>1.1428571428571399</v>
      </c>
      <c r="U40" s="74">
        <v>378.83333333333297</v>
      </c>
      <c r="V40" s="73">
        <v>136</v>
      </c>
      <c r="W40" s="75">
        <v>0.46992481203007502</v>
      </c>
      <c r="X40" s="75">
        <v>0.490878169449598</v>
      </c>
    </row>
    <row r="41" spans="1:24" x14ac:dyDescent="0.25">
      <c r="A41" s="73" t="s">
        <v>626</v>
      </c>
      <c r="B41" s="73" t="s">
        <v>106</v>
      </c>
      <c r="C41" s="73" t="s">
        <v>853</v>
      </c>
      <c r="D41" s="73" t="s">
        <v>217</v>
      </c>
      <c r="E41" s="73">
        <v>1</v>
      </c>
      <c r="F41" s="73">
        <v>0</v>
      </c>
      <c r="G41" s="73" t="s">
        <v>842</v>
      </c>
      <c r="H41" s="73">
        <v>24</v>
      </c>
      <c r="I41" s="73">
        <v>809</v>
      </c>
      <c r="J41" s="74">
        <v>33.7083333333333</v>
      </c>
      <c r="K41" s="74">
        <v>2.9666254635352298</v>
      </c>
      <c r="L41" s="73">
        <v>7</v>
      </c>
      <c r="M41" s="74">
        <v>21</v>
      </c>
      <c r="N41" s="75">
        <v>0.875</v>
      </c>
      <c r="O41" s="74">
        <v>17.1428571428571</v>
      </c>
      <c r="P41" s="75">
        <v>0.81632653061224503</v>
      </c>
      <c r="Q41" s="74">
        <v>17.399999999999999</v>
      </c>
      <c r="R41" s="74">
        <v>278.39999999999998</v>
      </c>
      <c r="S41" s="74">
        <v>2.4857142857142902</v>
      </c>
      <c r="T41" s="74">
        <v>1.28571428571429</v>
      </c>
      <c r="U41" s="74">
        <v>304</v>
      </c>
      <c r="V41" s="73">
        <v>177</v>
      </c>
      <c r="W41" s="75">
        <v>0.71428571428571397</v>
      </c>
      <c r="X41" s="75">
        <v>0.368709164753664</v>
      </c>
    </row>
    <row r="42" spans="1:24" x14ac:dyDescent="0.25">
      <c r="A42" s="73" t="s">
        <v>627</v>
      </c>
      <c r="B42" s="73" t="s">
        <v>106</v>
      </c>
      <c r="C42" s="73" t="s">
        <v>853</v>
      </c>
      <c r="D42" s="73" t="s">
        <v>628</v>
      </c>
      <c r="E42" s="73">
        <v>1</v>
      </c>
      <c r="F42" s="73">
        <v>0</v>
      </c>
      <c r="G42" s="73" t="s">
        <v>839</v>
      </c>
      <c r="H42" s="73">
        <v>24</v>
      </c>
      <c r="I42" s="73">
        <v>814</v>
      </c>
      <c r="J42" s="74">
        <v>33.9166666666667</v>
      </c>
      <c r="K42" s="74">
        <v>2.9484029484029501</v>
      </c>
      <c r="L42" s="73">
        <v>3</v>
      </c>
      <c r="M42" s="74">
        <v>14.6666666666667</v>
      </c>
      <c r="N42" s="75">
        <v>0.61111111111111105</v>
      </c>
      <c r="O42" s="74">
        <v>11.3333333333333</v>
      </c>
      <c r="P42" s="75">
        <v>0.77272727272727304</v>
      </c>
      <c r="Q42" s="74">
        <v>9.5</v>
      </c>
      <c r="R42" s="74">
        <v>152</v>
      </c>
      <c r="S42" s="74">
        <v>3.1666666666666701</v>
      </c>
      <c r="T42" s="74">
        <v>1.6666666666666701</v>
      </c>
      <c r="U42" s="74">
        <v>118</v>
      </c>
      <c r="V42" s="73">
        <v>72</v>
      </c>
      <c r="W42" s="75">
        <v>0.47222222222222199</v>
      </c>
      <c r="X42" s="75">
        <v>0.132268632268632</v>
      </c>
    </row>
    <row r="43" spans="1:24" x14ac:dyDescent="0.25">
      <c r="A43" s="73" t="s">
        <v>112</v>
      </c>
      <c r="B43" s="73" t="s">
        <v>106</v>
      </c>
      <c r="C43" s="73" t="s">
        <v>853</v>
      </c>
      <c r="D43" s="73" t="s">
        <v>113</v>
      </c>
      <c r="E43" s="73">
        <v>1</v>
      </c>
      <c r="F43" s="73">
        <v>0</v>
      </c>
      <c r="G43" s="73" t="s">
        <v>842</v>
      </c>
      <c r="H43" s="73">
        <v>22</v>
      </c>
      <c r="I43" s="73">
        <v>855</v>
      </c>
      <c r="J43" s="74">
        <v>38.863636363636402</v>
      </c>
      <c r="K43" s="74">
        <v>2.57309941520468</v>
      </c>
      <c r="L43" s="73">
        <v>5</v>
      </c>
      <c r="M43" s="74">
        <v>15.2</v>
      </c>
      <c r="N43" s="75">
        <v>0.69090909090909103</v>
      </c>
      <c r="O43" s="74">
        <v>15</v>
      </c>
      <c r="P43" s="75">
        <v>0.98684210526315796</v>
      </c>
      <c r="Q43" s="74">
        <v>19.2</v>
      </c>
      <c r="R43" s="74">
        <v>307.2</v>
      </c>
      <c r="S43" s="74">
        <v>3.84</v>
      </c>
      <c r="T43" s="74">
        <v>1.2</v>
      </c>
      <c r="U43" s="74">
        <v>267</v>
      </c>
      <c r="V43" s="73">
        <v>30</v>
      </c>
      <c r="W43" s="75">
        <v>0.68181818181818199</v>
      </c>
      <c r="X43" s="75">
        <v>0.336842105263158</v>
      </c>
    </row>
    <row r="44" spans="1:24" x14ac:dyDescent="0.25">
      <c r="A44" s="73" t="s">
        <v>854</v>
      </c>
      <c r="B44" s="73" t="s">
        <v>855</v>
      </c>
      <c r="C44" s="73" t="s">
        <v>856</v>
      </c>
      <c r="D44" s="73" t="s">
        <v>857</v>
      </c>
      <c r="E44" s="73">
        <v>0</v>
      </c>
      <c r="F44" s="73">
        <v>0</v>
      </c>
      <c r="G44" s="73" t="s">
        <v>843</v>
      </c>
      <c r="H44" s="73">
        <v>23</v>
      </c>
      <c r="I44" s="73">
        <v>454</v>
      </c>
      <c r="J44" s="74">
        <v>19.739130434782599</v>
      </c>
      <c r="K44" s="74">
        <v>5.0660792951541804</v>
      </c>
      <c r="L44" s="73">
        <v>12</v>
      </c>
      <c r="M44" s="74">
        <v>19.5</v>
      </c>
      <c r="N44" s="75">
        <v>0.84782608695652195</v>
      </c>
      <c r="O44" s="74">
        <v>18.0833333333333</v>
      </c>
      <c r="P44" s="75">
        <v>0.92735042735042705</v>
      </c>
      <c r="Q44" s="74">
        <v>18</v>
      </c>
      <c r="R44" s="74">
        <v>288</v>
      </c>
      <c r="S44" s="74">
        <v>1.5</v>
      </c>
      <c r="T44" s="74">
        <v>1.4166666666666701</v>
      </c>
      <c r="U44" s="74">
        <v>313</v>
      </c>
      <c r="V44" s="73">
        <v>313</v>
      </c>
      <c r="W44" s="75">
        <v>0.78623188405797095</v>
      </c>
      <c r="X44" s="75">
        <v>0.71696035242290701</v>
      </c>
    </row>
    <row r="45" spans="1:24" x14ac:dyDescent="0.25">
      <c r="A45" s="73" t="s">
        <v>858</v>
      </c>
      <c r="B45" s="73" t="s">
        <v>855</v>
      </c>
      <c r="C45" s="73" t="s">
        <v>856</v>
      </c>
      <c r="D45" s="73" t="s">
        <v>859</v>
      </c>
      <c r="E45" s="73">
        <v>0</v>
      </c>
      <c r="F45" s="73">
        <v>0</v>
      </c>
      <c r="G45" s="73" t="s">
        <v>843</v>
      </c>
      <c r="H45" s="73">
        <v>26</v>
      </c>
      <c r="I45" s="73">
        <v>422</v>
      </c>
      <c r="J45" s="74">
        <v>16.230769230769202</v>
      </c>
      <c r="K45" s="74">
        <v>6.1611374407582904</v>
      </c>
      <c r="L45" s="73">
        <v>10</v>
      </c>
      <c r="M45" s="74">
        <v>18</v>
      </c>
      <c r="N45" s="75">
        <v>0.69230769230769196</v>
      </c>
      <c r="O45" s="74">
        <v>16.5</v>
      </c>
      <c r="P45" s="75">
        <v>0.91666666666666696</v>
      </c>
      <c r="Q45" s="74">
        <v>35</v>
      </c>
      <c r="R45" s="74">
        <v>560</v>
      </c>
      <c r="S45" s="74">
        <v>3.5</v>
      </c>
      <c r="T45" s="74">
        <v>2.2999999999999998</v>
      </c>
      <c r="U45" s="74">
        <v>575</v>
      </c>
      <c r="V45" s="73">
        <v>463</v>
      </c>
      <c r="W45" s="75">
        <v>0.63461538461538503</v>
      </c>
      <c r="X45" s="75">
        <v>1.36848341232227</v>
      </c>
    </row>
    <row r="46" spans="1:24" x14ac:dyDescent="0.25">
      <c r="A46" s="73" t="s">
        <v>114</v>
      </c>
      <c r="B46" s="73" t="s">
        <v>115</v>
      </c>
      <c r="C46" s="73" t="s">
        <v>860</v>
      </c>
      <c r="D46" s="73" t="s">
        <v>116</v>
      </c>
      <c r="E46" s="73">
        <v>1</v>
      </c>
      <c r="F46" s="73">
        <v>0</v>
      </c>
      <c r="G46" s="73" t="s">
        <v>861</v>
      </c>
      <c r="H46" s="73">
        <v>50</v>
      </c>
      <c r="I46" s="73">
        <v>4055</v>
      </c>
      <c r="J46" s="74">
        <v>81.099999999999994</v>
      </c>
      <c r="K46" s="74">
        <v>1.23304562268804</v>
      </c>
      <c r="L46" s="73">
        <v>10</v>
      </c>
      <c r="M46" s="74">
        <v>36.799999999999997</v>
      </c>
      <c r="N46" s="75">
        <v>0.73599999999999999</v>
      </c>
      <c r="O46" s="74">
        <v>23.3</v>
      </c>
      <c r="P46" s="75">
        <v>0.63315217391304401</v>
      </c>
      <c r="Q46" s="74">
        <v>31.2</v>
      </c>
      <c r="R46" s="74">
        <v>499.2</v>
      </c>
      <c r="S46" s="74">
        <v>3.12</v>
      </c>
      <c r="T46" s="74">
        <v>2.6</v>
      </c>
      <c r="U46" s="74">
        <v>700.4</v>
      </c>
      <c r="V46" s="73">
        <v>355</v>
      </c>
      <c r="W46" s="75">
        <v>0.46600000000000003</v>
      </c>
      <c r="X46" s="75">
        <v>0.17927496917385899</v>
      </c>
    </row>
    <row r="47" spans="1:24" x14ac:dyDescent="0.25">
      <c r="A47" s="73" t="s">
        <v>629</v>
      </c>
      <c r="B47" s="73" t="s">
        <v>630</v>
      </c>
      <c r="C47" s="73" t="s">
        <v>862</v>
      </c>
      <c r="D47" s="73" t="s">
        <v>123</v>
      </c>
      <c r="E47" s="73">
        <v>0</v>
      </c>
      <c r="F47" s="73">
        <v>0</v>
      </c>
      <c r="G47" s="73" t="s">
        <v>839</v>
      </c>
      <c r="H47" s="73">
        <v>43</v>
      </c>
      <c r="I47" s="73">
        <v>737</v>
      </c>
      <c r="J47" s="74">
        <v>17.139534883720899</v>
      </c>
      <c r="K47" s="74">
        <v>5.8344640434192696</v>
      </c>
      <c r="L47" s="73">
        <v>4</v>
      </c>
      <c r="M47" s="74">
        <v>12.75</v>
      </c>
      <c r="N47" s="75">
        <v>0.29651162790697699</v>
      </c>
      <c r="O47" s="74">
        <v>16</v>
      </c>
      <c r="P47" s="75">
        <v>1.2549019607843099</v>
      </c>
      <c r="Q47" s="74">
        <v>18.100000000000001</v>
      </c>
      <c r="R47" s="74">
        <v>289.60000000000002</v>
      </c>
      <c r="S47" s="74">
        <v>4.5250000000000004</v>
      </c>
      <c r="T47" s="74">
        <v>2</v>
      </c>
      <c r="U47" s="74">
        <v>287.60000000000002</v>
      </c>
      <c r="V47" s="73">
        <v>174</v>
      </c>
      <c r="W47" s="75">
        <v>0.372093023255814</v>
      </c>
      <c r="X47" s="75">
        <v>0.392944369063772</v>
      </c>
    </row>
    <row r="48" spans="1:24" x14ac:dyDescent="0.25">
      <c r="A48" s="73" t="s">
        <v>117</v>
      </c>
      <c r="B48" s="73" t="s">
        <v>118</v>
      </c>
      <c r="C48" s="73" t="s">
        <v>863</v>
      </c>
      <c r="D48" s="73" t="s">
        <v>119</v>
      </c>
      <c r="E48" s="73">
        <v>1</v>
      </c>
      <c r="F48" s="73">
        <v>1</v>
      </c>
      <c r="G48" s="73" t="s">
        <v>839</v>
      </c>
      <c r="H48" s="73">
        <v>20</v>
      </c>
      <c r="I48" s="73">
        <v>367</v>
      </c>
      <c r="J48" s="74">
        <v>18.350000000000001</v>
      </c>
      <c r="K48" s="74">
        <v>5.4495912806539497</v>
      </c>
      <c r="L48" s="73">
        <v>11</v>
      </c>
      <c r="M48" s="74">
        <v>19.545454545454501</v>
      </c>
      <c r="N48" s="75">
        <v>0.97727272727272696</v>
      </c>
      <c r="O48" s="74">
        <v>15.545454545454501</v>
      </c>
      <c r="P48" s="75">
        <v>0.79534883720930205</v>
      </c>
      <c r="Q48" s="74">
        <v>35</v>
      </c>
      <c r="R48" s="74">
        <v>560</v>
      </c>
      <c r="S48" s="74">
        <v>3.1818181818181799</v>
      </c>
      <c r="T48" s="74">
        <v>2.9090909090909101</v>
      </c>
      <c r="U48" s="74">
        <v>551</v>
      </c>
      <c r="V48" s="73">
        <v>539</v>
      </c>
      <c r="W48" s="75">
        <v>0.777272727272727</v>
      </c>
      <c r="X48" s="75">
        <v>1.4825365370324499</v>
      </c>
    </row>
    <row r="49" spans="1:24" x14ac:dyDescent="0.25">
      <c r="A49" s="73" t="s">
        <v>120</v>
      </c>
      <c r="B49" s="73" t="s">
        <v>118</v>
      </c>
      <c r="C49" s="73" t="s">
        <v>863</v>
      </c>
      <c r="D49" s="73" t="s">
        <v>121</v>
      </c>
      <c r="E49" s="73">
        <v>1</v>
      </c>
      <c r="F49" s="73">
        <v>1</v>
      </c>
      <c r="G49" s="73" t="s">
        <v>839</v>
      </c>
      <c r="H49" s="73">
        <v>20</v>
      </c>
      <c r="I49" s="73">
        <v>366</v>
      </c>
      <c r="J49" s="74">
        <v>18.3</v>
      </c>
      <c r="K49" s="74">
        <v>5.4644808743169397</v>
      </c>
      <c r="L49" s="73">
        <v>15</v>
      </c>
      <c r="M49" s="74">
        <v>19</v>
      </c>
      <c r="N49" s="75">
        <v>0.95</v>
      </c>
      <c r="O49" s="74">
        <v>16.8</v>
      </c>
      <c r="P49" s="75">
        <v>0.88421052631579</v>
      </c>
      <c r="Q49" s="74">
        <v>45</v>
      </c>
      <c r="R49" s="74">
        <v>720</v>
      </c>
      <c r="S49" s="74">
        <v>3</v>
      </c>
      <c r="T49" s="74">
        <v>2.4666666666666699</v>
      </c>
      <c r="U49" s="74">
        <v>756</v>
      </c>
      <c r="V49" s="73">
        <v>738</v>
      </c>
      <c r="W49" s="75">
        <v>0.84</v>
      </c>
      <c r="X49" s="75">
        <v>2.0655737704917998</v>
      </c>
    </row>
    <row r="50" spans="1:24" x14ac:dyDescent="0.25">
      <c r="A50" s="73" t="s">
        <v>122</v>
      </c>
      <c r="B50" s="73" t="s">
        <v>118</v>
      </c>
      <c r="C50" s="73" t="s">
        <v>863</v>
      </c>
      <c r="D50" s="73" t="s">
        <v>123</v>
      </c>
      <c r="E50" s="73">
        <v>1</v>
      </c>
      <c r="F50" s="73">
        <v>1</v>
      </c>
      <c r="G50" s="73" t="s">
        <v>851</v>
      </c>
      <c r="H50" s="73">
        <v>491</v>
      </c>
      <c r="I50" s="73">
        <v>4153</v>
      </c>
      <c r="J50" s="74">
        <v>8.4582484725050904</v>
      </c>
      <c r="K50" s="74">
        <v>11.822778714182499</v>
      </c>
      <c r="L50" s="73">
        <v>13</v>
      </c>
      <c r="M50" s="74">
        <v>371.92307692307702</v>
      </c>
      <c r="N50" s="75">
        <v>0.75748080839730503</v>
      </c>
      <c r="O50" s="74">
        <v>355.538461538462</v>
      </c>
      <c r="P50" s="75">
        <v>0.95594622543950403</v>
      </c>
      <c r="Q50" s="74">
        <v>34</v>
      </c>
      <c r="R50" s="74">
        <v>544</v>
      </c>
      <c r="S50" s="74">
        <v>2.6153846153846199</v>
      </c>
      <c r="T50" s="74">
        <v>2.3846153846153801</v>
      </c>
      <c r="U50" s="74">
        <v>12104</v>
      </c>
      <c r="V50" s="73">
        <v>15377.5</v>
      </c>
      <c r="W50" s="75">
        <v>0.72411091963026797</v>
      </c>
      <c r="X50" s="75">
        <v>2.9107410768860298</v>
      </c>
    </row>
    <row r="51" spans="1:24" x14ac:dyDescent="0.25">
      <c r="A51" s="73" t="s">
        <v>124</v>
      </c>
      <c r="B51" s="73" t="s">
        <v>118</v>
      </c>
      <c r="C51" s="73" t="s">
        <v>863</v>
      </c>
      <c r="D51" s="73" t="s">
        <v>125</v>
      </c>
      <c r="E51" s="73">
        <v>1</v>
      </c>
      <c r="F51" s="73">
        <v>1</v>
      </c>
      <c r="G51" s="73" t="s">
        <v>851</v>
      </c>
      <c r="H51" s="73">
        <v>193</v>
      </c>
      <c r="I51" s="73">
        <v>1995</v>
      </c>
      <c r="J51" s="74">
        <v>10.3367875647668</v>
      </c>
      <c r="K51" s="74">
        <v>9.6741854636591498</v>
      </c>
      <c r="L51" s="73">
        <v>11</v>
      </c>
      <c r="M51" s="74">
        <v>131</v>
      </c>
      <c r="N51" s="75">
        <v>0.67875647668393801</v>
      </c>
      <c r="O51" s="74">
        <v>107.636363636364</v>
      </c>
      <c r="P51" s="75">
        <v>0.82165163081193604</v>
      </c>
      <c r="Q51" s="74">
        <v>32</v>
      </c>
      <c r="R51" s="74">
        <v>512</v>
      </c>
      <c r="S51" s="74">
        <v>2.9090909090909101</v>
      </c>
      <c r="T51" s="74">
        <v>2.5454545454545499</v>
      </c>
      <c r="U51" s="74">
        <v>3451</v>
      </c>
      <c r="V51" s="73">
        <v>3740</v>
      </c>
      <c r="W51" s="75">
        <v>0.55770136599152098</v>
      </c>
      <c r="X51" s="75">
        <v>1.7264980633401701</v>
      </c>
    </row>
    <row r="52" spans="1:24" x14ac:dyDescent="0.25">
      <c r="A52" s="73" t="s">
        <v>126</v>
      </c>
      <c r="B52" s="73" t="s">
        <v>118</v>
      </c>
      <c r="C52" s="73" t="s">
        <v>863</v>
      </c>
      <c r="D52" s="73" t="s">
        <v>107</v>
      </c>
      <c r="E52" s="73">
        <v>1</v>
      </c>
      <c r="F52" s="73">
        <v>1</v>
      </c>
      <c r="G52" s="73" t="s">
        <v>839</v>
      </c>
      <c r="H52" s="73">
        <v>28</v>
      </c>
      <c r="I52" s="73">
        <v>499</v>
      </c>
      <c r="J52" s="74">
        <v>17.821428571428601</v>
      </c>
      <c r="K52" s="74">
        <v>5.6112224448897798</v>
      </c>
      <c r="L52" s="73">
        <v>16</v>
      </c>
      <c r="M52" s="74">
        <v>22.75</v>
      </c>
      <c r="N52" s="75">
        <v>0.8125</v>
      </c>
      <c r="O52" s="74">
        <v>20.5</v>
      </c>
      <c r="P52" s="75">
        <v>0.90109890109890101</v>
      </c>
      <c r="Q52" s="74">
        <v>43</v>
      </c>
      <c r="R52" s="74">
        <v>688</v>
      </c>
      <c r="S52" s="74">
        <v>2.6875</v>
      </c>
      <c r="T52" s="74">
        <v>2.3125</v>
      </c>
      <c r="U52" s="74">
        <v>905</v>
      </c>
      <c r="V52" s="73">
        <v>842</v>
      </c>
      <c r="W52" s="75">
        <v>0.73214285714285698</v>
      </c>
      <c r="X52" s="75">
        <v>1.76653306613226</v>
      </c>
    </row>
    <row r="53" spans="1:24" x14ac:dyDescent="0.25">
      <c r="A53" s="73" t="s">
        <v>127</v>
      </c>
      <c r="B53" s="73" t="s">
        <v>118</v>
      </c>
      <c r="C53" s="73" t="s">
        <v>863</v>
      </c>
      <c r="D53" s="73" t="s">
        <v>128</v>
      </c>
      <c r="E53" s="73">
        <v>1</v>
      </c>
      <c r="F53" s="73">
        <v>1</v>
      </c>
      <c r="G53" s="73" t="s">
        <v>841</v>
      </c>
      <c r="H53" s="73">
        <v>10</v>
      </c>
      <c r="I53" s="73">
        <v>183</v>
      </c>
      <c r="J53" s="74">
        <v>18.3</v>
      </c>
      <c r="K53" s="74">
        <v>5.4644808743169397</v>
      </c>
      <c r="L53" s="73">
        <v>1</v>
      </c>
      <c r="M53" s="74">
        <v>10</v>
      </c>
      <c r="N53" s="75">
        <v>1</v>
      </c>
      <c r="O53" s="74">
        <v>11</v>
      </c>
      <c r="P53" s="75">
        <v>1.1000000000000001</v>
      </c>
      <c r="Q53" s="74">
        <v>2.4</v>
      </c>
      <c r="R53" s="74">
        <v>38.4</v>
      </c>
      <c r="S53" s="74">
        <v>2.4</v>
      </c>
      <c r="T53" s="74">
        <v>1</v>
      </c>
      <c r="U53" s="74">
        <v>26.4</v>
      </c>
      <c r="V53" s="73">
        <v>0</v>
      </c>
      <c r="W53" s="75">
        <v>1.1000000000000001</v>
      </c>
      <c r="X53" s="75">
        <v>0.144262295081967</v>
      </c>
    </row>
    <row r="54" spans="1:24" x14ac:dyDescent="0.25">
      <c r="A54" s="73" t="s">
        <v>864</v>
      </c>
      <c r="B54" s="73" t="s">
        <v>865</v>
      </c>
      <c r="C54" s="73" t="s">
        <v>866</v>
      </c>
      <c r="D54" s="73" t="s">
        <v>867</v>
      </c>
      <c r="E54" s="73">
        <v>1</v>
      </c>
      <c r="F54" s="73">
        <v>0</v>
      </c>
      <c r="G54" s="73" t="s">
        <v>843</v>
      </c>
      <c r="H54" s="73">
        <v>90</v>
      </c>
      <c r="I54" s="73">
        <v>7034</v>
      </c>
      <c r="J54" s="74">
        <v>78.155555555555594</v>
      </c>
      <c r="K54" s="74">
        <v>1.27949957350014</v>
      </c>
      <c r="L54" s="73">
        <v>10</v>
      </c>
      <c r="M54" s="74">
        <v>18</v>
      </c>
      <c r="N54" s="75">
        <v>0.2</v>
      </c>
      <c r="O54" s="74">
        <v>13.2</v>
      </c>
      <c r="P54" s="75">
        <v>0.73333333333333295</v>
      </c>
      <c r="Q54" s="74">
        <v>40</v>
      </c>
      <c r="R54" s="74">
        <v>640</v>
      </c>
      <c r="S54" s="74">
        <v>4</v>
      </c>
      <c r="T54" s="74">
        <v>2</v>
      </c>
      <c r="U54" s="74">
        <v>528</v>
      </c>
      <c r="V54" s="73">
        <v>396</v>
      </c>
      <c r="W54" s="75">
        <v>0.146666666666667</v>
      </c>
      <c r="X54" s="75">
        <v>7.5063974978674994E-2</v>
      </c>
    </row>
    <row r="55" spans="1:24" x14ac:dyDescent="0.25">
      <c r="A55" s="73" t="s">
        <v>868</v>
      </c>
      <c r="B55" s="73" t="s">
        <v>865</v>
      </c>
      <c r="C55" s="73" t="s">
        <v>866</v>
      </c>
      <c r="D55" s="73" t="s">
        <v>869</v>
      </c>
      <c r="E55" s="73">
        <v>1</v>
      </c>
      <c r="F55" s="73">
        <v>0</v>
      </c>
      <c r="G55" s="73" t="s">
        <v>843</v>
      </c>
      <c r="H55" s="73">
        <v>35</v>
      </c>
      <c r="I55" s="73">
        <v>1006</v>
      </c>
      <c r="J55" s="74">
        <v>28.742857142857101</v>
      </c>
      <c r="K55" s="74">
        <v>3.4791252485089501</v>
      </c>
      <c r="L55" s="73">
        <v>3</v>
      </c>
      <c r="M55" s="74">
        <v>20</v>
      </c>
      <c r="N55" s="75">
        <v>0.57142857142857095</v>
      </c>
      <c r="O55" s="74">
        <v>17.3333333333333</v>
      </c>
      <c r="P55" s="75">
        <v>0.86666666666666703</v>
      </c>
      <c r="Q55" s="74">
        <v>9.1999999999999993</v>
      </c>
      <c r="R55" s="74">
        <v>147.19999999999999</v>
      </c>
      <c r="S55" s="74">
        <v>3.06666666666667</v>
      </c>
      <c r="T55" s="74">
        <v>2</v>
      </c>
      <c r="U55" s="74">
        <v>160.19999999999999</v>
      </c>
      <c r="V55" s="73">
        <v>156</v>
      </c>
      <c r="W55" s="75">
        <v>0.49523809523809498</v>
      </c>
      <c r="X55" s="75">
        <v>0.158515573227303</v>
      </c>
    </row>
    <row r="56" spans="1:24" x14ac:dyDescent="0.25">
      <c r="A56" s="73" t="s">
        <v>870</v>
      </c>
      <c r="B56" s="73" t="s">
        <v>815</v>
      </c>
      <c r="C56" s="73" t="s">
        <v>871</v>
      </c>
      <c r="D56" s="73" t="s">
        <v>90</v>
      </c>
      <c r="E56" s="73">
        <v>0</v>
      </c>
      <c r="F56" s="73">
        <v>0</v>
      </c>
      <c r="G56" s="73" t="s">
        <v>843</v>
      </c>
      <c r="H56" s="73">
        <v>49</v>
      </c>
      <c r="I56" s="73">
        <v>1205</v>
      </c>
      <c r="J56" s="74">
        <v>24.591836734693899</v>
      </c>
      <c r="K56" s="74">
        <v>4.0663900414937801</v>
      </c>
      <c r="L56" s="73">
        <v>5</v>
      </c>
      <c r="M56" s="74">
        <v>30</v>
      </c>
      <c r="N56" s="75">
        <v>0.61224489795918402</v>
      </c>
      <c r="O56" s="74">
        <v>27</v>
      </c>
      <c r="P56" s="75">
        <v>0.9</v>
      </c>
      <c r="Q56" s="74">
        <v>9.3333333333333304</v>
      </c>
      <c r="R56" s="74">
        <v>149.333333333333</v>
      </c>
      <c r="S56" s="74">
        <v>1.86666666666667</v>
      </c>
      <c r="T56" s="74">
        <v>1</v>
      </c>
      <c r="U56" s="74">
        <v>251.666666666667</v>
      </c>
      <c r="V56" s="73">
        <v>135</v>
      </c>
      <c r="W56" s="75">
        <v>0.55102040816326503</v>
      </c>
      <c r="X56" s="75">
        <v>0.209128630705394</v>
      </c>
    </row>
    <row r="57" spans="1:24" x14ac:dyDescent="0.25">
      <c r="A57" s="73" t="s">
        <v>129</v>
      </c>
      <c r="B57" s="73" t="s">
        <v>130</v>
      </c>
      <c r="C57" s="73" t="s">
        <v>872</v>
      </c>
      <c r="D57" s="73" t="s">
        <v>92</v>
      </c>
      <c r="E57" s="73">
        <v>1</v>
      </c>
      <c r="F57" s="73">
        <v>1</v>
      </c>
      <c r="G57" s="73" t="s">
        <v>839</v>
      </c>
      <c r="H57" s="73">
        <v>35</v>
      </c>
      <c r="I57" s="73">
        <v>546</v>
      </c>
      <c r="J57" s="74">
        <v>15.6</v>
      </c>
      <c r="K57" s="74">
        <v>6.4102564102564097</v>
      </c>
      <c r="L57" s="73">
        <v>14</v>
      </c>
      <c r="M57" s="74">
        <v>27.285714285714299</v>
      </c>
      <c r="N57" s="75">
        <v>0.77959183673469401</v>
      </c>
      <c r="O57" s="74">
        <v>26.8571428571429</v>
      </c>
      <c r="P57" s="75">
        <v>0.98429319371727797</v>
      </c>
      <c r="Q57" s="74">
        <v>38</v>
      </c>
      <c r="R57" s="74">
        <v>608</v>
      </c>
      <c r="S57" s="74">
        <v>2.71428571428571</v>
      </c>
      <c r="T57" s="74">
        <v>2.21428571428571</v>
      </c>
      <c r="U57" s="74">
        <v>1036</v>
      </c>
      <c r="V57" s="73">
        <v>879</v>
      </c>
      <c r="W57" s="75">
        <v>0.76734693877550997</v>
      </c>
      <c r="X57" s="75">
        <v>1.86917844060701</v>
      </c>
    </row>
    <row r="58" spans="1:24" x14ac:dyDescent="0.25">
      <c r="A58" s="73" t="s">
        <v>131</v>
      </c>
      <c r="B58" s="73" t="s">
        <v>130</v>
      </c>
      <c r="C58" s="73" t="s">
        <v>872</v>
      </c>
      <c r="D58" s="73" t="s">
        <v>132</v>
      </c>
      <c r="E58" s="73">
        <v>1</v>
      </c>
      <c r="F58" s="73">
        <v>0</v>
      </c>
      <c r="G58" s="73" t="s">
        <v>842</v>
      </c>
      <c r="H58" s="73">
        <v>100</v>
      </c>
      <c r="I58" s="73">
        <v>1261</v>
      </c>
      <c r="J58" s="74">
        <v>12.61</v>
      </c>
      <c r="K58" s="74">
        <v>7.9302141157811299</v>
      </c>
      <c r="L58" s="73">
        <v>10</v>
      </c>
      <c r="M58" s="74">
        <v>23.5</v>
      </c>
      <c r="N58" s="75">
        <v>0.23499999999999999</v>
      </c>
      <c r="O58" s="74">
        <v>21.3</v>
      </c>
      <c r="P58" s="75">
        <v>0.90638297872340401</v>
      </c>
      <c r="Q58" s="74">
        <v>16</v>
      </c>
      <c r="R58" s="74">
        <v>256</v>
      </c>
      <c r="S58" s="74">
        <v>1.6</v>
      </c>
      <c r="T58" s="74">
        <v>1</v>
      </c>
      <c r="U58" s="74">
        <v>298.5</v>
      </c>
      <c r="V58" s="73">
        <v>0</v>
      </c>
      <c r="W58" s="75">
        <v>0.21299999999999999</v>
      </c>
      <c r="X58" s="75">
        <v>0.27026169706582098</v>
      </c>
    </row>
    <row r="59" spans="1:24" x14ac:dyDescent="0.25">
      <c r="A59" s="73" t="s">
        <v>133</v>
      </c>
      <c r="B59" s="73" t="s">
        <v>130</v>
      </c>
      <c r="C59" s="73" t="s">
        <v>872</v>
      </c>
      <c r="D59" s="73" t="s">
        <v>134</v>
      </c>
      <c r="E59" s="73">
        <v>1</v>
      </c>
      <c r="F59" s="73">
        <v>1</v>
      </c>
      <c r="G59" s="73" t="s">
        <v>839</v>
      </c>
      <c r="H59" s="73">
        <v>80</v>
      </c>
      <c r="I59" s="73">
        <v>947</v>
      </c>
      <c r="J59" s="74">
        <v>11.8375</v>
      </c>
      <c r="K59" s="74">
        <v>8.4477296726504694</v>
      </c>
      <c r="L59" s="73">
        <v>12</v>
      </c>
      <c r="M59" s="74">
        <v>67.1666666666667</v>
      </c>
      <c r="N59" s="75">
        <v>0.83958333333333302</v>
      </c>
      <c r="O59" s="74">
        <v>61.8333333333333</v>
      </c>
      <c r="P59" s="75">
        <v>0.920595533498759</v>
      </c>
      <c r="Q59" s="74">
        <v>36.4</v>
      </c>
      <c r="R59" s="74">
        <v>582.4</v>
      </c>
      <c r="S59" s="74">
        <v>3.0333333333333301</v>
      </c>
      <c r="T59" s="74">
        <v>2.5</v>
      </c>
      <c r="U59" s="74">
        <v>2224.8000000000002</v>
      </c>
      <c r="V59" s="73">
        <v>2406</v>
      </c>
      <c r="W59" s="75">
        <v>0.77291666666666703</v>
      </c>
      <c r="X59" s="75">
        <v>2.3766983456529398</v>
      </c>
    </row>
    <row r="60" spans="1:24" x14ac:dyDescent="0.25">
      <c r="A60" s="73" t="s">
        <v>135</v>
      </c>
      <c r="B60" s="73" t="s">
        <v>130</v>
      </c>
      <c r="C60" s="73" t="s">
        <v>872</v>
      </c>
      <c r="D60" s="73" t="s">
        <v>136</v>
      </c>
      <c r="E60" s="73">
        <v>1</v>
      </c>
      <c r="F60" s="73">
        <v>1</v>
      </c>
      <c r="G60" s="73" t="s">
        <v>839</v>
      </c>
      <c r="H60" s="73">
        <v>36</v>
      </c>
      <c r="I60" s="73">
        <v>555</v>
      </c>
      <c r="J60" s="74">
        <v>15.4166666666667</v>
      </c>
      <c r="K60" s="74">
        <v>6.4864864864864904</v>
      </c>
      <c r="L60" s="73">
        <v>14</v>
      </c>
      <c r="M60" s="74">
        <v>25.571428571428601</v>
      </c>
      <c r="N60" s="75">
        <v>0.71031746031746001</v>
      </c>
      <c r="O60" s="74">
        <v>24</v>
      </c>
      <c r="P60" s="75">
        <v>0.93854748603351901</v>
      </c>
      <c r="Q60" s="74">
        <v>36</v>
      </c>
      <c r="R60" s="74">
        <v>576</v>
      </c>
      <c r="S60" s="74">
        <v>2.5714285714285698</v>
      </c>
      <c r="T60" s="74">
        <v>2</v>
      </c>
      <c r="U60" s="74">
        <v>864</v>
      </c>
      <c r="V60" s="73">
        <v>750</v>
      </c>
      <c r="W60" s="75">
        <v>0.66666666666666696</v>
      </c>
      <c r="X60" s="75">
        <v>1.55675675675676</v>
      </c>
    </row>
    <row r="61" spans="1:24" x14ac:dyDescent="0.25">
      <c r="A61" s="73" t="s">
        <v>137</v>
      </c>
      <c r="B61" s="73" t="s">
        <v>130</v>
      </c>
      <c r="C61" s="73" t="s">
        <v>872</v>
      </c>
      <c r="D61" s="73" t="s">
        <v>81</v>
      </c>
      <c r="E61" s="73">
        <v>1</v>
      </c>
      <c r="F61" s="73">
        <v>1</v>
      </c>
      <c r="G61" s="73" t="s">
        <v>839</v>
      </c>
      <c r="H61" s="73">
        <v>35</v>
      </c>
      <c r="I61" s="73">
        <v>569</v>
      </c>
      <c r="J61" s="74">
        <v>16.257142857142899</v>
      </c>
      <c r="K61" s="74">
        <v>6.1511423550087896</v>
      </c>
      <c r="L61" s="73">
        <v>14</v>
      </c>
      <c r="M61" s="74">
        <v>26.071428571428601</v>
      </c>
      <c r="N61" s="75">
        <v>0.74489795918367396</v>
      </c>
      <c r="O61" s="74">
        <v>24.571428571428601</v>
      </c>
      <c r="P61" s="75">
        <v>0.94246575342465799</v>
      </c>
      <c r="Q61" s="74">
        <v>37</v>
      </c>
      <c r="R61" s="74">
        <v>592</v>
      </c>
      <c r="S61" s="74">
        <v>2.6428571428571401</v>
      </c>
      <c r="T61" s="74">
        <v>2.28571428571429</v>
      </c>
      <c r="U61" s="74">
        <v>909</v>
      </c>
      <c r="V61" s="73">
        <v>732.5</v>
      </c>
      <c r="W61" s="75">
        <v>0.70204081632653104</v>
      </c>
      <c r="X61" s="75">
        <v>1.59779061009289</v>
      </c>
    </row>
    <row r="62" spans="1:24" x14ac:dyDescent="0.25">
      <c r="A62" s="73" t="s">
        <v>631</v>
      </c>
      <c r="B62" s="73" t="s">
        <v>130</v>
      </c>
      <c r="C62" s="73" t="s">
        <v>872</v>
      </c>
      <c r="D62" s="73" t="s">
        <v>430</v>
      </c>
      <c r="E62" s="73">
        <v>1</v>
      </c>
      <c r="F62" s="73">
        <v>0</v>
      </c>
      <c r="G62" s="73" t="s">
        <v>839</v>
      </c>
      <c r="H62" s="73">
        <v>29</v>
      </c>
      <c r="I62" s="73">
        <v>480</v>
      </c>
      <c r="J62" s="74">
        <v>16.551724137931</v>
      </c>
      <c r="K62" s="74">
        <v>6.0416666666666696</v>
      </c>
      <c r="L62" s="73">
        <v>1</v>
      </c>
      <c r="M62" s="74">
        <v>24</v>
      </c>
      <c r="N62" s="75">
        <v>0.82758620689655205</v>
      </c>
      <c r="O62" s="74">
        <v>7</v>
      </c>
      <c r="P62" s="75">
        <v>0.29166666666666702</v>
      </c>
      <c r="Q62" s="74">
        <v>1</v>
      </c>
      <c r="R62" s="74">
        <v>16</v>
      </c>
      <c r="S62" s="74">
        <v>1</v>
      </c>
      <c r="T62" s="74">
        <v>1</v>
      </c>
      <c r="U62" s="74">
        <v>7</v>
      </c>
      <c r="V62" s="73">
        <v>7</v>
      </c>
      <c r="W62" s="75">
        <v>0.24137931034482801</v>
      </c>
      <c r="X62" s="75">
        <v>1.4583333333333301E-2</v>
      </c>
    </row>
    <row r="63" spans="1:24" x14ac:dyDescent="0.25">
      <c r="A63" s="73" t="s">
        <v>138</v>
      </c>
      <c r="B63" s="73" t="s">
        <v>130</v>
      </c>
      <c r="C63" s="73" t="s">
        <v>872</v>
      </c>
      <c r="D63" s="73" t="s">
        <v>83</v>
      </c>
      <c r="E63" s="73">
        <v>1</v>
      </c>
      <c r="F63" s="73">
        <v>1</v>
      </c>
      <c r="G63" s="73" t="s">
        <v>839</v>
      </c>
      <c r="H63" s="73">
        <v>30</v>
      </c>
      <c r="I63" s="73">
        <v>486</v>
      </c>
      <c r="J63" s="74">
        <v>16.2</v>
      </c>
      <c r="K63" s="74">
        <v>6.1728395061728403</v>
      </c>
      <c r="L63" s="73">
        <v>14</v>
      </c>
      <c r="M63" s="74">
        <v>25.071428571428601</v>
      </c>
      <c r="N63" s="75">
        <v>0.83571428571428596</v>
      </c>
      <c r="O63" s="74">
        <v>22.714285714285701</v>
      </c>
      <c r="P63" s="75">
        <v>0.90598290598290598</v>
      </c>
      <c r="Q63" s="74">
        <v>41</v>
      </c>
      <c r="R63" s="74">
        <v>656</v>
      </c>
      <c r="S63" s="74">
        <v>2.9285714285714302</v>
      </c>
      <c r="T63" s="74">
        <v>2.28571428571429</v>
      </c>
      <c r="U63" s="74">
        <v>904</v>
      </c>
      <c r="V63" s="73">
        <v>860</v>
      </c>
      <c r="W63" s="75">
        <v>0.75714285714285701</v>
      </c>
      <c r="X63" s="75">
        <v>1.91622574955908</v>
      </c>
    </row>
    <row r="64" spans="1:24" x14ac:dyDescent="0.25">
      <c r="A64" s="73" t="s">
        <v>139</v>
      </c>
      <c r="B64" s="73" t="s">
        <v>130</v>
      </c>
      <c r="C64" s="73" t="s">
        <v>872</v>
      </c>
      <c r="D64" s="73" t="s">
        <v>140</v>
      </c>
      <c r="E64" s="73">
        <v>1</v>
      </c>
      <c r="F64" s="73">
        <v>1</v>
      </c>
      <c r="G64" s="73" t="s">
        <v>839</v>
      </c>
      <c r="H64" s="73">
        <v>24</v>
      </c>
      <c r="I64" s="73">
        <v>383</v>
      </c>
      <c r="J64" s="74">
        <v>15.9583333333333</v>
      </c>
      <c r="K64" s="74">
        <v>6.2663185378590098</v>
      </c>
      <c r="L64" s="73">
        <v>8</v>
      </c>
      <c r="M64" s="74">
        <v>21.875</v>
      </c>
      <c r="N64" s="75">
        <v>0.91145833333333304</v>
      </c>
      <c r="O64" s="74">
        <v>18.875</v>
      </c>
      <c r="P64" s="75">
        <v>0.86285714285714299</v>
      </c>
      <c r="Q64" s="74">
        <v>26</v>
      </c>
      <c r="R64" s="74">
        <v>416</v>
      </c>
      <c r="S64" s="74">
        <v>3.25</v>
      </c>
      <c r="T64" s="74">
        <v>2.875</v>
      </c>
      <c r="U64" s="74">
        <v>487</v>
      </c>
      <c r="V64" s="73">
        <v>464</v>
      </c>
      <c r="W64" s="75">
        <v>0.78645833333333304</v>
      </c>
      <c r="X64" s="75">
        <v>1.2813315926893001</v>
      </c>
    </row>
    <row r="65" spans="1:24" x14ac:dyDescent="0.25">
      <c r="A65" s="73" t="s">
        <v>141</v>
      </c>
      <c r="B65" s="73" t="s">
        <v>130</v>
      </c>
      <c r="C65" s="73" t="s">
        <v>872</v>
      </c>
      <c r="D65" s="73" t="s">
        <v>142</v>
      </c>
      <c r="E65" s="73">
        <v>1</v>
      </c>
      <c r="F65" s="73">
        <v>1</v>
      </c>
      <c r="G65" s="73" t="s">
        <v>839</v>
      </c>
      <c r="H65" s="73">
        <v>32</v>
      </c>
      <c r="I65" s="73">
        <v>537</v>
      </c>
      <c r="J65" s="74">
        <v>16.78125</v>
      </c>
      <c r="K65" s="74">
        <v>5.9590316573556796</v>
      </c>
      <c r="L65" s="73">
        <v>16</v>
      </c>
      <c r="M65" s="74">
        <v>25.375</v>
      </c>
      <c r="N65" s="75">
        <v>0.79296875</v>
      </c>
      <c r="O65" s="74">
        <v>19.6875</v>
      </c>
      <c r="P65" s="75">
        <v>0.77586206896551702</v>
      </c>
      <c r="Q65" s="74">
        <v>36</v>
      </c>
      <c r="R65" s="74">
        <v>576</v>
      </c>
      <c r="S65" s="74">
        <v>2.25</v>
      </c>
      <c r="T65" s="74">
        <v>2.0625</v>
      </c>
      <c r="U65" s="74">
        <v>640</v>
      </c>
      <c r="V65" s="73">
        <v>460</v>
      </c>
      <c r="W65" s="75">
        <v>0.615234375</v>
      </c>
      <c r="X65" s="75">
        <v>1.3198324022346399</v>
      </c>
    </row>
    <row r="66" spans="1:24" x14ac:dyDescent="0.25">
      <c r="A66" s="73" t="s">
        <v>143</v>
      </c>
      <c r="B66" s="73" t="s">
        <v>130</v>
      </c>
      <c r="C66" s="73" t="s">
        <v>872</v>
      </c>
      <c r="D66" s="73" t="s">
        <v>144</v>
      </c>
      <c r="E66" s="73">
        <v>1</v>
      </c>
      <c r="F66" s="73">
        <v>1</v>
      </c>
      <c r="G66" s="73" t="s">
        <v>839</v>
      </c>
      <c r="H66" s="73">
        <v>35</v>
      </c>
      <c r="I66" s="73">
        <v>580</v>
      </c>
      <c r="J66" s="74">
        <v>16.571428571428601</v>
      </c>
      <c r="K66" s="74">
        <v>6.0344827586206904</v>
      </c>
      <c r="L66" s="73">
        <v>15</v>
      </c>
      <c r="M66" s="74">
        <v>28.066666666666698</v>
      </c>
      <c r="N66" s="75">
        <v>0.80190476190476201</v>
      </c>
      <c r="O66" s="74">
        <v>24.533333333333299</v>
      </c>
      <c r="P66" s="75">
        <v>0.87410926365795705</v>
      </c>
      <c r="Q66" s="74">
        <v>38</v>
      </c>
      <c r="R66" s="74">
        <v>608</v>
      </c>
      <c r="S66" s="74">
        <v>2.5333333333333301</v>
      </c>
      <c r="T66" s="74">
        <v>2.4</v>
      </c>
      <c r="U66" s="74">
        <v>881</v>
      </c>
      <c r="V66" s="73">
        <v>745</v>
      </c>
      <c r="W66" s="75">
        <v>0.70095238095238099</v>
      </c>
      <c r="X66" s="75">
        <v>1.6073563218390801</v>
      </c>
    </row>
    <row r="67" spans="1:24" x14ac:dyDescent="0.25">
      <c r="A67" s="73" t="s">
        <v>632</v>
      </c>
      <c r="B67" s="73" t="s">
        <v>146</v>
      </c>
      <c r="C67" s="73" t="s">
        <v>873</v>
      </c>
      <c r="D67" s="73" t="s">
        <v>633</v>
      </c>
      <c r="E67" s="73">
        <v>1</v>
      </c>
      <c r="F67" s="73">
        <v>1</v>
      </c>
      <c r="G67" s="73" t="s">
        <v>843</v>
      </c>
      <c r="H67" s="73">
        <v>15</v>
      </c>
      <c r="I67" s="73">
        <v>301</v>
      </c>
      <c r="J67" s="74">
        <v>20.066666666666698</v>
      </c>
      <c r="K67" s="74">
        <v>4.9833887043189398</v>
      </c>
      <c r="L67" s="73">
        <v>13</v>
      </c>
      <c r="M67" s="74">
        <v>13.461538461538501</v>
      </c>
      <c r="N67" s="75">
        <v>0.89743589743589702</v>
      </c>
      <c r="O67" s="74">
        <v>14.307692307692299</v>
      </c>
      <c r="P67" s="75">
        <v>1.0628571428571401</v>
      </c>
      <c r="Q67" s="74">
        <v>39</v>
      </c>
      <c r="R67" s="74">
        <v>624</v>
      </c>
      <c r="S67" s="74">
        <v>3</v>
      </c>
      <c r="T67" s="74">
        <v>2.4615384615384599</v>
      </c>
      <c r="U67" s="74">
        <v>558</v>
      </c>
      <c r="V67" s="73">
        <v>603</v>
      </c>
      <c r="W67" s="75">
        <v>0.95384615384615401</v>
      </c>
      <c r="X67" s="75">
        <v>1.85382059800664</v>
      </c>
    </row>
    <row r="68" spans="1:24" x14ac:dyDescent="0.25">
      <c r="A68" s="73" t="s">
        <v>634</v>
      </c>
      <c r="B68" s="73" t="s">
        <v>146</v>
      </c>
      <c r="C68" s="73" t="s">
        <v>873</v>
      </c>
      <c r="D68" s="73" t="s">
        <v>237</v>
      </c>
      <c r="E68" s="73">
        <v>1</v>
      </c>
      <c r="F68" s="73">
        <v>1</v>
      </c>
      <c r="G68" s="73" t="s">
        <v>843</v>
      </c>
      <c r="H68" s="73">
        <v>42</v>
      </c>
      <c r="I68" s="73">
        <v>699</v>
      </c>
      <c r="J68" s="74">
        <v>16.6428571428571</v>
      </c>
      <c r="K68" s="74">
        <v>6.0085836909871198</v>
      </c>
      <c r="L68" s="73">
        <v>11</v>
      </c>
      <c r="M68" s="74">
        <v>31.818181818181799</v>
      </c>
      <c r="N68" s="75">
        <v>0.75757575757575801</v>
      </c>
      <c r="O68" s="74">
        <v>31.272727272727298</v>
      </c>
      <c r="P68" s="75">
        <v>0.98285714285714298</v>
      </c>
      <c r="Q68" s="74">
        <v>33</v>
      </c>
      <c r="R68" s="74">
        <v>528</v>
      </c>
      <c r="S68" s="74">
        <v>3</v>
      </c>
      <c r="T68" s="74">
        <v>2.4545454545454501</v>
      </c>
      <c r="U68" s="74">
        <v>1032</v>
      </c>
      <c r="V68" s="73">
        <v>1002</v>
      </c>
      <c r="W68" s="75">
        <v>0.74458874458874502</v>
      </c>
      <c r="X68" s="75">
        <v>1.47639484978541</v>
      </c>
    </row>
    <row r="69" spans="1:24" x14ac:dyDescent="0.25">
      <c r="A69" s="73" t="s">
        <v>145</v>
      </c>
      <c r="B69" s="73" t="s">
        <v>146</v>
      </c>
      <c r="C69" s="73" t="s">
        <v>873</v>
      </c>
      <c r="D69" s="73" t="s">
        <v>147</v>
      </c>
      <c r="E69" s="73">
        <v>1</v>
      </c>
      <c r="F69" s="73">
        <v>0</v>
      </c>
      <c r="G69" s="73" t="s">
        <v>843</v>
      </c>
      <c r="H69" s="73">
        <v>50</v>
      </c>
      <c r="I69" s="73">
        <v>1300</v>
      </c>
      <c r="J69" s="74">
        <v>26</v>
      </c>
      <c r="K69" s="74">
        <v>3.8461538461538498</v>
      </c>
      <c r="L69" s="73">
        <v>10</v>
      </c>
      <c r="M69" s="74">
        <v>32.200000000000003</v>
      </c>
      <c r="N69" s="75">
        <v>0.64400000000000002</v>
      </c>
      <c r="O69" s="74">
        <v>32.200000000000003</v>
      </c>
      <c r="P69" s="75">
        <v>1</v>
      </c>
      <c r="Q69" s="74">
        <v>26</v>
      </c>
      <c r="R69" s="74">
        <v>416</v>
      </c>
      <c r="S69" s="74">
        <v>2.6</v>
      </c>
      <c r="T69" s="74">
        <v>2.1</v>
      </c>
      <c r="U69" s="74">
        <v>846</v>
      </c>
      <c r="V69" s="73">
        <v>630</v>
      </c>
      <c r="W69" s="75">
        <v>0.64400000000000002</v>
      </c>
      <c r="X69" s="75">
        <v>0.64400000000000002</v>
      </c>
    </row>
    <row r="70" spans="1:24" x14ac:dyDescent="0.25">
      <c r="A70" s="73" t="s">
        <v>816</v>
      </c>
      <c r="B70" s="73" t="s">
        <v>146</v>
      </c>
      <c r="C70" s="73" t="s">
        <v>873</v>
      </c>
      <c r="D70" s="73" t="s">
        <v>330</v>
      </c>
      <c r="E70" s="73">
        <v>1</v>
      </c>
      <c r="F70" s="73">
        <v>0</v>
      </c>
      <c r="G70" s="73" t="s">
        <v>841</v>
      </c>
      <c r="H70" s="73">
        <v>25</v>
      </c>
      <c r="I70" s="73">
        <v>398</v>
      </c>
      <c r="J70" s="74">
        <v>15.92</v>
      </c>
      <c r="K70" s="74">
        <v>6.2814070351758797</v>
      </c>
      <c r="L70" s="73">
        <v>5</v>
      </c>
      <c r="M70" s="74">
        <v>15.4</v>
      </c>
      <c r="N70" s="75">
        <v>0.61599999999999999</v>
      </c>
      <c r="O70" s="74">
        <v>10.6</v>
      </c>
      <c r="P70" s="75">
        <v>0.68831168831168799</v>
      </c>
      <c r="Q70" s="74">
        <v>21.2</v>
      </c>
      <c r="R70" s="74">
        <v>339.2</v>
      </c>
      <c r="S70" s="74">
        <v>4.24</v>
      </c>
      <c r="T70" s="74">
        <v>1.6</v>
      </c>
      <c r="U70" s="74">
        <v>239.8</v>
      </c>
      <c r="V70" s="73">
        <v>185</v>
      </c>
      <c r="W70" s="75">
        <v>0.42399999999999999</v>
      </c>
      <c r="X70" s="75">
        <v>0.56462311557788902</v>
      </c>
    </row>
    <row r="71" spans="1:24" x14ac:dyDescent="0.25">
      <c r="A71" s="73" t="s">
        <v>874</v>
      </c>
      <c r="B71" s="73" t="s">
        <v>635</v>
      </c>
      <c r="C71" s="73" t="s">
        <v>875</v>
      </c>
      <c r="D71" s="73" t="s">
        <v>189</v>
      </c>
      <c r="E71" s="73">
        <v>1</v>
      </c>
      <c r="F71" s="73">
        <v>0</v>
      </c>
      <c r="G71" s="73" t="s">
        <v>843</v>
      </c>
      <c r="H71" s="73">
        <v>36</v>
      </c>
      <c r="I71" s="73">
        <v>645</v>
      </c>
      <c r="J71" s="74">
        <v>17.9166666666667</v>
      </c>
      <c r="K71" s="74">
        <v>5.5813953488372103</v>
      </c>
      <c r="L71" s="73">
        <v>1</v>
      </c>
      <c r="M71" s="74">
        <v>13</v>
      </c>
      <c r="N71" s="75">
        <v>0.36111111111111099</v>
      </c>
      <c r="O71" s="74">
        <v>12</v>
      </c>
      <c r="P71" s="75">
        <v>0.92307692307692302</v>
      </c>
      <c r="Q71" s="74">
        <v>3</v>
      </c>
      <c r="R71" s="74">
        <v>48</v>
      </c>
      <c r="S71" s="74">
        <v>3</v>
      </c>
      <c r="T71" s="74">
        <v>1</v>
      </c>
      <c r="U71" s="74">
        <v>36</v>
      </c>
      <c r="V71" s="73">
        <v>36</v>
      </c>
      <c r="W71" s="75">
        <v>0.33333333333333298</v>
      </c>
      <c r="X71" s="75">
        <v>5.5813953488372099E-2</v>
      </c>
    </row>
    <row r="72" spans="1:24" x14ac:dyDescent="0.25">
      <c r="A72" s="73" t="s">
        <v>636</v>
      </c>
      <c r="B72" s="73" t="s">
        <v>637</v>
      </c>
      <c r="C72" s="73" t="s">
        <v>876</v>
      </c>
      <c r="D72" s="73" t="s">
        <v>638</v>
      </c>
      <c r="E72" s="73">
        <v>0</v>
      </c>
      <c r="F72" s="73">
        <v>0</v>
      </c>
      <c r="G72" s="73" t="s">
        <v>839</v>
      </c>
      <c r="H72" s="73">
        <v>60</v>
      </c>
      <c r="I72" s="73">
        <v>1173</v>
      </c>
      <c r="J72" s="74">
        <v>19.55</v>
      </c>
      <c r="K72" s="74">
        <v>5.1150895140664998</v>
      </c>
      <c r="L72" s="73">
        <v>7</v>
      </c>
      <c r="M72" s="74">
        <v>19.714285714285701</v>
      </c>
      <c r="N72" s="75">
        <v>0.32857142857142901</v>
      </c>
      <c r="O72" s="74">
        <v>14.5714285714286</v>
      </c>
      <c r="P72" s="75">
        <v>0.73913043478260898</v>
      </c>
      <c r="Q72" s="74">
        <v>18.399999999999999</v>
      </c>
      <c r="R72" s="74">
        <v>294.39999999999998</v>
      </c>
      <c r="S72" s="74">
        <v>2.6285714285714299</v>
      </c>
      <c r="T72" s="74">
        <v>1.5714285714285701</v>
      </c>
      <c r="U72" s="74">
        <v>289</v>
      </c>
      <c r="V72" s="73">
        <v>252</v>
      </c>
      <c r="W72" s="75">
        <v>0.24285714285714299</v>
      </c>
      <c r="X72" s="75">
        <v>0.22857142857142901</v>
      </c>
    </row>
    <row r="73" spans="1:24" x14ac:dyDescent="0.25">
      <c r="A73" s="73" t="s">
        <v>639</v>
      </c>
      <c r="B73" s="73" t="s">
        <v>637</v>
      </c>
      <c r="C73" s="73" t="s">
        <v>876</v>
      </c>
      <c r="D73" s="73" t="s">
        <v>465</v>
      </c>
      <c r="E73" s="73">
        <v>0</v>
      </c>
      <c r="F73" s="73">
        <v>0</v>
      </c>
      <c r="G73" s="73" t="s">
        <v>839</v>
      </c>
      <c r="H73" s="73">
        <v>60</v>
      </c>
      <c r="I73" s="73">
        <v>1299</v>
      </c>
      <c r="J73" s="74">
        <v>21.65</v>
      </c>
      <c r="K73" s="74">
        <v>4.6189376443418002</v>
      </c>
      <c r="L73" s="73">
        <v>8</v>
      </c>
      <c r="M73" s="74">
        <v>23.75</v>
      </c>
      <c r="N73" s="75">
        <v>0.39583333333333298</v>
      </c>
      <c r="O73" s="74">
        <v>17.25</v>
      </c>
      <c r="P73" s="75">
        <v>0.72631578947368403</v>
      </c>
      <c r="Q73" s="74">
        <v>18.2</v>
      </c>
      <c r="R73" s="74">
        <v>291.2</v>
      </c>
      <c r="S73" s="74">
        <v>2.2749999999999999</v>
      </c>
      <c r="T73" s="74">
        <v>1.625</v>
      </c>
      <c r="U73" s="74">
        <v>329.3</v>
      </c>
      <c r="V73" s="73">
        <v>316</v>
      </c>
      <c r="W73" s="75">
        <v>0.28749999999999998</v>
      </c>
      <c r="X73" s="75">
        <v>0.24168591224018501</v>
      </c>
    </row>
    <row r="74" spans="1:24" x14ac:dyDescent="0.25">
      <c r="A74" s="73" t="s">
        <v>148</v>
      </c>
      <c r="B74" s="73" t="s">
        <v>149</v>
      </c>
      <c r="C74" s="73" t="s">
        <v>877</v>
      </c>
      <c r="D74" s="73" t="s">
        <v>150</v>
      </c>
      <c r="E74" s="73">
        <v>1</v>
      </c>
      <c r="F74" s="73">
        <v>0</v>
      </c>
      <c r="G74" s="73" t="s">
        <v>841</v>
      </c>
      <c r="H74" s="73">
        <v>37</v>
      </c>
      <c r="I74" s="73">
        <v>744</v>
      </c>
      <c r="J74" s="74">
        <v>20.108108108108102</v>
      </c>
      <c r="K74" s="74">
        <v>4.9731182795698903</v>
      </c>
      <c r="L74" s="73">
        <v>14</v>
      </c>
      <c r="M74" s="74">
        <v>21.928571428571399</v>
      </c>
      <c r="N74" s="75">
        <v>0.59266409266409303</v>
      </c>
      <c r="O74" s="74">
        <v>15.3571428571429</v>
      </c>
      <c r="P74" s="75">
        <v>0.700325732899023</v>
      </c>
      <c r="Q74" s="74">
        <v>32</v>
      </c>
      <c r="R74" s="74">
        <v>512</v>
      </c>
      <c r="S74" s="74">
        <v>2.28571428571429</v>
      </c>
      <c r="T74" s="74">
        <v>2</v>
      </c>
      <c r="U74" s="74">
        <v>519</v>
      </c>
      <c r="V74" s="73">
        <v>434</v>
      </c>
      <c r="W74" s="75">
        <v>0.41505791505791501</v>
      </c>
      <c r="X74" s="75">
        <v>0.66052227342549896</v>
      </c>
    </row>
    <row r="75" spans="1:24" x14ac:dyDescent="0.25">
      <c r="A75" s="73" t="s">
        <v>878</v>
      </c>
      <c r="B75" s="73" t="s">
        <v>149</v>
      </c>
      <c r="C75" s="73" t="s">
        <v>877</v>
      </c>
      <c r="D75" s="73" t="s">
        <v>879</v>
      </c>
      <c r="E75" s="73">
        <v>1</v>
      </c>
      <c r="F75" s="73">
        <v>0</v>
      </c>
      <c r="G75" s="73" t="s">
        <v>842</v>
      </c>
      <c r="H75" s="73">
        <v>40</v>
      </c>
      <c r="I75" s="73">
        <v>597</v>
      </c>
      <c r="J75" s="74">
        <v>14.925000000000001</v>
      </c>
      <c r="K75" s="74">
        <v>6.7001675041876103</v>
      </c>
      <c r="L75" s="73">
        <v>1</v>
      </c>
      <c r="M75" s="74">
        <v>25</v>
      </c>
      <c r="N75" s="75">
        <v>0.625</v>
      </c>
      <c r="O75" s="74">
        <v>9</v>
      </c>
      <c r="P75" s="75">
        <v>0.36</v>
      </c>
      <c r="Q75" s="74">
        <v>3</v>
      </c>
      <c r="R75" s="74">
        <v>48</v>
      </c>
      <c r="S75" s="74">
        <v>3</v>
      </c>
      <c r="T75" s="74">
        <v>1</v>
      </c>
      <c r="U75" s="74">
        <v>27</v>
      </c>
      <c r="V75" s="73">
        <v>12</v>
      </c>
      <c r="W75" s="75">
        <v>0.22500000000000001</v>
      </c>
      <c r="X75" s="75">
        <v>4.5226130653266298E-2</v>
      </c>
    </row>
    <row r="76" spans="1:24" x14ac:dyDescent="0.25">
      <c r="A76" s="73" t="s">
        <v>151</v>
      </c>
      <c r="B76" s="73" t="s">
        <v>149</v>
      </c>
      <c r="C76" s="73" t="s">
        <v>877</v>
      </c>
      <c r="D76" s="73" t="s">
        <v>152</v>
      </c>
      <c r="E76" s="73">
        <v>1</v>
      </c>
      <c r="F76" s="73">
        <v>1</v>
      </c>
      <c r="G76" s="73" t="s">
        <v>839</v>
      </c>
      <c r="H76" s="73">
        <v>74</v>
      </c>
      <c r="I76" s="73">
        <v>1285</v>
      </c>
      <c r="J76" s="74">
        <v>17.364864864864899</v>
      </c>
      <c r="K76" s="74">
        <v>5.7587548638132304</v>
      </c>
      <c r="L76" s="73">
        <v>11</v>
      </c>
      <c r="M76" s="74">
        <v>62.454545454545503</v>
      </c>
      <c r="N76" s="75">
        <v>0.84398034398034405</v>
      </c>
      <c r="O76" s="74">
        <v>59.181818181818201</v>
      </c>
      <c r="P76" s="75">
        <v>0.94759825327510905</v>
      </c>
      <c r="Q76" s="74">
        <v>32</v>
      </c>
      <c r="R76" s="74">
        <v>512</v>
      </c>
      <c r="S76" s="74">
        <v>2.9090909090909101</v>
      </c>
      <c r="T76" s="74">
        <v>2.6363636363636398</v>
      </c>
      <c r="U76" s="74">
        <v>1909</v>
      </c>
      <c r="V76" s="73">
        <v>1790.3333129882801</v>
      </c>
      <c r="W76" s="75">
        <v>0.79975429975430001</v>
      </c>
      <c r="X76" s="75">
        <v>1.4737884683410001</v>
      </c>
    </row>
    <row r="77" spans="1:24" x14ac:dyDescent="0.25">
      <c r="A77" s="73" t="s">
        <v>153</v>
      </c>
      <c r="B77" s="73" t="s">
        <v>149</v>
      </c>
      <c r="C77" s="73" t="s">
        <v>877</v>
      </c>
      <c r="D77" s="73" t="s">
        <v>154</v>
      </c>
      <c r="E77" s="73">
        <v>1</v>
      </c>
      <c r="F77" s="73">
        <v>1</v>
      </c>
      <c r="G77" s="73" t="s">
        <v>839</v>
      </c>
      <c r="H77" s="73">
        <v>48</v>
      </c>
      <c r="I77" s="73">
        <v>745</v>
      </c>
      <c r="J77" s="74">
        <v>15.5208333333333</v>
      </c>
      <c r="K77" s="74">
        <v>6.4429530201342304</v>
      </c>
      <c r="L77" s="73">
        <v>16</v>
      </c>
      <c r="M77" s="74">
        <v>34.6875</v>
      </c>
      <c r="N77" s="75">
        <v>0.72265625</v>
      </c>
      <c r="O77" s="74">
        <v>27.125</v>
      </c>
      <c r="P77" s="75">
        <v>0.78198198198198199</v>
      </c>
      <c r="Q77" s="74">
        <v>36</v>
      </c>
      <c r="R77" s="74">
        <v>576</v>
      </c>
      <c r="S77" s="74">
        <v>2.25</v>
      </c>
      <c r="T77" s="74">
        <v>2</v>
      </c>
      <c r="U77" s="74">
        <v>1018</v>
      </c>
      <c r="V77" s="73">
        <v>805.5</v>
      </c>
      <c r="W77" s="75">
        <v>0.56510416666666696</v>
      </c>
      <c r="X77" s="75">
        <v>1.31073825503356</v>
      </c>
    </row>
    <row r="78" spans="1:24" x14ac:dyDescent="0.25">
      <c r="A78" s="73" t="s">
        <v>880</v>
      </c>
      <c r="B78" s="73" t="s">
        <v>149</v>
      </c>
      <c r="C78" s="73" t="s">
        <v>877</v>
      </c>
      <c r="D78" s="73" t="s">
        <v>881</v>
      </c>
      <c r="E78" s="73">
        <v>1</v>
      </c>
      <c r="F78" s="73">
        <v>0</v>
      </c>
      <c r="G78" s="73" t="s">
        <v>839</v>
      </c>
      <c r="H78" s="73">
        <v>100</v>
      </c>
      <c r="I78" s="73">
        <v>7450</v>
      </c>
      <c r="J78" s="74">
        <v>74.5</v>
      </c>
      <c r="K78" s="74">
        <v>1.34228187919463</v>
      </c>
      <c r="L78" s="73">
        <v>1</v>
      </c>
      <c r="M78" s="74">
        <v>88</v>
      </c>
      <c r="N78" s="75">
        <v>0.88</v>
      </c>
      <c r="O78" s="74">
        <v>76</v>
      </c>
      <c r="P78" s="75">
        <v>0.86363636363636398</v>
      </c>
      <c r="Q78" s="74">
        <v>1</v>
      </c>
      <c r="R78" s="74">
        <v>16</v>
      </c>
      <c r="S78" s="74">
        <v>1</v>
      </c>
      <c r="T78" s="74">
        <v>1</v>
      </c>
      <c r="U78" s="74">
        <v>76</v>
      </c>
      <c r="V78" s="73">
        <v>76</v>
      </c>
      <c r="W78" s="75">
        <v>0.76</v>
      </c>
      <c r="X78" s="75">
        <v>1.0201342281879199E-2</v>
      </c>
    </row>
    <row r="79" spans="1:24" x14ac:dyDescent="0.25">
      <c r="A79" s="73" t="s">
        <v>155</v>
      </c>
      <c r="B79" s="73" t="s">
        <v>149</v>
      </c>
      <c r="C79" s="73" t="s">
        <v>877</v>
      </c>
      <c r="D79" s="73" t="s">
        <v>156</v>
      </c>
      <c r="E79" s="73">
        <v>1</v>
      </c>
      <c r="F79" s="73">
        <v>1</v>
      </c>
      <c r="G79" s="73" t="s">
        <v>851</v>
      </c>
      <c r="H79" s="73">
        <v>215</v>
      </c>
      <c r="I79" s="73">
        <v>3713</v>
      </c>
      <c r="J79" s="74">
        <v>17.269767441860498</v>
      </c>
      <c r="K79" s="74">
        <v>5.7904659305144097</v>
      </c>
      <c r="L79" s="73">
        <v>13</v>
      </c>
      <c r="M79" s="74">
        <v>178.69230769230799</v>
      </c>
      <c r="N79" s="75">
        <v>0.83112701252236099</v>
      </c>
      <c r="O79" s="74">
        <v>139.461538461538</v>
      </c>
      <c r="P79" s="75">
        <v>0.78045630650021502</v>
      </c>
      <c r="Q79" s="74">
        <v>39</v>
      </c>
      <c r="R79" s="74">
        <v>624</v>
      </c>
      <c r="S79" s="74">
        <v>3</v>
      </c>
      <c r="T79" s="74">
        <v>2.6153846153846199</v>
      </c>
      <c r="U79" s="74">
        <v>5439</v>
      </c>
      <c r="V79" s="73">
        <v>5082.5</v>
      </c>
      <c r="W79" s="75">
        <v>0.64865831842576005</v>
      </c>
      <c r="X79" s="75">
        <v>1.46485321842176</v>
      </c>
    </row>
    <row r="80" spans="1:24" x14ac:dyDescent="0.25">
      <c r="A80" s="73" t="s">
        <v>157</v>
      </c>
      <c r="B80" s="73" t="s">
        <v>149</v>
      </c>
      <c r="C80" s="73" t="s">
        <v>877</v>
      </c>
      <c r="D80" s="73" t="s">
        <v>158</v>
      </c>
      <c r="E80" s="73">
        <v>1</v>
      </c>
      <c r="F80" s="73">
        <v>1</v>
      </c>
      <c r="G80" s="73" t="s">
        <v>839</v>
      </c>
      <c r="H80" s="73">
        <v>23</v>
      </c>
      <c r="I80" s="73">
        <v>348</v>
      </c>
      <c r="J80" s="74">
        <v>15.130434782608701</v>
      </c>
      <c r="K80" s="74">
        <v>6.6091954022988499</v>
      </c>
      <c r="L80" s="73">
        <v>15</v>
      </c>
      <c r="M80" s="74">
        <v>20.6666666666667</v>
      </c>
      <c r="N80" s="75">
        <v>0.89855072463768104</v>
      </c>
      <c r="O80" s="74">
        <v>15.133333333333301</v>
      </c>
      <c r="P80" s="75">
        <v>0.73225806451612896</v>
      </c>
      <c r="Q80" s="74">
        <v>39</v>
      </c>
      <c r="R80" s="74">
        <v>624</v>
      </c>
      <c r="S80" s="74">
        <v>2.6</v>
      </c>
      <c r="T80" s="74">
        <v>2.2666666666666702</v>
      </c>
      <c r="U80" s="74">
        <v>675</v>
      </c>
      <c r="V80" s="73">
        <v>630</v>
      </c>
      <c r="W80" s="75">
        <v>0.65797101449275397</v>
      </c>
      <c r="X80" s="75">
        <v>1.6959770114942501</v>
      </c>
    </row>
    <row r="81" spans="1:24" x14ac:dyDescent="0.25">
      <c r="A81" s="73" t="s">
        <v>159</v>
      </c>
      <c r="B81" s="73" t="s">
        <v>149</v>
      </c>
      <c r="C81" s="73" t="s">
        <v>877</v>
      </c>
      <c r="D81" s="73" t="s">
        <v>160</v>
      </c>
      <c r="E81" s="73">
        <v>1</v>
      </c>
      <c r="F81" s="73">
        <v>1</v>
      </c>
      <c r="G81" s="73" t="s">
        <v>839</v>
      </c>
      <c r="H81" s="73">
        <v>23</v>
      </c>
      <c r="I81" s="73">
        <v>348</v>
      </c>
      <c r="J81" s="74">
        <v>15.130434782608701</v>
      </c>
      <c r="K81" s="74">
        <v>6.6091954022988499</v>
      </c>
      <c r="L81" s="73">
        <v>11</v>
      </c>
      <c r="M81" s="74">
        <v>20</v>
      </c>
      <c r="N81" s="75">
        <v>0.86956521739130399</v>
      </c>
      <c r="O81" s="74">
        <v>16.363636363636399</v>
      </c>
      <c r="P81" s="75">
        <v>0.81818181818181801</v>
      </c>
      <c r="Q81" s="74">
        <v>34</v>
      </c>
      <c r="R81" s="74">
        <v>544</v>
      </c>
      <c r="S81" s="74">
        <v>3.0909090909090899</v>
      </c>
      <c r="T81" s="74">
        <v>2.4545454545454501</v>
      </c>
      <c r="U81" s="74">
        <v>534</v>
      </c>
      <c r="V81" s="73">
        <v>508</v>
      </c>
      <c r="W81" s="75">
        <v>0.71146245059288504</v>
      </c>
      <c r="X81" s="75">
        <v>1.5987460815047001</v>
      </c>
    </row>
    <row r="82" spans="1:24" x14ac:dyDescent="0.25">
      <c r="A82" s="73" t="s">
        <v>161</v>
      </c>
      <c r="B82" s="73" t="s">
        <v>149</v>
      </c>
      <c r="C82" s="73" t="s">
        <v>877</v>
      </c>
      <c r="D82" s="73" t="s">
        <v>162</v>
      </c>
      <c r="E82" s="73">
        <v>1</v>
      </c>
      <c r="F82" s="73">
        <v>1</v>
      </c>
      <c r="G82" s="73" t="s">
        <v>851</v>
      </c>
      <c r="H82" s="73">
        <v>342</v>
      </c>
      <c r="I82" s="73">
        <v>5534</v>
      </c>
      <c r="J82" s="74">
        <v>16.1812865497076</v>
      </c>
      <c r="K82" s="74">
        <v>6.1799783158655597</v>
      </c>
      <c r="L82" s="73">
        <v>22</v>
      </c>
      <c r="M82" s="74">
        <v>189.863636363636</v>
      </c>
      <c r="N82" s="75">
        <v>0.55515683147262096</v>
      </c>
      <c r="O82" s="74">
        <v>161.18181818181799</v>
      </c>
      <c r="P82" s="75">
        <v>0.84893464208762304</v>
      </c>
      <c r="Q82" s="74">
        <v>66</v>
      </c>
      <c r="R82" s="74">
        <v>1056</v>
      </c>
      <c r="S82" s="74">
        <v>3</v>
      </c>
      <c r="T82" s="74">
        <v>1.9090909090909101</v>
      </c>
      <c r="U82" s="74">
        <v>9706.5</v>
      </c>
      <c r="V82" s="73">
        <v>6878.33251953125</v>
      </c>
      <c r="W82" s="75">
        <v>0.47129186602870798</v>
      </c>
      <c r="X82" s="75">
        <v>1.9222985182508101</v>
      </c>
    </row>
    <row r="83" spans="1:24" x14ac:dyDescent="0.25">
      <c r="A83" s="73" t="s">
        <v>163</v>
      </c>
      <c r="B83" s="73" t="s">
        <v>149</v>
      </c>
      <c r="C83" s="73" t="s">
        <v>877</v>
      </c>
      <c r="D83" s="73" t="s">
        <v>164</v>
      </c>
      <c r="E83" s="73">
        <v>1</v>
      </c>
      <c r="F83" s="73">
        <v>1</v>
      </c>
      <c r="G83" s="73" t="s">
        <v>839</v>
      </c>
      <c r="H83" s="73">
        <v>23</v>
      </c>
      <c r="I83" s="73">
        <v>348</v>
      </c>
      <c r="J83" s="74">
        <v>15.130434782608701</v>
      </c>
      <c r="K83" s="74">
        <v>6.6091954022988499</v>
      </c>
      <c r="L83" s="73">
        <v>13</v>
      </c>
      <c r="M83" s="74">
        <v>19.923076923076898</v>
      </c>
      <c r="N83" s="75">
        <v>0.86622073578595304</v>
      </c>
      <c r="O83" s="74">
        <v>18.307692307692299</v>
      </c>
      <c r="P83" s="75">
        <v>0.91891891891891897</v>
      </c>
      <c r="Q83" s="74">
        <v>38</v>
      </c>
      <c r="R83" s="74">
        <v>608</v>
      </c>
      <c r="S83" s="74">
        <v>2.9230769230769198</v>
      </c>
      <c r="T83" s="74">
        <v>2.3846153846153801</v>
      </c>
      <c r="U83" s="74">
        <v>693</v>
      </c>
      <c r="V83" s="73">
        <v>651</v>
      </c>
      <c r="W83" s="75">
        <v>0.79598662207357895</v>
      </c>
      <c r="X83" s="75">
        <v>1.9991158267020299</v>
      </c>
    </row>
    <row r="84" spans="1:24" x14ac:dyDescent="0.25">
      <c r="A84" s="73" t="s">
        <v>165</v>
      </c>
      <c r="B84" s="73" t="s">
        <v>149</v>
      </c>
      <c r="C84" s="73" t="s">
        <v>877</v>
      </c>
      <c r="D84" s="73" t="s">
        <v>166</v>
      </c>
      <c r="E84" s="73">
        <v>1</v>
      </c>
      <c r="F84" s="73">
        <v>1</v>
      </c>
      <c r="G84" s="73" t="s">
        <v>839</v>
      </c>
      <c r="H84" s="73">
        <v>23</v>
      </c>
      <c r="I84" s="73">
        <v>360</v>
      </c>
      <c r="J84" s="74">
        <v>15.6521739130435</v>
      </c>
      <c r="K84" s="74">
        <v>6.3888888888888902</v>
      </c>
      <c r="L84" s="73">
        <v>12</v>
      </c>
      <c r="M84" s="74">
        <v>20.0833333333333</v>
      </c>
      <c r="N84" s="75">
        <v>0.873188405797101</v>
      </c>
      <c r="O84" s="74">
        <v>19.0833333333333</v>
      </c>
      <c r="P84" s="75">
        <v>0.950207468879668</v>
      </c>
      <c r="Q84" s="74">
        <v>36</v>
      </c>
      <c r="R84" s="74">
        <v>576</v>
      </c>
      <c r="S84" s="74">
        <v>3</v>
      </c>
      <c r="T84" s="74">
        <v>2.5</v>
      </c>
      <c r="U84" s="74">
        <v>687</v>
      </c>
      <c r="V84" s="73">
        <v>687</v>
      </c>
      <c r="W84" s="75">
        <v>0.82971014492753603</v>
      </c>
      <c r="X84" s="75">
        <v>1.9083333333333301</v>
      </c>
    </row>
    <row r="85" spans="1:24" x14ac:dyDescent="0.25">
      <c r="A85" s="73" t="s">
        <v>882</v>
      </c>
      <c r="B85" s="73" t="s">
        <v>149</v>
      </c>
      <c r="C85" s="73" t="s">
        <v>877</v>
      </c>
      <c r="D85" s="73" t="s">
        <v>883</v>
      </c>
      <c r="E85" s="73">
        <v>1</v>
      </c>
      <c r="F85" s="73">
        <v>0</v>
      </c>
      <c r="G85" s="73" t="s">
        <v>842</v>
      </c>
      <c r="H85" s="73">
        <v>20</v>
      </c>
      <c r="I85" s="73">
        <v>1164</v>
      </c>
      <c r="J85" s="74">
        <v>58.2</v>
      </c>
      <c r="K85" s="74">
        <v>1.7182130584192401</v>
      </c>
      <c r="L85" s="73">
        <v>3</v>
      </c>
      <c r="M85" s="74">
        <v>17</v>
      </c>
      <c r="N85" s="75">
        <v>0.85</v>
      </c>
      <c r="O85" s="74">
        <v>14.6666666666667</v>
      </c>
      <c r="P85" s="75">
        <v>0.86274509803921595</v>
      </c>
      <c r="Q85" s="74">
        <v>9</v>
      </c>
      <c r="R85" s="74">
        <v>144</v>
      </c>
      <c r="S85" s="74">
        <v>3</v>
      </c>
      <c r="T85" s="74">
        <v>1</v>
      </c>
      <c r="U85" s="74">
        <v>132</v>
      </c>
      <c r="V85" s="73">
        <v>0</v>
      </c>
      <c r="W85" s="75">
        <v>0.73333333333333295</v>
      </c>
      <c r="X85" s="75">
        <v>0.11340206185567001</v>
      </c>
    </row>
    <row r="86" spans="1:24" x14ac:dyDescent="0.25">
      <c r="A86" s="73" t="s">
        <v>167</v>
      </c>
      <c r="B86" s="73" t="s">
        <v>149</v>
      </c>
      <c r="C86" s="73" t="s">
        <v>877</v>
      </c>
      <c r="D86" s="73" t="s">
        <v>168</v>
      </c>
      <c r="E86" s="73">
        <v>1</v>
      </c>
      <c r="F86" s="73">
        <v>1</v>
      </c>
      <c r="G86" s="73" t="s">
        <v>839</v>
      </c>
      <c r="H86" s="73">
        <v>36</v>
      </c>
      <c r="I86" s="73">
        <v>536</v>
      </c>
      <c r="J86" s="74">
        <v>14.8888888888889</v>
      </c>
      <c r="K86" s="74">
        <v>6.7164179104477597</v>
      </c>
      <c r="L86" s="73">
        <v>15</v>
      </c>
      <c r="M86" s="74">
        <v>31.133333333333301</v>
      </c>
      <c r="N86" s="75">
        <v>0.86481481481481504</v>
      </c>
      <c r="O86" s="74">
        <v>28.066666666666698</v>
      </c>
      <c r="P86" s="75">
        <v>0.90149892933618803</v>
      </c>
      <c r="Q86" s="74">
        <v>39</v>
      </c>
      <c r="R86" s="74">
        <v>624</v>
      </c>
      <c r="S86" s="74">
        <v>2.6</v>
      </c>
      <c r="T86" s="74">
        <v>2.3333333333333299</v>
      </c>
      <c r="U86" s="74">
        <v>1159</v>
      </c>
      <c r="V86" s="73">
        <v>1107</v>
      </c>
      <c r="W86" s="75">
        <v>0.77962962962963001</v>
      </c>
      <c r="X86" s="75">
        <v>2.0421641791044798</v>
      </c>
    </row>
    <row r="87" spans="1:24" x14ac:dyDescent="0.25">
      <c r="A87" s="73" t="s">
        <v>169</v>
      </c>
      <c r="B87" s="73" t="s">
        <v>149</v>
      </c>
      <c r="C87" s="73" t="s">
        <v>877</v>
      </c>
      <c r="D87" s="73" t="s">
        <v>170</v>
      </c>
      <c r="E87" s="73">
        <v>1</v>
      </c>
      <c r="F87" s="73">
        <v>1</v>
      </c>
      <c r="G87" s="73" t="s">
        <v>839</v>
      </c>
      <c r="H87" s="73">
        <v>36</v>
      </c>
      <c r="I87" s="73">
        <v>541</v>
      </c>
      <c r="J87" s="74">
        <v>15.0277777777778</v>
      </c>
      <c r="K87" s="74">
        <v>6.6543438077634001</v>
      </c>
      <c r="L87" s="73">
        <v>11</v>
      </c>
      <c r="M87" s="74">
        <v>28.545454545454501</v>
      </c>
      <c r="N87" s="75">
        <v>0.79292929292929304</v>
      </c>
      <c r="O87" s="74">
        <v>23.090909090909101</v>
      </c>
      <c r="P87" s="75">
        <v>0.80891719745222901</v>
      </c>
      <c r="Q87" s="74">
        <v>33</v>
      </c>
      <c r="R87" s="74">
        <v>528</v>
      </c>
      <c r="S87" s="74">
        <v>3</v>
      </c>
      <c r="T87" s="74">
        <v>2.6363636363636398</v>
      </c>
      <c r="U87" s="74">
        <v>762</v>
      </c>
      <c r="V87" s="73">
        <v>744</v>
      </c>
      <c r="W87" s="75">
        <v>0.64141414141414099</v>
      </c>
      <c r="X87" s="75">
        <v>1.40850277264325</v>
      </c>
    </row>
    <row r="88" spans="1:24" x14ac:dyDescent="0.25">
      <c r="A88" s="73" t="s">
        <v>171</v>
      </c>
      <c r="B88" s="73" t="s">
        <v>149</v>
      </c>
      <c r="C88" s="73" t="s">
        <v>877</v>
      </c>
      <c r="D88" s="73" t="s">
        <v>172</v>
      </c>
      <c r="E88" s="73">
        <v>1</v>
      </c>
      <c r="F88" s="73">
        <v>1</v>
      </c>
      <c r="G88" s="73" t="s">
        <v>839</v>
      </c>
      <c r="H88" s="73">
        <v>49</v>
      </c>
      <c r="I88" s="73">
        <v>998</v>
      </c>
      <c r="J88" s="74">
        <v>20.367346938775501</v>
      </c>
      <c r="K88" s="74">
        <v>4.9098196392785596</v>
      </c>
      <c r="L88" s="73">
        <v>13</v>
      </c>
      <c r="M88" s="74">
        <v>36.769230769230802</v>
      </c>
      <c r="N88" s="75">
        <v>0.75039246467817899</v>
      </c>
      <c r="O88" s="74">
        <v>31.846153846153801</v>
      </c>
      <c r="P88" s="75">
        <v>0.86610878661087898</v>
      </c>
      <c r="Q88" s="74">
        <v>27</v>
      </c>
      <c r="R88" s="74">
        <v>432</v>
      </c>
      <c r="S88" s="74">
        <v>2.0769230769230802</v>
      </c>
      <c r="T88" s="74">
        <v>1.6923076923076901</v>
      </c>
      <c r="U88" s="74">
        <v>880</v>
      </c>
      <c r="V88" s="73">
        <v>639</v>
      </c>
      <c r="W88" s="75">
        <v>0.64992150706436402</v>
      </c>
      <c r="X88" s="75">
        <v>0.86156929243101599</v>
      </c>
    </row>
    <row r="89" spans="1:24" x14ac:dyDescent="0.25">
      <c r="A89" s="73" t="s">
        <v>173</v>
      </c>
      <c r="B89" s="73" t="s">
        <v>149</v>
      </c>
      <c r="C89" s="73" t="s">
        <v>877</v>
      </c>
      <c r="D89" s="73" t="s">
        <v>174</v>
      </c>
      <c r="E89" s="73">
        <v>1</v>
      </c>
      <c r="F89" s="73">
        <v>1</v>
      </c>
      <c r="G89" s="73" t="s">
        <v>839</v>
      </c>
      <c r="H89" s="73">
        <v>43</v>
      </c>
      <c r="I89" s="73">
        <v>732</v>
      </c>
      <c r="J89" s="74">
        <v>17.023255813953501</v>
      </c>
      <c r="K89" s="74">
        <v>5.8743169398907096</v>
      </c>
      <c r="L89" s="73">
        <v>19</v>
      </c>
      <c r="M89" s="74">
        <v>28.2631578947368</v>
      </c>
      <c r="N89" s="75">
        <v>0.657282741738066</v>
      </c>
      <c r="O89" s="74">
        <v>27.210526315789501</v>
      </c>
      <c r="P89" s="75">
        <v>0.96275605214152704</v>
      </c>
      <c r="Q89" s="74">
        <v>25</v>
      </c>
      <c r="R89" s="74">
        <v>400</v>
      </c>
      <c r="S89" s="74">
        <v>1.31578947368421</v>
      </c>
      <c r="T89" s="74">
        <v>1.31578947368421</v>
      </c>
      <c r="U89" s="74">
        <v>685</v>
      </c>
      <c r="V89" s="73">
        <v>205.5</v>
      </c>
      <c r="W89" s="75">
        <v>0.63280293757649897</v>
      </c>
      <c r="X89" s="75">
        <v>0.929321253954559</v>
      </c>
    </row>
    <row r="90" spans="1:24" x14ac:dyDescent="0.25">
      <c r="A90" s="73" t="s">
        <v>175</v>
      </c>
      <c r="B90" s="73" t="s">
        <v>149</v>
      </c>
      <c r="C90" s="73" t="s">
        <v>877</v>
      </c>
      <c r="D90" s="73" t="s">
        <v>176</v>
      </c>
      <c r="E90" s="73">
        <v>1</v>
      </c>
      <c r="F90" s="73">
        <v>0</v>
      </c>
      <c r="G90" s="73" t="s">
        <v>842</v>
      </c>
      <c r="H90" s="73">
        <v>55</v>
      </c>
      <c r="I90" s="73">
        <v>1856</v>
      </c>
      <c r="J90" s="74">
        <v>33.7454545454545</v>
      </c>
      <c r="K90" s="74">
        <v>2.96336206896552</v>
      </c>
      <c r="L90" s="73">
        <v>24</v>
      </c>
      <c r="M90" s="74">
        <v>22</v>
      </c>
      <c r="N90" s="75">
        <v>0.4</v>
      </c>
      <c r="O90" s="74">
        <v>20.5833333333333</v>
      </c>
      <c r="P90" s="75">
        <v>0.935606060606061</v>
      </c>
      <c r="Q90" s="74">
        <v>48</v>
      </c>
      <c r="R90" s="74">
        <v>768</v>
      </c>
      <c r="S90" s="74">
        <v>2</v>
      </c>
      <c r="T90" s="74">
        <v>1</v>
      </c>
      <c r="U90" s="74">
        <v>988</v>
      </c>
      <c r="V90" s="73">
        <v>0</v>
      </c>
      <c r="W90" s="75">
        <v>0.37424242424242399</v>
      </c>
      <c r="X90" s="75">
        <v>0.53232758620689702</v>
      </c>
    </row>
    <row r="91" spans="1:24" x14ac:dyDescent="0.25">
      <c r="A91" s="73" t="s">
        <v>884</v>
      </c>
      <c r="B91" s="73" t="s">
        <v>149</v>
      </c>
      <c r="C91" s="73" t="s">
        <v>877</v>
      </c>
      <c r="D91" s="73" t="s">
        <v>885</v>
      </c>
      <c r="E91" s="73">
        <v>1</v>
      </c>
      <c r="F91" s="73">
        <v>0</v>
      </c>
      <c r="G91" s="73" t="s">
        <v>842</v>
      </c>
      <c r="H91" s="73">
        <v>25</v>
      </c>
      <c r="I91" s="73">
        <v>4688</v>
      </c>
      <c r="J91" s="74">
        <v>187.52</v>
      </c>
      <c r="K91" s="74">
        <v>0.53327645051194505</v>
      </c>
      <c r="L91" s="73">
        <v>4</v>
      </c>
      <c r="M91" s="74">
        <v>22</v>
      </c>
      <c r="N91" s="75">
        <v>0.88</v>
      </c>
      <c r="O91" s="74">
        <v>19</v>
      </c>
      <c r="P91" s="75">
        <v>0.86363636363636398</v>
      </c>
      <c r="Q91" s="74">
        <v>8</v>
      </c>
      <c r="R91" s="74">
        <v>128</v>
      </c>
      <c r="S91" s="74">
        <v>2</v>
      </c>
      <c r="T91" s="74">
        <v>1</v>
      </c>
      <c r="U91" s="74">
        <v>152</v>
      </c>
      <c r="V91" s="73">
        <v>0</v>
      </c>
      <c r="W91" s="75">
        <v>0.76</v>
      </c>
      <c r="X91" s="75">
        <v>3.2423208191126297E-2</v>
      </c>
    </row>
    <row r="92" spans="1:24" x14ac:dyDescent="0.25">
      <c r="A92" s="73" t="s">
        <v>817</v>
      </c>
      <c r="B92" s="73" t="s">
        <v>149</v>
      </c>
      <c r="C92" s="73" t="s">
        <v>877</v>
      </c>
      <c r="D92" s="73" t="s">
        <v>818</v>
      </c>
      <c r="E92" s="73">
        <v>1</v>
      </c>
      <c r="F92" s="73">
        <v>0</v>
      </c>
      <c r="G92" s="73" t="s">
        <v>842</v>
      </c>
      <c r="H92" s="73">
        <v>30</v>
      </c>
      <c r="I92" s="73">
        <v>246</v>
      </c>
      <c r="J92" s="74">
        <v>8.1999999999999993</v>
      </c>
      <c r="K92" s="74">
        <v>12.1951219512195</v>
      </c>
      <c r="L92" s="73">
        <v>19</v>
      </c>
      <c r="M92" s="74">
        <v>28.947368421052602</v>
      </c>
      <c r="N92" s="75">
        <v>0.96491228070175405</v>
      </c>
      <c r="O92" s="74">
        <v>27.210526315789501</v>
      </c>
      <c r="P92" s="75">
        <v>0.94</v>
      </c>
      <c r="Q92" s="74">
        <v>19</v>
      </c>
      <c r="R92" s="74">
        <v>304</v>
      </c>
      <c r="S92" s="74">
        <v>1</v>
      </c>
      <c r="T92" s="74">
        <v>1</v>
      </c>
      <c r="U92" s="74">
        <v>517</v>
      </c>
      <c r="V92" s="73">
        <v>0</v>
      </c>
      <c r="W92" s="75">
        <v>0.90701754385964894</v>
      </c>
      <c r="X92" s="75">
        <v>2.1016260162601599</v>
      </c>
    </row>
    <row r="93" spans="1:24" x14ac:dyDescent="0.25">
      <c r="A93" s="73" t="s">
        <v>819</v>
      </c>
      <c r="B93" s="73" t="s">
        <v>149</v>
      </c>
      <c r="C93" s="73" t="s">
        <v>877</v>
      </c>
      <c r="D93" s="73" t="s">
        <v>820</v>
      </c>
      <c r="E93" s="73">
        <v>1</v>
      </c>
      <c r="F93" s="73">
        <v>0</v>
      </c>
      <c r="G93" s="73" t="s">
        <v>842</v>
      </c>
      <c r="H93" s="73">
        <v>30</v>
      </c>
      <c r="I93" s="73">
        <v>246</v>
      </c>
      <c r="J93" s="74">
        <v>8.1999999999999993</v>
      </c>
      <c r="K93" s="74">
        <v>12.1951219512195</v>
      </c>
      <c r="L93" s="73">
        <v>21</v>
      </c>
      <c r="M93" s="74">
        <v>28.8571428571429</v>
      </c>
      <c r="N93" s="75">
        <v>0.96190476190476204</v>
      </c>
      <c r="O93" s="74">
        <v>26.1904761904762</v>
      </c>
      <c r="P93" s="75">
        <v>0.90759075907590803</v>
      </c>
      <c r="Q93" s="74">
        <v>21</v>
      </c>
      <c r="R93" s="74">
        <v>336</v>
      </c>
      <c r="S93" s="74">
        <v>1</v>
      </c>
      <c r="T93" s="74">
        <v>1</v>
      </c>
      <c r="U93" s="74">
        <v>550</v>
      </c>
      <c r="V93" s="73">
        <v>0</v>
      </c>
      <c r="W93" s="75">
        <v>0.87301587301587302</v>
      </c>
      <c r="X93" s="75">
        <v>2.23577235772358</v>
      </c>
    </row>
    <row r="94" spans="1:24" x14ac:dyDescent="0.25">
      <c r="A94" s="73" t="s">
        <v>177</v>
      </c>
      <c r="B94" s="73" t="s">
        <v>149</v>
      </c>
      <c r="C94" s="73" t="s">
        <v>877</v>
      </c>
      <c r="D94" s="73" t="s">
        <v>178</v>
      </c>
      <c r="E94" s="73">
        <v>1</v>
      </c>
      <c r="F94" s="73">
        <v>1</v>
      </c>
      <c r="G94" s="73" t="s">
        <v>842</v>
      </c>
      <c r="H94" s="73">
        <v>32</v>
      </c>
      <c r="I94" s="73">
        <v>619</v>
      </c>
      <c r="J94" s="74">
        <v>19.34375</v>
      </c>
      <c r="K94" s="74">
        <v>5.1696284329563804</v>
      </c>
      <c r="L94" s="73">
        <v>17</v>
      </c>
      <c r="M94" s="74">
        <v>30.176470588235301</v>
      </c>
      <c r="N94" s="75">
        <v>0.94301470588235303</v>
      </c>
      <c r="O94" s="74">
        <v>29.0588235294118</v>
      </c>
      <c r="P94" s="75">
        <v>0.96296296296296302</v>
      </c>
      <c r="Q94" s="74">
        <v>34</v>
      </c>
      <c r="R94" s="74">
        <v>544</v>
      </c>
      <c r="S94" s="74">
        <v>2</v>
      </c>
      <c r="T94" s="74">
        <v>1</v>
      </c>
      <c r="U94" s="74">
        <v>988</v>
      </c>
      <c r="V94" s="73">
        <v>0</v>
      </c>
      <c r="W94" s="75">
        <v>0.90808823529411797</v>
      </c>
      <c r="X94" s="75">
        <v>1.5961227786752801</v>
      </c>
    </row>
    <row r="95" spans="1:24" x14ac:dyDescent="0.25">
      <c r="A95" s="73" t="s">
        <v>640</v>
      </c>
      <c r="B95" s="73" t="s">
        <v>149</v>
      </c>
      <c r="C95" s="73" t="s">
        <v>877</v>
      </c>
      <c r="D95" s="73" t="s">
        <v>641</v>
      </c>
      <c r="E95" s="73">
        <v>1</v>
      </c>
      <c r="F95" s="73">
        <v>0</v>
      </c>
      <c r="G95" s="73" t="s">
        <v>842</v>
      </c>
      <c r="H95" s="73">
        <v>32</v>
      </c>
      <c r="I95" s="73">
        <v>885</v>
      </c>
      <c r="J95" s="74">
        <v>27.65625</v>
      </c>
      <c r="K95" s="74">
        <v>3.6158192090395498</v>
      </c>
      <c r="L95" s="73">
        <v>7</v>
      </c>
      <c r="M95" s="74">
        <v>28</v>
      </c>
      <c r="N95" s="75">
        <v>0.875</v>
      </c>
      <c r="O95" s="74">
        <v>26.428571428571399</v>
      </c>
      <c r="P95" s="75">
        <v>0.94387755102040805</v>
      </c>
      <c r="Q95" s="74">
        <v>14</v>
      </c>
      <c r="R95" s="74">
        <v>224</v>
      </c>
      <c r="S95" s="74">
        <v>2</v>
      </c>
      <c r="T95" s="74">
        <v>1</v>
      </c>
      <c r="U95" s="74">
        <v>370</v>
      </c>
      <c r="V95" s="73">
        <v>0</v>
      </c>
      <c r="W95" s="75">
        <v>0.82589285714285698</v>
      </c>
      <c r="X95" s="75">
        <v>0.418079096045198</v>
      </c>
    </row>
    <row r="96" spans="1:24" x14ac:dyDescent="0.25">
      <c r="A96" s="73" t="s">
        <v>642</v>
      </c>
      <c r="B96" s="73" t="s">
        <v>643</v>
      </c>
      <c r="C96" s="73" t="s">
        <v>886</v>
      </c>
      <c r="D96" s="73" t="s">
        <v>179</v>
      </c>
      <c r="E96" s="73">
        <v>1</v>
      </c>
      <c r="F96" s="73">
        <v>0</v>
      </c>
      <c r="G96" s="73" t="s">
        <v>843</v>
      </c>
      <c r="H96" s="73">
        <v>46</v>
      </c>
      <c r="I96" s="73">
        <v>1874</v>
      </c>
      <c r="J96" s="74">
        <v>40.739130434782602</v>
      </c>
      <c r="K96" s="74">
        <v>2.4546424759871899</v>
      </c>
      <c r="L96" s="73">
        <v>13</v>
      </c>
      <c r="M96" s="74">
        <v>46</v>
      </c>
      <c r="N96" s="75">
        <v>1</v>
      </c>
      <c r="O96" s="74">
        <v>22.769230769230798</v>
      </c>
      <c r="P96" s="75">
        <v>0.49498327759197303</v>
      </c>
      <c r="Q96" s="74">
        <v>46</v>
      </c>
      <c r="R96" s="74">
        <v>736</v>
      </c>
      <c r="S96" s="74">
        <v>3.5384615384615401</v>
      </c>
      <c r="T96" s="74">
        <v>1.7692307692307701</v>
      </c>
      <c r="U96" s="74">
        <v>1088</v>
      </c>
      <c r="V96" s="73">
        <v>0</v>
      </c>
      <c r="W96" s="75">
        <v>0.49498327759197303</v>
      </c>
      <c r="X96" s="75">
        <v>0.55890320991708398</v>
      </c>
    </row>
    <row r="97" spans="1:24" x14ac:dyDescent="0.25">
      <c r="A97" s="73" t="s">
        <v>644</v>
      </c>
      <c r="B97" s="73" t="s">
        <v>643</v>
      </c>
      <c r="C97" s="73" t="s">
        <v>886</v>
      </c>
      <c r="D97" s="73" t="s">
        <v>645</v>
      </c>
      <c r="E97" s="73">
        <v>1</v>
      </c>
      <c r="F97" s="73">
        <v>0</v>
      </c>
      <c r="G97" s="73" t="s">
        <v>839</v>
      </c>
      <c r="H97" s="73">
        <v>49</v>
      </c>
      <c r="I97" s="73">
        <v>867</v>
      </c>
      <c r="J97" s="74">
        <v>17.6938775510204</v>
      </c>
      <c r="K97" s="74">
        <v>5.6516724336793498</v>
      </c>
      <c r="L97" s="73">
        <v>9</v>
      </c>
      <c r="M97" s="74">
        <v>33.7777777777778</v>
      </c>
      <c r="N97" s="75">
        <v>0.68934240362811805</v>
      </c>
      <c r="O97" s="74">
        <v>15.3333333333333</v>
      </c>
      <c r="P97" s="75">
        <v>0.45394736842105299</v>
      </c>
      <c r="Q97" s="74">
        <v>26.2</v>
      </c>
      <c r="R97" s="74">
        <v>419.2</v>
      </c>
      <c r="S97" s="74">
        <v>2.9111111111111101</v>
      </c>
      <c r="T97" s="74">
        <v>1.55555555555556</v>
      </c>
      <c r="U97" s="74">
        <v>385.4</v>
      </c>
      <c r="V97" s="73">
        <v>286</v>
      </c>
      <c r="W97" s="75">
        <v>0.312925170068027</v>
      </c>
      <c r="X97" s="75">
        <v>0.463360246059208</v>
      </c>
    </row>
    <row r="98" spans="1:24" x14ac:dyDescent="0.25">
      <c r="A98" s="73" t="s">
        <v>646</v>
      </c>
      <c r="B98" s="73" t="s">
        <v>643</v>
      </c>
      <c r="C98" s="73" t="s">
        <v>886</v>
      </c>
      <c r="D98" s="73" t="s">
        <v>647</v>
      </c>
      <c r="E98" s="73">
        <v>1</v>
      </c>
      <c r="F98" s="73">
        <v>0</v>
      </c>
      <c r="G98" s="73" t="s">
        <v>839</v>
      </c>
      <c r="H98" s="73">
        <v>25</v>
      </c>
      <c r="I98" s="73">
        <v>476</v>
      </c>
      <c r="J98" s="74">
        <v>19.04</v>
      </c>
      <c r="K98" s="74">
        <v>5.25210084033613</v>
      </c>
      <c r="L98" s="73">
        <v>7</v>
      </c>
      <c r="M98" s="74">
        <v>24.285714285714299</v>
      </c>
      <c r="N98" s="75">
        <v>0.97142857142857097</v>
      </c>
      <c r="O98" s="74">
        <v>15</v>
      </c>
      <c r="P98" s="75">
        <v>0.61764705882352899</v>
      </c>
      <c r="Q98" s="74">
        <v>21</v>
      </c>
      <c r="R98" s="74">
        <v>336</v>
      </c>
      <c r="S98" s="74">
        <v>3</v>
      </c>
      <c r="T98" s="74">
        <v>2</v>
      </c>
      <c r="U98" s="74">
        <v>315</v>
      </c>
      <c r="V98" s="73">
        <v>315</v>
      </c>
      <c r="W98" s="75">
        <v>0.6</v>
      </c>
      <c r="X98" s="75">
        <v>0.66176470588235303</v>
      </c>
    </row>
    <row r="99" spans="1:24" x14ac:dyDescent="0.25">
      <c r="A99" s="73" t="s">
        <v>648</v>
      </c>
      <c r="B99" s="73" t="s">
        <v>643</v>
      </c>
      <c r="C99" s="73" t="s">
        <v>886</v>
      </c>
      <c r="D99" s="73" t="s">
        <v>649</v>
      </c>
      <c r="E99" s="73">
        <v>1</v>
      </c>
      <c r="F99" s="73">
        <v>0</v>
      </c>
      <c r="G99" s="73" t="s">
        <v>839</v>
      </c>
      <c r="H99" s="73">
        <v>56</v>
      </c>
      <c r="I99" s="73">
        <v>2672</v>
      </c>
      <c r="J99" s="74">
        <v>47.714285714285701</v>
      </c>
      <c r="K99" s="74">
        <v>2.0958083832335301</v>
      </c>
      <c r="L99" s="73">
        <v>2</v>
      </c>
      <c r="M99" s="74">
        <v>48</v>
      </c>
      <c r="N99" s="75">
        <v>0.85714285714285698</v>
      </c>
      <c r="O99" s="74">
        <v>27</v>
      </c>
      <c r="P99" s="75">
        <v>0.5625</v>
      </c>
      <c r="Q99" s="74">
        <v>4</v>
      </c>
      <c r="R99" s="74">
        <v>64</v>
      </c>
      <c r="S99" s="74">
        <v>2</v>
      </c>
      <c r="T99" s="74">
        <v>1</v>
      </c>
      <c r="U99" s="74">
        <v>108</v>
      </c>
      <c r="V99" s="73">
        <v>0</v>
      </c>
      <c r="W99" s="75">
        <v>0.48214285714285698</v>
      </c>
      <c r="X99" s="75">
        <v>4.0419161676646699E-2</v>
      </c>
    </row>
    <row r="100" spans="1:24" x14ac:dyDescent="0.25">
      <c r="A100" s="73" t="s">
        <v>650</v>
      </c>
      <c r="B100" s="73" t="s">
        <v>643</v>
      </c>
      <c r="C100" s="73" t="s">
        <v>886</v>
      </c>
      <c r="D100" s="73" t="s">
        <v>651</v>
      </c>
      <c r="E100" s="73">
        <v>1</v>
      </c>
      <c r="F100" s="73">
        <v>0</v>
      </c>
      <c r="G100" s="73" t="s">
        <v>842</v>
      </c>
      <c r="H100" s="73">
        <v>25</v>
      </c>
      <c r="I100" s="73">
        <v>1366</v>
      </c>
      <c r="J100" s="74">
        <v>54.64</v>
      </c>
      <c r="K100" s="74">
        <v>1.83016105417277</v>
      </c>
      <c r="L100" s="73">
        <v>5</v>
      </c>
      <c r="M100" s="74">
        <v>24.6</v>
      </c>
      <c r="N100" s="75">
        <v>0.98399999999999999</v>
      </c>
      <c r="O100" s="74">
        <v>20.8</v>
      </c>
      <c r="P100" s="75">
        <v>0.845528455284553</v>
      </c>
      <c r="Q100" s="74">
        <v>10.5</v>
      </c>
      <c r="R100" s="74">
        <v>168</v>
      </c>
      <c r="S100" s="74">
        <v>2.1</v>
      </c>
      <c r="T100" s="74">
        <v>1</v>
      </c>
      <c r="U100" s="74">
        <v>220.333333333333</v>
      </c>
      <c r="V100" s="73">
        <v>0</v>
      </c>
      <c r="W100" s="75">
        <v>0.83199999999999996</v>
      </c>
      <c r="X100" s="75">
        <v>0.15988286969253299</v>
      </c>
    </row>
    <row r="101" spans="1:24" x14ac:dyDescent="0.25">
      <c r="A101" s="73" t="s">
        <v>180</v>
      </c>
      <c r="B101" s="73" t="s">
        <v>181</v>
      </c>
      <c r="C101" s="73" t="s">
        <v>887</v>
      </c>
      <c r="D101" s="73" t="s">
        <v>182</v>
      </c>
      <c r="E101" s="73">
        <v>1</v>
      </c>
      <c r="F101" s="73">
        <v>0</v>
      </c>
      <c r="G101" s="73" t="s">
        <v>843</v>
      </c>
      <c r="H101" s="73">
        <v>35</v>
      </c>
      <c r="I101" s="73">
        <v>738</v>
      </c>
      <c r="J101" s="74">
        <v>21.0857142857143</v>
      </c>
      <c r="K101" s="74">
        <v>4.7425474254742603</v>
      </c>
      <c r="L101" s="73">
        <v>13</v>
      </c>
      <c r="M101" s="74">
        <v>23</v>
      </c>
      <c r="N101" s="75">
        <v>0.65714285714285703</v>
      </c>
      <c r="O101" s="74">
        <v>22.538461538461501</v>
      </c>
      <c r="P101" s="75">
        <v>0.97993311036789299</v>
      </c>
      <c r="Q101" s="74">
        <v>28.6</v>
      </c>
      <c r="R101" s="74">
        <v>457.6</v>
      </c>
      <c r="S101" s="74">
        <v>2.2000000000000002</v>
      </c>
      <c r="T101" s="74">
        <v>1</v>
      </c>
      <c r="U101" s="74">
        <v>644.6</v>
      </c>
      <c r="V101" s="73">
        <v>0</v>
      </c>
      <c r="W101" s="75">
        <v>0.643956043956044</v>
      </c>
      <c r="X101" s="75">
        <v>0.87344173441734396</v>
      </c>
    </row>
    <row r="102" spans="1:24" x14ac:dyDescent="0.25">
      <c r="A102" s="73" t="s">
        <v>888</v>
      </c>
      <c r="B102" s="73" t="s">
        <v>181</v>
      </c>
      <c r="C102" s="73" t="s">
        <v>887</v>
      </c>
      <c r="D102" s="73" t="s">
        <v>889</v>
      </c>
      <c r="E102" s="73">
        <v>1</v>
      </c>
      <c r="F102" s="73">
        <v>0</v>
      </c>
      <c r="G102" s="73" t="s">
        <v>843</v>
      </c>
      <c r="H102" s="73">
        <v>37</v>
      </c>
      <c r="I102" s="73">
        <v>277</v>
      </c>
      <c r="J102" s="74">
        <v>7.4864864864864904</v>
      </c>
      <c r="K102" s="74">
        <v>13.357400722021699</v>
      </c>
      <c r="L102" s="73">
        <v>2</v>
      </c>
      <c r="M102" s="74">
        <v>30</v>
      </c>
      <c r="N102" s="75">
        <v>0.81081081081081097</v>
      </c>
      <c r="O102" s="74">
        <v>25</v>
      </c>
      <c r="P102" s="75">
        <v>0.83333333333333304</v>
      </c>
      <c r="Q102" s="74">
        <v>3.6666666666666701</v>
      </c>
      <c r="R102" s="74">
        <v>58.6666666666667</v>
      </c>
      <c r="S102" s="74">
        <v>1.8333333333333299</v>
      </c>
      <c r="T102" s="74">
        <v>1</v>
      </c>
      <c r="U102" s="74">
        <v>91.6666666666667</v>
      </c>
      <c r="V102" s="73">
        <v>50</v>
      </c>
      <c r="W102" s="75">
        <v>0.67567567567567599</v>
      </c>
      <c r="X102" s="75">
        <v>0.33092659446450101</v>
      </c>
    </row>
    <row r="103" spans="1:24" x14ac:dyDescent="0.25">
      <c r="A103" s="73" t="s">
        <v>652</v>
      </c>
      <c r="B103" s="73" t="s">
        <v>181</v>
      </c>
      <c r="C103" s="73" t="s">
        <v>887</v>
      </c>
      <c r="D103" s="73" t="s">
        <v>408</v>
      </c>
      <c r="E103" s="73">
        <v>1</v>
      </c>
      <c r="F103" s="73">
        <v>0</v>
      </c>
      <c r="G103" s="73" t="s">
        <v>842</v>
      </c>
      <c r="H103" s="73">
        <v>36</v>
      </c>
      <c r="I103" s="73">
        <v>2959</v>
      </c>
      <c r="J103" s="74">
        <v>82.1944444444444</v>
      </c>
      <c r="K103" s="74">
        <v>1.21662723893207</v>
      </c>
      <c r="L103" s="73">
        <v>4</v>
      </c>
      <c r="M103" s="74">
        <v>19</v>
      </c>
      <c r="N103" s="75">
        <v>0.52777777777777801</v>
      </c>
      <c r="O103" s="74">
        <v>17.75</v>
      </c>
      <c r="P103" s="75">
        <v>0.93421052631578905</v>
      </c>
      <c r="Q103" s="74">
        <v>16</v>
      </c>
      <c r="R103" s="74">
        <v>256</v>
      </c>
      <c r="S103" s="74">
        <v>4</v>
      </c>
      <c r="T103" s="74">
        <v>1</v>
      </c>
      <c r="U103" s="74">
        <v>284</v>
      </c>
      <c r="V103" s="73">
        <v>142</v>
      </c>
      <c r="W103" s="75">
        <v>0.49305555555555602</v>
      </c>
      <c r="X103" s="75">
        <v>9.5978371071307897E-2</v>
      </c>
    </row>
    <row r="104" spans="1:24" x14ac:dyDescent="0.25">
      <c r="A104" s="73" t="s">
        <v>183</v>
      </c>
      <c r="B104" s="73" t="s">
        <v>184</v>
      </c>
      <c r="C104" s="73" t="s">
        <v>890</v>
      </c>
      <c r="D104" s="73" t="s">
        <v>185</v>
      </c>
      <c r="E104" s="73">
        <v>1</v>
      </c>
      <c r="F104" s="73">
        <v>1</v>
      </c>
      <c r="G104" s="73" t="s">
        <v>839</v>
      </c>
      <c r="H104" s="73">
        <v>60</v>
      </c>
      <c r="I104" s="73">
        <v>988</v>
      </c>
      <c r="J104" s="74">
        <v>16.466666666666701</v>
      </c>
      <c r="K104" s="74">
        <v>6.07287449392713</v>
      </c>
      <c r="L104" s="73">
        <v>11</v>
      </c>
      <c r="M104" s="74">
        <v>44.363636363636402</v>
      </c>
      <c r="N104" s="75">
        <v>0.73939393939393905</v>
      </c>
      <c r="O104" s="74">
        <v>37.090909090909101</v>
      </c>
      <c r="P104" s="75">
        <v>0.83606557377049195</v>
      </c>
      <c r="Q104" s="74">
        <v>33</v>
      </c>
      <c r="R104" s="74">
        <v>528</v>
      </c>
      <c r="S104" s="74">
        <v>3</v>
      </c>
      <c r="T104" s="74">
        <v>2.4545454545454501</v>
      </c>
      <c r="U104" s="74">
        <v>1224</v>
      </c>
      <c r="V104" s="73">
        <v>973.5</v>
      </c>
      <c r="W104" s="75">
        <v>0.61818181818181805</v>
      </c>
      <c r="X104" s="75">
        <v>1.23886639676113</v>
      </c>
    </row>
    <row r="105" spans="1:24" x14ac:dyDescent="0.25">
      <c r="A105" s="73" t="s">
        <v>186</v>
      </c>
      <c r="B105" s="73" t="s">
        <v>184</v>
      </c>
      <c r="C105" s="73" t="s">
        <v>890</v>
      </c>
      <c r="D105" s="73" t="s">
        <v>187</v>
      </c>
      <c r="E105" s="73">
        <v>1</v>
      </c>
      <c r="F105" s="73">
        <v>1</v>
      </c>
      <c r="G105" s="73" t="s">
        <v>839</v>
      </c>
      <c r="H105" s="73">
        <v>28</v>
      </c>
      <c r="I105" s="73">
        <v>400</v>
      </c>
      <c r="J105" s="74">
        <v>14.285714285714301</v>
      </c>
      <c r="K105" s="74">
        <v>7</v>
      </c>
      <c r="L105" s="73">
        <v>20</v>
      </c>
      <c r="M105" s="74">
        <v>25.05</v>
      </c>
      <c r="N105" s="75">
        <v>0.89464285714285696</v>
      </c>
      <c r="O105" s="74">
        <v>22.15</v>
      </c>
      <c r="P105" s="75">
        <v>0.88423153692614798</v>
      </c>
      <c r="Q105" s="74">
        <v>34</v>
      </c>
      <c r="R105" s="74">
        <v>544</v>
      </c>
      <c r="S105" s="74">
        <v>1.7</v>
      </c>
      <c r="T105" s="74">
        <v>1.7</v>
      </c>
      <c r="U105" s="74">
        <v>777</v>
      </c>
      <c r="V105" s="73">
        <v>520</v>
      </c>
      <c r="W105" s="75">
        <v>0.79107142857142898</v>
      </c>
      <c r="X105" s="75">
        <v>1.8827499999999999</v>
      </c>
    </row>
    <row r="106" spans="1:24" x14ac:dyDescent="0.25">
      <c r="A106" s="73" t="s">
        <v>188</v>
      </c>
      <c r="B106" s="73" t="s">
        <v>184</v>
      </c>
      <c r="C106" s="73" t="s">
        <v>890</v>
      </c>
      <c r="D106" s="73" t="s">
        <v>189</v>
      </c>
      <c r="E106" s="73">
        <v>1</v>
      </c>
      <c r="F106" s="73">
        <v>1</v>
      </c>
      <c r="G106" s="73" t="s">
        <v>839</v>
      </c>
      <c r="H106" s="73">
        <v>27</v>
      </c>
      <c r="I106" s="73">
        <v>389</v>
      </c>
      <c r="J106" s="74">
        <v>14.407407407407399</v>
      </c>
      <c r="K106" s="74">
        <v>6.9408740359897196</v>
      </c>
      <c r="L106" s="73">
        <v>20</v>
      </c>
      <c r="M106" s="74">
        <v>23.5</v>
      </c>
      <c r="N106" s="75">
        <v>0.87037037037037002</v>
      </c>
      <c r="O106" s="74">
        <v>20.149999999999999</v>
      </c>
      <c r="P106" s="75">
        <v>0.85744680851063804</v>
      </c>
      <c r="Q106" s="74">
        <v>38</v>
      </c>
      <c r="R106" s="74">
        <v>608</v>
      </c>
      <c r="S106" s="74">
        <v>1.9</v>
      </c>
      <c r="T106" s="74">
        <v>1.75</v>
      </c>
      <c r="U106" s="74">
        <v>673</v>
      </c>
      <c r="V106" s="73">
        <v>384</v>
      </c>
      <c r="W106" s="75">
        <v>0.74629629629629601</v>
      </c>
      <c r="X106" s="75">
        <v>1.9683804627249399</v>
      </c>
    </row>
    <row r="107" spans="1:24" x14ac:dyDescent="0.25">
      <c r="A107" s="73" t="s">
        <v>190</v>
      </c>
      <c r="B107" s="73" t="s">
        <v>184</v>
      </c>
      <c r="C107" s="73" t="s">
        <v>890</v>
      </c>
      <c r="D107" s="73" t="s">
        <v>191</v>
      </c>
      <c r="E107" s="73">
        <v>1</v>
      </c>
      <c r="F107" s="73">
        <v>1</v>
      </c>
      <c r="G107" s="73" t="s">
        <v>839</v>
      </c>
      <c r="H107" s="73">
        <v>27</v>
      </c>
      <c r="I107" s="73">
        <v>390</v>
      </c>
      <c r="J107" s="74">
        <v>14.4444444444444</v>
      </c>
      <c r="K107" s="74">
        <v>6.9230769230769198</v>
      </c>
      <c r="L107" s="73">
        <v>17</v>
      </c>
      <c r="M107" s="74">
        <v>24.117647058823501</v>
      </c>
      <c r="N107" s="75">
        <v>0.89324618736383399</v>
      </c>
      <c r="O107" s="74">
        <v>19.0588235294118</v>
      </c>
      <c r="P107" s="75">
        <v>0.79024390243902398</v>
      </c>
      <c r="Q107" s="74">
        <v>35</v>
      </c>
      <c r="R107" s="74">
        <v>560</v>
      </c>
      <c r="S107" s="74">
        <v>2.0588235294117601</v>
      </c>
      <c r="T107" s="74">
        <v>1.8823529411764699</v>
      </c>
      <c r="U107" s="74">
        <v>600</v>
      </c>
      <c r="V107" s="73">
        <v>385.5</v>
      </c>
      <c r="W107" s="75">
        <v>0.70588235294117696</v>
      </c>
      <c r="X107" s="75">
        <v>1.710407239819</v>
      </c>
    </row>
    <row r="108" spans="1:24" x14ac:dyDescent="0.25">
      <c r="A108" s="73" t="s">
        <v>192</v>
      </c>
      <c r="B108" s="73" t="s">
        <v>184</v>
      </c>
      <c r="C108" s="73" t="s">
        <v>890</v>
      </c>
      <c r="D108" s="73" t="s">
        <v>193</v>
      </c>
      <c r="E108" s="73">
        <v>1</v>
      </c>
      <c r="F108" s="73">
        <v>1</v>
      </c>
      <c r="G108" s="73" t="s">
        <v>839</v>
      </c>
      <c r="H108" s="73">
        <v>27</v>
      </c>
      <c r="I108" s="73">
        <v>399</v>
      </c>
      <c r="J108" s="74">
        <v>14.7777777777778</v>
      </c>
      <c r="K108" s="74">
        <v>6.7669172932330799</v>
      </c>
      <c r="L108" s="73">
        <v>16</v>
      </c>
      <c r="M108" s="74">
        <v>24.1875</v>
      </c>
      <c r="N108" s="75">
        <v>0.89583333333333304</v>
      </c>
      <c r="O108" s="74">
        <v>21.3125</v>
      </c>
      <c r="P108" s="75">
        <v>0.88113695090439303</v>
      </c>
      <c r="Q108" s="74">
        <v>39.200000000000003</v>
      </c>
      <c r="R108" s="74">
        <v>627.20000000000005</v>
      </c>
      <c r="S108" s="74">
        <v>2.4500000000000002</v>
      </c>
      <c r="T108" s="74">
        <v>2.125</v>
      </c>
      <c r="U108" s="74">
        <v>773</v>
      </c>
      <c r="V108" s="73">
        <v>678</v>
      </c>
      <c r="W108" s="75">
        <v>0.78935185185185197</v>
      </c>
      <c r="X108" s="75">
        <v>2.0938596491228099</v>
      </c>
    </row>
    <row r="109" spans="1:24" x14ac:dyDescent="0.25">
      <c r="A109" s="73" t="s">
        <v>194</v>
      </c>
      <c r="B109" s="73" t="s">
        <v>184</v>
      </c>
      <c r="C109" s="73" t="s">
        <v>890</v>
      </c>
      <c r="D109" s="73" t="s">
        <v>119</v>
      </c>
      <c r="E109" s="73">
        <v>1</v>
      </c>
      <c r="F109" s="73">
        <v>1</v>
      </c>
      <c r="G109" s="73" t="s">
        <v>839</v>
      </c>
      <c r="H109" s="73">
        <v>28</v>
      </c>
      <c r="I109" s="73">
        <v>405</v>
      </c>
      <c r="J109" s="74">
        <v>14.464285714285699</v>
      </c>
      <c r="K109" s="74">
        <v>6.9135802469135799</v>
      </c>
      <c r="L109" s="73">
        <v>23</v>
      </c>
      <c r="M109" s="74">
        <v>23.956521739130402</v>
      </c>
      <c r="N109" s="75">
        <v>0.855590062111801</v>
      </c>
      <c r="O109" s="74">
        <v>23</v>
      </c>
      <c r="P109" s="75">
        <v>0.96007259528130695</v>
      </c>
      <c r="Q109" s="74">
        <v>62</v>
      </c>
      <c r="R109" s="74">
        <v>992</v>
      </c>
      <c r="S109" s="74">
        <v>2.6956521739130399</v>
      </c>
      <c r="T109" s="74">
        <v>2.5652173913043499</v>
      </c>
      <c r="U109" s="74">
        <v>1431</v>
      </c>
      <c r="V109" s="73">
        <v>1058</v>
      </c>
      <c r="W109" s="75">
        <v>0.82142857142857095</v>
      </c>
      <c r="X109" s="75">
        <v>3.5209876543209901</v>
      </c>
    </row>
    <row r="110" spans="1:24" x14ac:dyDescent="0.25">
      <c r="A110" s="73" t="s">
        <v>196</v>
      </c>
      <c r="B110" s="73" t="s">
        <v>184</v>
      </c>
      <c r="C110" s="73" t="s">
        <v>890</v>
      </c>
      <c r="D110" s="73" t="s">
        <v>197</v>
      </c>
      <c r="E110" s="73">
        <v>1</v>
      </c>
      <c r="F110" s="73">
        <v>1</v>
      </c>
      <c r="G110" s="73" t="s">
        <v>839</v>
      </c>
      <c r="H110" s="73">
        <v>29</v>
      </c>
      <c r="I110" s="73">
        <v>420</v>
      </c>
      <c r="J110" s="74">
        <v>14.482758620689699</v>
      </c>
      <c r="K110" s="74">
        <v>6.9047619047619104</v>
      </c>
      <c r="L110" s="73">
        <v>24</v>
      </c>
      <c r="M110" s="74">
        <v>21.1666666666667</v>
      </c>
      <c r="N110" s="75">
        <v>0.72988505747126398</v>
      </c>
      <c r="O110" s="74">
        <v>19.5</v>
      </c>
      <c r="P110" s="75">
        <v>0.92125984251968496</v>
      </c>
      <c r="Q110" s="74">
        <v>68</v>
      </c>
      <c r="R110" s="74">
        <v>1088</v>
      </c>
      <c r="S110" s="74">
        <v>2.8333333333333299</v>
      </c>
      <c r="T110" s="74">
        <v>2.4166666666666701</v>
      </c>
      <c r="U110" s="74">
        <v>1304</v>
      </c>
      <c r="V110" s="73">
        <v>1108.5</v>
      </c>
      <c r="W110" s="75">
        <v>0.67241379310344795</v>
      </c>
      <c r="X110" s="75">
        <v>3.1571428571428601</v>
      </c>
    </row>
    <row r="111" spans="1:24" x14ac:dyDescent="0.25">
      <c r="A111" s="73" t="s">
        <v>653</v>
      </c>
      <c r="B111" s="73" t="s">
        <v>184</v>
      </c>
      <c r="C111" s="73" t="s">
        <v>890</v>
      </c>
      <c r="D111" s="73" t="s">
        <v>259</v>
      </c>
      <c r="E111" s="73">
        <v>1</v>
      </c>
      <c r="F111" s="73">
        <v>0</v>
      </c>
      <c r="G111" s="73" t="s">
        <v>843</v>
      </c>
      <c r="H111" s="73">
        <v>26</v>
      </c>
      <c r="I111" s="73">
        <v>717</v>
      </c>
      <c r="J111" s="74">
        <v>27.576923076923102</v>
      </c>
      <c r="K111" s="74">
        <v>3.6262203626220399</v>
      </c>
      <c r="L111" s="73">
        <v>10</v>
      </c>
      <c r="M111" s="74">
        <v>23.5</v>
      </c>
      <c r="N111" s="75">
        <v>0.90384615384615397</v>
      </c>
      <c r="O111" s="74">
        <v>21</v>
      </c>
      <c r="P111" s="75">
        <v>0.89361702127659604</v>
      </c>
      <c r="Q111" s="74">
        <v>15</v>
      </c>
      <c r="R111" s="74">
        <v>240</v>
      </c>
      <c r="S111" s="74">
        <v>1.5</v>
      </c>
      <c r="T111" s="74">
        <v>1.3</v>
      </c>
      <c r="U111" s="74">
        <v>277</v>
      </c>
      <c r="V111" s="73">
        <v>229</v>
      </c>
      <c r="W111" s="75">
        <v>0.80769230769230804</v>
      </c>
      <c r="X111" s="75">
        <v>0.43933054393305399</v>
      </c>
    </row>
    <row r="112" spans="1:24" x14ac:dyDescent="0.25">
      <c r="A112" s="73" t="s">
        <v>198</v>
      </c>
      <c r="B112" s="73" t="s">
        <v>184</v>
      </c>
      <c r="C112" s="73" t="s">
        <v>890</v>
      </c>
      <c r="D112" s="73" t="s">
        <v>199</v>
      </c>
      <c r="E112" s="73">
        <v>1</v>
      </c>
      <c r="F112" s="73">
        <v>1</v>
      </c>
      <c r="G112" s="73" t="s">
        <v>839</v>
      </c>
      <c r="H112" s="73">
        <v>56</v>
      </c>
      <c r="I112" s="73">
        <v>991</v>
      </c>
      <c r="J112" s="74">
        <v>17.696428571428601</v>
      </c>
      <c r="K112" s="74">
        <v>5.6508577194752796</v>
      </c>
      <c r="L112" s="73">
        <v>13</v>
      </c>
      <c r="M112" s="74">
        <v>44.230769230769198</v>
      </c>
      <c r="N112" s="75">
        <v>0.78983516483516503</v>
      </c>
      <c r="O112" s="74">
        <v>34.461538461538503</v>
      </c>
      <c r="P112" s="75">
        <v>0.77913043478260902</v>
      </c>
      <c r="Q112" s="74">
        <v>33.5</v>
      </c>
      <c r="R112" s="74">
        <v>536</v>
      </c>
      <c r="S112" s="74">
        <v>2.5769230769230802</v>
      </c>
      <c r="T112" s="74">
        <v>2.0769230769230802</v>
      </c>
      <c r="U112" s="74">
        <v>1194</v>
      </c>
      <c r="V112" s="73">
        <v>901.5</v>
      </c>
      <c r="W112" s="75">
        <v>0.61538461538461497</v>
      </c>
      <c r="X112" s="75">
        <v>1.16494605293798</v>
      </c>
    </row>
    <row r="113" spans="1:24" x14ac:dyDescent="0.25">
      <c r="A113" s="73" t="s">
        <v>200</v>
      </c>
      <c r="B113" s="73" t="s">
        <v>184</v>
      </c>
      <c r="C113" s="73" t="s">
        <v>890</v>
      </c>
      <c r="D113" s="73" t="s">
        <v>201</v>
      </c>
      <c r="E113" s="73">
        <v>1</v>
      </c>
      <c r="F113" s="73">
        <v>1</v>
      </c>
      <c r="G113" s="73" t="s">
        <v>839</v>
      </c>
      <c r="H113" s="73">
        <v>48</v>
      </c>
      <c r="I113" s="73">
        <v>831</v>
      </c>
      <c r="J113" s="74">
        <v>17.3125</v>
      </c>
      <c r="K113" s="74">
        <v>5.7761732851985599</v>
      </c>
      <c r="L113" s="73">
        <v>16</v>
      </c>
      <c r="M113" s="74">
        <v>38.8125</v>
      </c>
      <c r="N113" s="75">
        <v>0.80859375</v>
      </c>
      <c r="O113" s="74">
        <v>29.3125</v>
      </c>
      <c r="P113" s="75">
        <v>0.75523349436392895</v>
      </c>
      <c r="Q113" s="74">
        <v>44</v>
      </c>
      <c r="R113" s="74">
        <v>704</v>
      </c>
      <c r="S113" s="74">
        <v>2.75</v>
      </c>
      <c r="T113" s="74">
        <v>2.25</v>
      </c>
      <c r="U113" s="74">
        <v>1317</v>
      </c>
      <c r="V113" s="73">
        <v>1094</v>
      </c>
      <c r="W113" s="75">
        <v>0.61067708333333304</v>
      </c>
      <c r="X113" s="75">
        <v>1.55204572803851</v>
      </c>
    </row>
    <row r="114" spans="1:24" x14ac:dyDescent="0.25">
      <c r="A114" s="73" t="s">
        <v>202</v>
      </c>
      <c r="B114" s="73" t="s">
        <v>184</v>
      </c>
      <c r="C114" s="73" t="s">
        <v>890</v>
      </c>
      <c r="D114" s="73" t="s">
        <v>203</v>
      </c>
      <c r="E114" s="73">
        <v>1</v>
      </c>
      <c r="F114" s="73">
        <v>1</v>
      </c>
      <c r="G114" s="73" t="s">
        <v>839</v>
      </c>
      <c r="H114" s="73">
        <v>48</v>
      </c>
      <c r="I114" s="73">
        <v>886</v>
      </c>
      <c r="J114" s="74">
        <v>18.4583333333333</v>
      </c>
      <c r="K114" s="74">
        <v>5.4176072234763</v>
      </c>
      <c r="L114" s="73">
        <v>13</v>
      </c>
      <c r="M114" s="74">
        <v>40</v>
      </c>
      <c r="N114" s="75">
        <v>0.83333333333333304</v>
      </c>
      <c r="O114" s="74">
        <v>25.846153846153801</v>
      </c>
      <c r="P114" s="75">
        <v>0.64615384615384597</v>
      </c>
      <c r="Q114" s="74">
        <v>35.200000000000003</v>
      </c>
      <c r="R114" s="74">
        <v>563.20000000000005</v>
      </c>
      <c r="S114" s="74">
        <v>2.7076923076923101</v>
      </c>
      <c r="T114" s="74">
        <v>2.3076923076923102</v>
      </c>
      <c r="U114" s="74">
        <v>890.4</v>
      </c>
      <c r="V114" s="73">
        <v>862</v>
      </c>
      <c r="W114" s="75">
        <v>0.53846153846153799</v>
      </c>
      <c r="X114" s="75">
        <v>1.0268449383573499</v>
      </c>
    </row>
    <row r="115" spans="1:24" x14ac:dyDescent="0.25">
      <c r="A115" s="73" t="s">
        <v>654</v>
      </c>
      <c r="B115" s="73" t="s">
        <v>184</v>
      </c>
      <c r="C115" s="73" t="s">
        <v>890</v>
      </c>
      <c r="D115" s="73" t="s">
        <v>655</v>
      </c>
      <c r="E115" s="73">
        <v>1</v>
      </c>
      <c r="F115" s="73">
        <v>0</v>
      </c>
      <c r="G115" s="73" t="s">
        <v>839</v>
      </c>
      <c r="H115" s="73">
        <v>15</v>
      </c>
      <c r="I115" s="73">
        <v>367</v>
      </c>
      <c r="J115" s="74">
        <v>24.466666666666701</v>
      </c>
      <c r="K115" s="74">
        <v>4.0871934604904601</v>
      </c>
      <c r="L115" s="73">
        <v>5</v>
      </c>
      <c r="M115" s="74">
        <v>12.2</v>
      </c>
      <c r="N115" s="75">
        <v>0.81333333333333302</v>
      </c>
      <c r="O115" s="74">
        <v>12.8</v>
      </c>
      <c r="P115" s="75">
        <v>1.0491803278688501</v>
      </c>
      <c r="Q115" s="74">
        <v>15</v>
      </c>
      <c r="R115" s="74">
        <v>240</v>
      </c>
      <c r="S115" s="74">
        <v>3</v>
      </c>
      <c r="T115" s="74">
        <v>2.6</v>
      </c>
      <c r="U115" s="74">
        <v>192</v>
      </c>
      <c r="V115" s="73">
        <v>192</v>
      </c>
      <c r="W115" s="75">
        <v>0.85333333333333306</v>
      </c>
      <c r="X115" s="75">
        <v>0.52316076294277902</v>
      </c>
    </row>
    <row r="116" spans="1:24" x14ac:dyDescent="0.25">
      <c r="A116" s="73" t="s">
        <v>204</v>
      </c>
      <c r="B116" s="73" t="s">
        <v>184</v>
      </c>
      <c r="C116" s="73" t="s">
        <v>890</v>
      </c>
      <c r="D116" s="73" t="s">
        <v>205</v>
      </c>
      <c r="E116" s="73">
        <v>1</v>
      </c>
      <c r="F116" s="73">
        <v>1</v>
      </c>
      <c r="G116" s="73" t="s">
        <v>839</v>
      </c>
      <c r="H116" s="73">
        <v>20</v>
      </c>
      <c r="I116" s="73">
        <v>356</v>
      </c>
      <c r="J116" s="74">
        <v>17.8</v>
      </c>
      <c r="K116" s="74">
        <v>5.6179775280898898</v>
      </c>
      <c r="L116" s="73">
        <v>8</v>
      </c>
      <c r="M116" s="74">
        <v>19.75</v>
      </c>
      <c r="N116" s="75">
        <v>0.98750000000000004</v>
      </c>
      <c r="O116" s="74">
        <v>12.75</v>
      </c>
      <c r="P116" s="75">
        <v>0.645569620253165</v>
      </c>
      <c r="Q116" s="74">
        <v>23.4</v>
      </c>
      <c r="R116" s="74">
        <v>374.4</v>
      </c>
      <c r="S116" s="74">
        <v>2.9249999999999998</v>
      </c>
      <c r="T116" s="74">
        <v>2.5</v>
      </c>
      <c r="U116" s="74">
        <v>314.8</v>
      </c>
      <c r="V116" s="73">
        <v>314</v>
      </c>
      <c r="W116" s="75">
        <v>0.63749999999999996</v>
      </c>
      <c r="X116" s="75">
        <v>0.83806179775280898</v>
      </c>
    </row>
    <row r="117" spans="1:24" x14ac:dyDescent="0.25">
      <c r="A117" s="73" t="s">
        <v>206</v>
      </c>
      <c r="B117" s="73" t="s">
        <v>184</v>
      </c>
      <c r="C117" s="73" t="s">
        <v>890</v>
      </c>
      <c r="D117" s="73" t="s">
        <v>207</v>
      </c>
      <c r="E117" s="73">
        <v>1</v>
      </c>
      <c r="F117" s="73">
        <v>1</v>
      </c>
      <c r="G117" s="73" t="s">
        <v>851</v>
      </c>
      <c r="H117" s="73">
        <v>128</v>
      </c>
      <c r="I117" s="73">
        <v>1675</v>
      </c>
      <c r="J117" s="74">
        <v>13.0859375</v>
      </c>
      <c r="K117" s="74">
        <v>7.6417910447761201</v>
      </c>
      <c r="L117" s="73">
        <v>18</v>
      </c>
      <c r="M117" s="74">
        <v>112.722222222222</v>
      </c>
      <c r="N117" s="75">
        <v>0.88064236111111105</v>
      </c>
      <c r="O117" s="74">
        <v>105.5</v>
      </c>
      <c r="P117" s="75">
        <v>0.93592902907836395</v>
      </c>
      <c r="Q117" s="74">
        <v>42.5</v>
      </c>
      <c r="R117" s="74">
        <v>680</v>
      </c>
      <c r="S117" s="74">
        <v>2.3611111111111098</v>
      </c>
      <c r="T117" s="74">
        <v>2</v>
      </c>
      <c r="U117" s="74">
        <v>4386.5</v>
      </c>
      <c r="V117" s="73">
        <v>5501</v>
      </c>
      <c r="W117" s="75">
        <v>0.82421875</v>
      </c>
      <c r="X117" s="75">
        <v>2.67686567164179</v>
      </c>
    </row>
    <row r="118" spans="1:24" x14ac:dyDescent="0.25">
      <c r="A118" s="73" t="s">
        <v>208</v>
      </c>
      <c r="B118" s="73" t="s">
        <v>184</v>
      </c>
      <c r="C118" s="73" t="s">
        <v>890</v>
      </c>
      <c r="D118" s="73" t="s">
        <v>209</v>
      </c>
      <c r="E118" s="73">
        <v>1</v>
      </c>
      <c r="F118" s="73">
        <v>1</v>
      </c>
      <c r="G118" s="73" t="s">
        <v>839</v>
      </c>
      <c r="H118" s="73">
        <v>48</v>
      </c>
      <c r="I118" s="73">
        <v>840</v>
      </c>
      <c r="J118" s="74">
        <v>17.5</v>
      </c>
      <c r="K118" s="74">
        <v>5.71428571428571</v>
      </c>
      <c r="L118" s="73">
        <v>9</v>
      </c>
      <c r="M118" s="74">
        <v>36.8888888888889</v>
      </c>
      <c r="N118" s="75">
        <v>0.76851851851851805</v>
      </c>
      <c r="O118" s="74">
        <v>27.7777777777778</v>
      </c>
      <c r="P118" s="75">
        <v>0.75301204819277101</v>
      </c>
      <c r="Q118" s="74">
        <v>31</v>
      </c>
      <c r="R118" s="74">
        <v>496</v>
      </c>
      <c r="S118" s="74">
        <v>3.4444444444444402</v>
      </c>
      <c r="T118" s="74">
        <v>3.1111111111111098</v>
      </c>
      <c r="U118" s="74">
        <v>872</v>
      </c>
      <c r="V118" s="73">
        <v>714</v>
      </c>
      <c r="W118" s="75">
        <v>0.57870370370370405</v>
      </c>
      <c r="X118" s="75">
        <v>1.02513227513228</v>
      </c>
    </row>
    <row r="119" spans="1:24" x14ac:dyDescent="0.25">
      <c r="A119" s="73" t="s">
        <v>210</v>
      </c>
      <c r="B119" s="73" t="s">
        <v>184</v>
      </c>
      <c r="C119" s="73" t="s">
        <v>890</v>
      </c>
      <c r="D119" s="73" t="s">
        <v>211</v>
      </c>
      <c r="E119" s="73">
        <v>1</v>
      </c>
      <c r="F119" s="73">
        <v>1</v>
      </c>
      <c r="G119" s="73" t="s">
        <v>839</v>
      </c>
      <c r="H119" s="73">
        <v>48</v>
      </c>
      <c r="I119" s="73">
        <v>843</v>
      </c>
      <c r="J119" s="74">
        <v>17.5625</v>
      </c>
      <c r="K119" s="74">
        <v>5.6939501779359398</v>
      </c>
      <c r="L119" s="73">
        <v>10</v>
      </c>
      <c r="M119" s="74">
        <v>32.799999999999997</v>
      </c>
      <c r="N119" s="75">
        <v>0.68333333333333302</v>
      </c>
      <c r="O119" s="74">
        <v>32.700000000000003</v>
      </c>
      <c r="P119" s="75">
        <v>0.99695121951219501</v>
      </c>
      <c r="Q119" s="74">
        <v>31</v>
      </c>
      <c r="R119" s="74">
        <v>496</v>
      </c>
      <c r="S119" s="74">
        <v>3.1</v>
      </c>
      <c r="T119" s="74">
        <v>3</v>
      </c>
      <c r="U119" s="74">
        <v>1049</v>
      </c>
      <c r="V119" s="73">
        <v>860</v>
      </c>
      <c r="W119" s="75">
        <v>0.68125000000000002</v>
      </c>
      <c r="X119" s="75">
        <v>1.20249110320285</v>
      </c>
    </row>
    <row r="120" spans="1:24" x14ac:dyDescent="0.25">
      <c r="A120" s="73" t="s">
        <v>212</v>
      </c>
      <c r="B120" s="73" t="s">
        <v>184</v>
      </c>
      <c r="C120" s="73" t="s">
        <v>890</v>
      </c>
      <c r="D120" s="73" t="s">
        <v>213</v>
      </c>
      <c r="E120" s="73">
        <v>1</v>
      </c>
      <c r="F120" s="73">
        <v>1</v>
      </c>
      <c r="G120" s="73" t="s">
        <v>851</v>
      </c>
      <c r="H120" s="73">
        <v>97</v>
      </c>
      <c r="I120" s="73">
        <v>1427</v>
      </c>
      <c r="J120" s="74">
        <v>14.7113402061856</v>
      </c>
      <c r="K120" s="74">
        <v>6.79747722494744</v>
      </c>
      <c r="L120" s="73">
        <v>14</v>
      </c>
      <c r="M120" s="74">
        <v>94.928571428571402</v>
      </c>
      <c r="N120" s="75">
        <v>0.978645066273932</v>
      </c>
      <c r="O120" s="74">
        <v>83.642857142857096</v>
      </c>
      <c r="P120" s="75">
        <v>0.88111361926260301</v>
      </c>
      <c r="Q120" s="74">
        <v>43.633333333333297</v>
      </c>
      <c r="R120" s="74">
        <v>698.13333333333298</v>
      </c>
      <c r="S120" s="74">
        <v>3.1166666666666698</v>
      </c>
      <c r="T120" s="74">
        <v>2.5714285714285698</v>
      </c>
      <c r="U120" s="74">
        <v>3650.9</v>
      </c>
      <c r="V120" s="73">
        <v>3497</v>
      </c>
      <c r="W120" s="75">
        <v>0.86229749631811503</v>
      </c>
      <c r="X120" s="75">
        <v>2.5575449661294098</v>
      </c>
    </row>
    <row r="121" spans="1:24" x14ac:dyDescent="0.25">
      <c r="A121" s="73" t="s">
        <v>656</v>
      </c>
      <c r="B121" s="73" t="s">
        <v>184</v>
      </c>
      <c r="C121" s="73" t="s">
        <v>890</v>
      </c>
      <c r="D121" s="73" t="s">
        <v>335</v>
      </c>
      <c r="E121" s="73">
        <v>1</v>
      </c>
      <c r="F121" s="73">
        <v>0</v>
      </c>
      <c r="G121" s="73" t="s">
        <v>842</v>
      </c>
      <c r="H121" s="73">
        <v>25</v>
      </c>
      <c r="I121" s="73">
        <v>591</v>
      </c>
      <c r="J121" s="74">
        <v>23.64</v>
      </c>
      <c r="K121" s="74">
        <v>4.2301184433164103</v>
      </c>
      <c r="L121" s="73">
        <v>10</v>
      </c>
      <c r="M121" s="74">
        <v>25</v>
      </c>
      <c r="N121" s="75">
        <v>1</v>
      </c>
      <c r="O121" s="74">
        <v>24.2</v>
      </c>
      <c r="P121" s="75">
        <v>0.96799999999999997</v>
      </c>
      <c r="Q121" s="74">
        <v>10</v>
      </c>
      <c r="R121" s="74">
        <v>160</v>
      </c>
      <c r="S121" s="74">
        <v>1</v>
      </c>
      <c r="T121" s="74">
        <v>1</v>
      </c>
      <c r="U121" s="74">
        <v>242</v>
      </c>
      <c r="V121" s="73">
        <v>0</v>
      </c>
      <c r="W121" s="75">
        <v>0.96799999999999997</v>
      </c>
      <c r="X121" s="75">
        <v>0.40947546531302897</v>
      </c>
    </row>
    <row r="122" spans="1:24" x14ac:dyDescent="0.25">
      <c r="A122" s="73" t="s">
        <v>214</v>
      </c>
      <c r="B122" s="73" t="s">
        <v>184</v>
      </c>
      <c r="C122" s="73" t="s">
        <v>890</v>
      </c>
      <c r="D122" s="73" t="s">
        <v>215</v>
      </c>
      <c r="E122" s="73">
        <v>1</v>
      </c>
      <c r="F122" s="73">
        <v>1</v>
      </c>
      <c r="G122" s="73" t="s">
        <v>851</v>
      </c>
      <c r="H122" s="73">
        <v>96</v>
      </c>
      <c r="I122" s="73">
        <v>1516</v>
      </c>
      <c r="J122" s="74">
        <v>15.7916666666667</v>
      </c>
      <c r="K122" s="74">
        <v>6.3324538258575203</v>
      </c>
      <c r="L122" s="73">
        <v>17</v>
      </c>
      <c r="M122" s="74">
        <v>85.764705882352899</v>
      </c>
      <c r="N122" s="75">
        <v>0.89338235294117696</v>
      </c>
      <c r="O122" s="74">
        <v>62.411764705882398</v>
      </c>
      <c r="P122" s="75">
        <v>0.727709190672154</v>
      </c>
      <c r="Q122" s="74">
        <v>45.8</v>
      </c>
      <c r="R122" s="74">
        <v>732.8</v>
      </c>
      <c r="S122" s="74">
        <v>2.6941176470588202</v>
      </c>
      <c r="T122" s="74">
        <v>2.2941176470588198</v>
      </c>
      <c r="U122" s="74">
        <v>3002.4</v>
      </c>
      <c r="V122" s="73">
        <v>2839</v>
      </c>
      <c r="W122" s="75">
        <v>0.65012254901960798</v>
      </c>
      <c r="X122" s="75">
        <v>1.88552692844948</v>
      </c>
    </row>
    <row r="123" spans="1:24" x14ac:dyDescent="0.25">
      <c r="A123" s="73" t="s">
        <v>216</v>
      </c>
      <c r="B123" s="73" t="s">
        <v>184</v>
      </c>
      <c r="C123" s="73" t="s">
        <v>890</v>
      </c>
      <c r="D123" s="73" t="s">
        <v>217</v>
      </c>
      <c r="E123" s="73">
        <v>1</v>
      </c>
      <c r="F123" s="73">
        <v>1</v>
      </c>
      <c r="G123" s="73" t="s">
        <v>851</v>
      </c>
      <c r="H123" s="73">
        <v>142</v>
      </c>
      <c r="I123" s="73">
        <v>1645</v>
      </c>
      <c r="J123" s="74">
        <v>11.584507042253501</v>
      </c>
      <c r="K123" s="74">
        <v>8.6322188449848003</v>
      </c>
      <c r="L123" s="73">
        <v>13</v>
      </c>
      <c r="M123" s="74">
        <v>122.769230769231</v>
      </c>
      <c r="N123" s="75">
        <v>0.864572047670639</v>
      </c>
      <c r="O123" s="74">
        <v>124.153846153846</v>
      </c>
      <c r="P123" s="75">
        <v>1.01127819548872</v>
      </c>
      <c r="Q123" s="74">
        <v>39</v>
      </c>
      <c r="R123" s="74">
        <v>624</v>
      </c>
      <c r="S123" s="74">
        <v>3</v>
      </c>
      <c r="T123" s="74">
        <v>2.5384615384615401</v>
      </c>
      <c r="U123" s="74">
        <v>4842</v>
      </c>
      <c r="V123" s="73">
        <v>5411</v>
      </c>
      <c r="W123" s="75">
        <v>0.87432286023835304</v>
      </c>
      <c r="X123" s="75">
        <v>2.9434650455927098</v>
      </c>
    </row>
    <row r="124" spans="1:24" x14ac:dyDescent="0.25">
      <c r="A124" s="73" t="s">
        <v>891</v>
      </c>
      <c r="B124" s="73" t="s">
        <v>219</v>
      </c>
      <c r="C124" s="73" t="s">
        <v>892</v>
      </c>
      <c r="D124" s="73" t="s">
        <v>495</v>
      </c>
      <c r="E124" s="73">
        <v>1</v>
      </c>
      <c r="F124" s="73">
        <v>0</v>
      </c>
      <c r="G124" s="73" t="s">
        <v>839</v>
      </c>
      <c r="H124" s="73">
        <v>58</v>
      </c>
      <c r="I124" s="73">
        <v>966</v>
      </c>
      <c r="J124" s="74">
        <v>16.6551724137931</v>
      </c>
      <c r="K124" s="74">
        <v>6.0041407867494803</v>
      </c>
      <c r="L124" s="73">
        <v>1</v>
      </c>
      <c r="M124" s="74">
        <v>20</v>
      </c>
      <c r="N124" s="75">
        <v>0.34482758620689702</v>
      </c>
      <c r="O124" s="74">
        <v>22</v>
      </c>
      <c r="P124" s="75">
        <v>1.1000000000000001</v>
      </c>
      <c r="Q124" s="74">
        <v>1.5</v>
      </c>
      <c r="R124" s="74">
        <v>24</v>
      </c>
      <c r="S124" s="74">
        <v>1.5</v>
      </c>
      <c r="T124" s="74">
        <v>1</v>
      </c>
      <c r="U124" s="74">
        <v>33</v>
      </c>
      <c r="V124" s="73">
        <v>0</v>
      </c>
      <c r="W124" s="75">
        <v>0.37931034482758602</v>
      </c>
      <c r="X124" s="75">
        <v>3.4161490683229802E-2</v>
      </c>
    </row>
    <row r="125" spans="1:24" x14ac:dyDescent="0.25">
      <c r="A125" s="73" t="s">
        <v>657</v>
      </c>
      <c r="B125" s="73" t="s">
        <v>219</v>
      </c>
      <c r="C125" s="73" t="s">
        <v>892</v>
      </c>
      <c r="D125" s="73" t="s">
        <v>658</v>
      </c>
      <c r="E125" s="73">
        <v>1</v>
      </c>
      <c r="F125" s="73">
        <v>0</v>
      </c>
      <c r="G125" s="73" t="s">
        <v>839</v>
      </c>
      <c r="H125" s="73">
        <v>20</v>
      </c>
      <c r="I125" s="73">
        <v>618</v>
      </c>
      <c r="J125" s="74">
        <v>30.9</v>
      </c>
      <c r="K125" s="74">
        <v>3.2362459546925599</v>
      </c>
      <c r="L125" s="73">
        <v>16</v>
      </c>
      <c r="M125" s="74">
        <v>20</v>
      </c>
      <c r="N125" s="75">
        <v>1</v>
      </c>
      <c r="O125" s="74">
        <v>19.75</v>
      </c>
      <c r="P125" s="75">
        <v>0.98750000000000004</v>
      </c>
      <c r="Q125" s="74">
        <v>22.5</v>
      </c>
      <c r="R125" s="74">
        <v>360</v>
      </c>
      <c r="S125" s="74">
        <v>1.40625</v>
      </c>
      <c r="T125" s="74">
        <v>1</v>
      </c>
      <c r="U125" s="74">
        <v>445.5</v>
      </c>
      <c r="V125" s="73">
        <v>0</v>
      </c>
      <c r="W125" s="75">
        <v>0.98750000000000004</v>
      </c>
      <c r="X125" s="75">
        <v>0.71905339805825297</v>
      </c>
    </row>
    <row r="126" spans="1:24" x14ac:dyDescent="0.25">
      <c r="A126" s="73" t="s">
        <v>218</v>
      </c>
      <c r="B126" s="73" t="s">
        <v>219</v>
      </c>
      <c r="C126" s="73" t="s">
        <v>892</v>
      </c>
      <c r="D126" s="73" t="s">
        <v>220</v>
      </c>
      <c r="E126" s="73">
        <v>1</v>
      </c>
      <c r="F126" s="73">
        <v>0</v>
      </c>
      <c r="G126" s="73" t="s">
        <v>839</v>
      </c>
      <c r="H126" s="73">
        <v>94</v>
      </c>
      <c r="I126" s="73">
        <v>1168</v>
      </c>
      <c r="J126" s="74">
        <v>12.4255319148936</v>
      </c>
      <c r="K126" s="74">
        <v>8.0479452054794507</v>
      </c>
      <c r="L126" s="73">
        <v>14</v>
      </c>
      <c r="M126" s="74">
        <v>42.071428571428598</v>
      </c>
      <c r="N126" s="75">
        <v>0.44756838905775098</v>
      </c>
      <c r="O126" s="74">
        <v>40.714285714285701</v>
      </c>
      <c r="P126" s="75">
        <v>0.967741935483871</v>
      </c>
      <c r="Q126" s="74">
        <v>45</v>
      </c>
      <c r="R126" s="74">
        <v>720</v>
      </c>
      <c r="S126" s="74">
        <v>3.21428571428571</v>
      </c>
      <c r="T126" s="74">
        <v>2.21428571428571</v>
      </c>
      <c r="U126" s="74">
        <v>1929</v>
      </c>
      <c r="V126" s="73">
        <v>1200</v>
      </c>
      <c r="W126" s="75">
        <v>0.433130699088146</v>
      </c>
      <c r="X126" s="75">
        <v>1.5686154598825801</v>
      </c>
    </row>
    <row r="127" spans="1:24" x14ac:dyDescent="0.25">
      <c r="A127" s="73" t="s">
        <v>221</v>
      </c>
      <c r="B127" s="73" t="s">
        <v>219</v>
      </c>
      <c r="C127" s="73" t="s">
        <v>892</v>
      </c>
      <c r="D127" s="73" t="s">
        <v>222</v>
      </c>
      <c r="E127" s="73">
        <v>1</v>
      </c>
      <c r="F127" s="73">
        <v>0</v>
      </c>
      <c r="G127" s="73" t="s">
        <v>839</v>
      </c>
      <c r="H127" s="73">
        <v>30</v>
      </c>
      <c r="I127" s="73">
        <v>709</v>
      </c>
      <c r="J127" s="74">
        <v>23.633333333333301</v>
      </c>
      <c r="K127" s="74">
        <v>4.2313117066290502</v>
      </c>
      <c r="L127" s="73">
        <v>14</v>
      </c>
      <c r="M127" s="74">
        <v>27.8571428571429</v>
      </c>
      <c r="N127" s="75">
        <v>0.92857142857142905</v>
      </c>
      <c r="O127" s="74">
        <v>12.8571428571429</v>
      </c>
      <c r="P127" s="75">
        <v>0.46153846153846201</v>
      </c>
      <c r="Q127" s="74">
        <v>42.6</v>
      </c>
      <c r="R127" s="74">
        <v>681.6</v>
      </c>
      <c r="S127" s="74">
        <v>3.04285714285714</v>
      </c>
      <c r="T127" s="74">
        <v>1.5</v>
      </c>
      <c r="U127" s="74">
        <v>548.4</v>
      </c>
      <c r="V127" s="73">
        <v>481.5</v>
      </c>
      <c r="W127" s="75">
        <v>0.42857142857142899</v>
      </c>
      <c r="X127" s="75">
        <v>0.77251662301027602</v>
      </c>
    </row>
    <row r="128" spans="1:24" x14ac:dyDescent="0.25">
      <c r="A128" s="73" t="s">
        <v>223</v>
      </c>
      <c r="B128" s="73" t="s">
        <v>219</v>
      </c>
      <c r="C128" s="73" t="s">
        <v>892</v>
      </c>
      <c r="D128" s="73" t="s">
        <v>224</v>
      </c>
      <c r="E128" s="73">
        <v>1</v>
      </c>
      <c r="F128" s="73">
        <v>0</v>
      </c>
      <c r="G128" s="73" t="s">
        <v>839</v>
      </c>
      <c r="H128" s="73">
        <v>78</v>
      </c>
      <c r="I128" s="73">
        <v>1188</v>
      </c>
      <c r="J128" s="74">
        <v>15.2307692307692</v>
      </c>
      <c r="K128" s="74">
        <v>6.5656565656565702</v>
      </c>
      <c r="L128" s="73">
        <v>13</v>
      </c>
      <c r="M128" s="74">
        <v>40.230769230769198</v>
      </c>
      <c r="N128" s="75">
        <v>0.51577909270217004</v>
      </c>
      <c r="O128" s="74">
        <v>25.923076923076898</v>
      </c>
      <c r="P128" s="75">
        <v>0.64435946462715099</v>
      </c>
      <c r="Q128" s="74">
        <v>39</v>
      </c>
      <c r="R128" s="74">
        <v>624</v>
      </c>
      <c r="S128" s="74">
        <v>3</v>
      </c>
      <c r="T128" s="74">
        <v>2.3846153846153801</v>
      </c>
      <c r="U128" s="74">
        <v>1011</v>
      </c>
      <c r="V128" s="73">
        <v>729</v>
      </c>
      <c r="W128" s="75">
        <v>0.33234714003944799</v>
      </c>
      <c r="X128" s="75">
        <v>0.85101010101010099</v>
      </c>
    </row>
    <row r="129" spans="1:24" x14ac:dyDescent="0.25">
      <c r="A129" s="73" t="s">
        <v>821</v>
      </c>
      <c r="B129" s="73" t="s">
        <v>225</v>
      </c>
      <c r="C129" s="73" t="s">
        <v>893</v>
      </c>
      <c r="D129" s="73" t="s">
        <v>185</v>
      </c>
      <c r="E129" s="73">
        <v>1</v>
      </c>
      <c r="F129" s="73">
        <v>0</v>
      </c>
      <c r="G129" s="73" t="s">
        <v>842</v>
      </c>
      <c r="H129" s="73">
        <v>21</v>
      </c>
      <c r="I129" s="73">
        <v>166</v>
      </c>
      <c r="J129" s="74">
        <v>7.9047619047619104</v>
      </c>
      <c r="K129" s="74">
        <v>12.6506024096386</v>
      </c>
      <c r="L129" s="73">
        <v>3</v>
      </c>
      <c r="M129" s="74">
        <v>9</v>
      </c>
      <c r="N129" s="75">
        <v>0.42857142857142899</v>
      </c>
      <c r="O129" s="74">
        <v>5.3333333333333304</v>
      </c>
      <c r="P129" s="75">
        <v>0.592592592592593</v>
      </c>
      <c r="Q129" s="74">
        <v>10.5</v>
      </c>
      <c r="R129" s="74">
        <v>168</v>
      </c>
      <c r="S129" s="74">
        <v>3.5</v>
      </c>
      <c r="T129" s="74">
        <v>1</v>
      </c>
      <c r="U129" s="74">
        <v>56</v>
      </c>
      <c r="V129" s="73">
        <v>0</v>
      </c>
      <c r="W129" s="75">
        <v>0.25396825396825401</v>
      </c>
      <c r="X129" s="75">
        <v>0.33734939759036098</v>
      </c>
    </row>
    <row r="130" spans="1:24" x14ac:dyDescent="0.25">
      <c r="A130" s="73" t="s">
        <v>659</v>
      </c>
      <c r="B130" s="73" t="s">
        <v>225</v>
      </c>
      <c r="C130" s="73" t="s">
        <v>893</v>
      </c>
      <c r="D130" s="73" t="s">
        <v>660</v>
      </c>
      <c r="E130" s="73">
        <v>1</v>
      </c>
      <c r="F130" s="73">
        <v>0</v>
      </c>
      <c r="G130" s="73" t="s">
        <v>842</v>
      </c>
      <c r="H130" s="73">
        <v>60</v>
      </c>
      <c r="I130" s="73">
        <v>883</v>
      </c>
      <c r="J130" s="74">
        <v>14.716666666666701</v>
      </c>
      <c r="K130" s="74">
        <v>6.7950169875424704</v>
      </c>
      <c r="L130" s="73">
        <v>12</v>
      </c>
      <c r="M130" s="74">
        <v>36.5</v>
      </c>
      <c r="N130" s="75">
        <v>0.60833333333333295</v>
      </c>
      <c r="O130" s="74">
        <v>23.4166666666667</v>
      </c>
      <c r="P130" s="75">
        <v>0.64155251141552505</v>
      </c>
      <c r="Q130" s="74">
        <v>31</v>
      </c>
      <c r="R130" s="74">
        <v>496</v>
      </c>
      <c r="S130" s="74">
        <v>2.5833333333333299</v>
      </c>
      <c r="T130" s="74">
        <v>2</v>
      </c>
      <c r="U130" s="74">
        <v>727</v>
      </c>
      <c r="V130" s="73">
        <v>463.5</v>
      </c>
      <c r="W130" s="75">
        <v>0.390277777777778</v>
      </c>
      <c r="X130" s="75">
        <v>0.82210268025670097</v>
      </c>
    </row>
    <row r="131" spans="1:24" x14ac:dyDescent="0.25">
      <c r="A131" s="73" t="s">
        <v>226</v>
      </c>
      <c r="B131" s="73" t="s">
        <v>225</v>
      </c>
      <c r="C131" s="73" t="s">
        <v>893</v>
      </c>
      <c r="D131" s="73" t="s">
        <v>227</v>
      </c>
      <c r="E131" s="73">
        <v>1</v>
      </c>
      <c r="F131" s="73">
        <v>0</v>
      </c>
      <c r="G131" s="73" t="s">
        <v>842</v>
      </c>
      <c r="H131" s="73">
        <v>24</v>
      </c>
      <c r="I131" s="73">
        <v>658</v>
      </c>
      <c r="J131" s="74">
        <v>27.4166666666667</v>
      </c>
      <c r="K131" s="74">
        <v>3.6474164133738598</v>
      </c>
      <c r="L131" s="73">
        <v>4</v>
      </c>
      <c r="M131" s="74">
        <v>12</v>
      </c>
      <c r="N131" s="75">
        <v>0.5</v>
      </c>
      <c r="O131" s="74">
        <v>9</v>
      </c>
      <c r="P131" s="75">
        <v>0.75</v>
      </c>
      <c r="Q131" s="74">
        <v>10.6666666666667</v>
      </c>
      <c r="R131" s="74">
        <v>170.666666666667</v>
      </c>
      <c r="S131" s="74">
        <v>2.6666666666666701</v>
      </c>
      <c r="T131" s="74">
        <v>1</v>
      </c>
      <c r="U131" s="74">
        <v>96</v>
      </c>
      <c r="V131" s="73">
        <v>0</v>
      </c>
      <c r="W131" s="75">
        <v>0.375</v>
      </c>
      <c r="X131" s="75">
        <v>0.14589665653495401</v>
      </c>
    </row>
    <row r="132" spans="1:24" x14ac:dyDescent="0.25">
      <c r="A132" s="73" t="s">
        <v>661</v>
      </c>
      <c r="B132" s="73" t="s">
        <v>225</v>
      </c>
      <c r="C132" s="73" t="s">
        <v>893</v>
      </c>
      <c r="D132" s="73" t="s">
        <v>217</v>
      </c>
      <c r="E132" s="73">
        <v>1</v>
      </c>
      <c r="F132" s="73">
        <v>0</v>
      </c>
      <c r="G132" s="73" t="s">
        <v>842</v>
      </c>
      <c r="H132" s="73">
        <v>22</v>
      </c>
      <c r="I132" s="73">
        <v>381</v>
      </c>
      <c r="J132" s="74">
        <v>17.318181818181799</v>
      </c>
      <c r="K132" s="74">
        <v>5.7742782152230996</v>
      </c>
      <c r="L132" s="73">
        <v>10</v>
      </c>
      <c r="M132" s="74">
        <v>21.6</v>
      </c>
      <c r="N132" s="75">
        <v>0.98181818181818203</v>
      </c>
      <c r="O132" s="74">
        <v>11.9</v>
      </c>
      <c r="P132" s="75">
        <v>0.55092592592592604</v>
      </c>
      <c r="Q132" s="74">
        <v>26</v>
      </c>
      <c r="R132" s="74">
        <v>416</v>
      </c>
      <c r="S132" s="74">
        <v>2.6</v>
      </c>
      <c r="T132" s="74">
        <v>2.2999999999999998</v>
      </c>
      <c r="U132" s="74">
        <v>269</v>
      </c>
      <c r="V132" s="73">
        <v>225</v>
      </c>
      <c r="W132" s="75">
        <v>0.54090909090909101</v>
      </c>
      <c r="X132" s="75">
        <v>0.81207349081364799</v>
      </c>
    </row>
    <row r="133" spans="1:24" x14ac:dyDescent="0.25">
      <c r="A133" s="73" t="s">
        <v>662</v>
      </c>
      <c r="B133" s="73" t="s">
        <v>225</v>
      </c>
      <c r="C133" s="73" t="s">
        <v>893</v>
      </c>
      <c r="D133" s="73" t="s">
        <v>663</v>
      </c>
      <c r="E133" s="73">
        <v>1</v>
      </c>
      <c r="F133" s="73">
        <v>0</v>
      </c>
      <c r="G133" s="73" t="s">
        <v>842</v>
      </c>
      <c r="H133" s="73">
        <v>32</v>
      </c>
      <c r="I133" s="73">
        <v>1428</v>
      </c>
      <c r="J133" s="74">
        <v>44.625</v>
      </c>
      <c r="K133" s="74">
        <v>2.2408963585434201</v>
      </c>
      <c r="L133" s="73">
        <v>1</v>
      </c>
      <c r="M133" s="74">
        <v>22</v>
      </c>
      <c r="N133" s="75">
        <v>0.6875</v>
      </c>
      <c r="O133" s="74">
        <v>16</v>
      </c>
      <c r="P133" s="75">
        <v>0.72727272727272696</v>
      </c>
      <c r="Q133" s="74">
        <v>3.1666666666666701</v>
      </c>
      <c r="R133" s="74">
        <v>50.6666666666667</v>
      </c>
      <c r="S133" s="74">
        <v>3.1666666666666701</v>
      </c>
      <c r="T133" s="74">
        <v>1</v>
      </c>
      <c r="U133" s="74">
        <v>50.6666666666667</v>
      </c>
      <c r="V133" s="73">
        <v>0</v>
      </c>
      <c r="W133" s="75">
        <v>0.5</v>
      </c>
      <c r="X133" s="75">
        <v>3.5480859010270802E-2</v>
      </c>
    </row>
    <row r="134" spans="1:24" x14ac:dyDescent="0.25">
      <c r="A134" s="73" t="s">
        <v>894</v>
      </c>
      <c r="B134" s="73" t="s">
        <v>225</v>
      </c>
      <c r="C134" s="73" t="s">
        <v>893</v>
      </c>
      <c r="D134" s="73" t="s">
        <v>895</v>
      </c>
      <c r="E134" s="73">
        <v>1</v>
      </c>
      <c r="F134" s="73">
        <v>0</v>
      </c>
      <c r="G134" s="73" t="s">
        <v>842</v>
      </c>
      <c r="H134" s="73">
        <v>32</v>
      </c>
      <c r="I134" s="73">
        <v>1813</v>
      </c>
      <c r="J134" s="74">
        <v>56.65625</v>
      </c>
      <c r="K134" s="74">
        <v>1.7650303364589099</v>
      </c>
      <c r="L134" s="73">
        <v>6</v>
      </c>
      <c r="M134" s="74">
        <v>30</v>
      </c>
      <c r="N134" s="75">
        <v>0.9375</v>
      </c>
      <c r="O134" s="74">
        <v>26.6666666666667</v>
      </c>
      <c r="P134" s="75">
        <v>0.88888888888888895</v>
      </c>
      <c r="Q134" s="74">
        <v>16</v>
      </c>
      <c r="R134" s="74">
        <v>256</v>
      </c>
      <c r="S134" s="74">
        <v>2.6666666666666701</v>
      </c>
      <c r="T134" s="74">
        <v>1.3333333333333299</v>
      </c>
      <c r="U134" s="74">
        <v>414</v>
      </c>
      <c r="V134" s="73">
        <v>0</v>
      </c>
      <c r="W134" s="75">
        <v>0.83333333333333304</v>
      </c>
      <c r="X134" s="75">
        <v>0.235337378194521</v>
      </c>
    </row>
    <row r="135" spans="1:24" x14ac:dyDescent="0.25">
      <c r="A135" s="73" t="s">
        <v>228</v>
      </c>
      <c r="B135" s="73" t="s">
        <v>225</v>
      </c>
      <c r="C135" s="73" t="s">
        <v>893</v>
      </c>
      <c r="D135" s="73" t="s">
        <v>229</v>
      </c>
      <c r="E135" s="73">
        <v>1</v>
      </c>
      <c r="F135" s="73">
        <v>0</v>
      </c>
      <c r="G135" s="73" t="s">
        <v>842</v>
      </c>
      <c r="H135" s="73">
        <v>32</v>
      </c>
      <c r="I135" s="73">
        <v>845</v>
      </c>
      <c r="J135" s="74">
        <v>26.40625</v>
      </c>
      <c r="K135" s="74">
        <v>3.7869822485207099</v>
      </c>
      <c r="L135" s="73">
        <v>7</v>
      </c>
      <c r="M135" s="74">
        <v>29.714285714285701</v>
      </c>
      <c r="N135" s="75">
        <v>0.92857142857142905</v>
      </c>
      <c r="O135" s="74">
        <v>20.8571428571429</v>
      </c>
      <c r="P135" s="75">
        <v>0.70192307692307698</v>
      </c>
      <c r="Q135" s="74">
        <v>18</v>
      </c>
      <c r="R135" s="74">
        <v>288</v>
      </c>
      <c r="S135" s="74">
        <v>2.5714285714285698</v>
      </c>
      <c r="T135" s="74">
        <v>1.28571428571429</v>
      </c>
      <c r="U135" s="74">
        <v>312</v>
      </c>
      <c r="V135" s="73">
        <v>0</v>
      </c>
      <c r="W135" s="75">
        <v>0.65178571428571397</v>
      </c>
      <c r="X135" s="75">
        <v>0.44429416737109001</v>
      </c>
    </row>
    <row r="136" spans="1:24" x14ac:dyDescent="0.25">
      <c r="A136" s="73" t="s">
        <v>664</v>
      </c>
      <c r="B136" s="73" t="s">
        <v>225</v>
      </c>
      <c r="C136" s="73" t="s">
        <v>893</v>
      </c>
      <c r="D136" s="73" t="s">
        <v>665</v>
      </c>
      <c r="E136" s="73">
        <v>1</v>
      </c>
      <c r="F136" s="73">
        <v>0</v>
      </c>
      <c r="G136" s="73" t="s">
        <v>842</v>
      </c>
      <c r="H136" s="73">
        <v>46</v>
      </c>
      <c r="I136" s="73">
        <v>785</v>
      </c>
      <c r="J136" s="74">
        <v>17.065217391304301</v>
      </c>
      <c r="K136" s="74">
        <v>5.8598726114649704</v>
      </c>
      <c r="L136" s="73">
        <v>14</v>
      </c>
      <c r="M136" s="74">
        <v>36.428571428571402</v>
      </c>
      <c r="N136" s="75">
        <v>0.79192546583850898</v>
      </c>
      <c r="O136" s="74">
        <v>17.571428571428601</v>
      </c>
      <c r="P136" s="75">
        <v>0.48235294117647098</v>
      </c>
      <c r="Q136" s="74">
        <v>41.6</v>
      </c>
      <c r="R136" s="74">
        <v>665.6</v>
      </c>
      <c r="S136" s="74">
        <v>2.9714285714285702</v>
      </c>
      <c r="T136" s="74">
        <v>1.5714285714285701</v>
      </c>
      <c r="U136" s="74">
        <v>721.6</v>
      </c>
      <c r="V136" s="73">
        <v>629.5</v>
      </c>
      <c r="W136" s="75">
        <v>0.381987577639752</v>
      </c>
      <c r="X136" s="75">
        <v>0.931173794358508</v>
      </c>
    </row>
    <row r="137" spans="1:24" x14ac:dyDescent="0.25">
      <c r="A137" s="73" t="s">
        <v>823</v>
      </c>
      <c r="B137" s="73" t="s">
        <v>230</v>
      </c>
      <c r="C137" s="73" t="s">
        <v>896</v>
      </c>
      <c r="D137" s="73" t="s">
        <v>824</v>
      </c>
      <c r="E137" s="73">
        <v>1</v>
      </c>
      <c r="F137" s="73">
        <v>0</v>
      </c>
      <c r="G137" s="73" t="s">
        <v>839</v>
      </c>
      <c r="H137" s="73">
        <v>68</v>
      </c>
      <c r="I137" s="73">
        <v>397</v>
      </c>
      <c r="J137" s="74">
        <v>5.8382352941176503</v>
      </c>
      <c r="K137" s="74">
        <v>17.1284634760705</v>
      </c>
      <c r="L137" s="73">
        <v>2</v>
      </c>
      <c r="M137" s="74">
        <v>71</v>
      </c>
      <c r="N137" s="75">
        <v>1.04411764705882</v>
      </c>
      <c r="O137" s="74">
        <v>53.5</v>
      </c>
      <c r="P137" s="75">
        <v>0.75352112676056304</v>
      </c>
      <c r="Q137" s="74">
        <v>2</v>
      </c>
      <c r="R137" s="74">
        <v>32</v>
      </c>
      <c r="S137" s="74">
        <v>1</v>
      </c>
      <c r="T137" s="74">
        <v>1</v>
      </c>
      <c r="U137" s="74">
        <v>107</v>
      </c>
      <c r="V137" s="73">
        <v>0</v>
      </c>
      <c r="W137" s="75">
        <v>0.78676470588235303</v>
      </c>
      <c r="X137" s="75">
        <v>0.26952141057934498</v>
      </c>
    </row>
    <row r="138" spans="1:24" x14ac:dyDescent="0.25">
      <c r="A138" s="73" t="s">
        <v>231</v>
      </c>
      <c r="B138" s="73" t="s">
        <v>232</v>
      </c>
      <c r="C138" s="73" t="s">
        <v>897</v>
      </c>
      <c r="D138" s="73" t="s">
        <v>233</v>
      </c>
      <c r="E138" s="73">
        <v>1</v>
      </c>
      <c r="F138" s="73">
        <v>1</v>
      </c>
      <c r="G138" s="73" t="s">
        <v>839</v>
      </c>
      <c r="H138" s="73">
        <v>47</v>
      </c>
      <c r="I138" s="73">
        <v>799</v>
      </c>
      <c r="J138" s="74">
        <v>17</v>
      </c>
      <c r="K138" s="74">
        <v>5.8823529411764701</v>
      </c>
      <c r="L138" s="73">
        <v>24</v>
      </c>
      <c r="M138" s="74">
        <v>35.3333333333333</v>
      </c>
      <c r="N138" s="75">
        <v>0.75177304964539005</v>
      </c>
      <c r="O138" s="74">
        <v>29.5833333333333</v>
      </c>
      <c r="P138" s="75">
        <v>0.83726415094339601</v>
      </c>
      <c r="Q138" s="74">
        <v>50</v>
      </c>
      <c r="R138" s="74">
        <v>800</v>
      </c>
      <c r="S138" s="74">
        <v>2.0833333333333299</v>
      </c>
      <c r="T138" s="74">
        <v>1.7083333333333299</v>
      </c>
      <c r="U138" s="74">
        <v>1614</v>
      </c>
      <c r="V138" s="73">
        <v>1356</v>
      </c>
      <c r="W138" s="75">
        <v>0.629432624113475</v>
      </c>
      <c r="X138" s="75">
        <v>1.8512724238631599</v>
      </c>
    </row>
    <row r="139" spans="1:24" x14ac:dyDescent="0.25">
      <c r="A139" s="73" t="s">
        <v>234</v>
      </c>
      <c r="B139" s="73" t="s">
        <v>232</v>
      </c>
      <c r="C139" s="73" t="s">
        <v>897</v>
      </c>
      <c r="D139" s="73" t="s">
        <v>235</v>
      </c>
      <c r="E139" s="73">
        <v>1</v>
      </c>
      <c r="F139" s="73">
        <v>1</v>
      </c>
      <c r="G139" s="73" t="s">
        <v>839</v>
      </c>
      <c r="H139" s="73">
        <v>47</v>
      </c>
      <c r="I139" s="73">
        <v>703</v>
      </c>
      <c r="J139" s="74">
        <v>14.9574468085106</v>
      </c>
      <c r="K139" s="74">
        <v>6.6856330014224703</v>
      </c>
      <c r="L139" s="73">
        <v>21</v>
      </c>
      <c r="M139" s="74">
        <v>34.571428571428598</v>
      </c>
      <c r="N139" s="75">
        <v>0.73556231003039496</v>
      </c>
      <c r="O139" s="74">
        <v>29.952380952380999</v>
      </c>
      <c r="P139" s="75">
        <v>0.86639118457300301</v>
      </c>
      <c r="Q139" s="74">
        <v>41</v>
      </c>
      <c r="R139" s="74">
        <v>656</v>
      </c>
      <c r="S139" s="74">
        <v>1.9523809523809501</v>
      </c>
      <c r="T139" s="74">
        <v>1.61904761904762</v>
      </c>
      <c r="U139" s="74">
        <v>1351</v>
      </c>
      <c r="V139" s="73">
        <v>1083</v>
      </c>
      <c r="W139" s="75">
        <v>0.63728470111448798</v>
      </c>
      <c r="X139" s="75">
        <v>1.7468671679198</v>
      </c>
    </row>
    <row r="140" spans="1:24" x14ac:dyDescent="0.25">
      <c r="A140" s="73" t="s">
        <v>236</v>
      </c>
      <c r="B140" s="73" t="s">
        <v>232</v>
      </c>
      <c r="C140" s="73" t="s">
        <v>897</v>
      </c>
      <c r="D140" s="73" t="s">
        <v>237</v>
      </c>
      <c r="E140" s="73">
        <v>1</v>
      </c>
      <c r="F140" s="73">
        <v>1</v>
      </c>
      <c r="G140" s="73" t="s">
        <v>839</v>
      </c>
      <c r="H140" s="73">
        <v>43</v>
      </c>
      <c r="I140" s="73">
        <v>764</v>
      </c>
      <c r="J140" s="74">
        <v>17.767441860465102</v>
      </c>
      <c r="K140" s="74">
        <v>5.6282722513088999</v>
      </c>
      <c r="L140" s="73">
        <v>26</v>
      </c>
      <c r="M140" s="74">
        <v>27.269230769230798</v>
      </c>
      <c r="N140" s="75">
        <v>0.63416815742397104</v>
      </c>
      <c r="O140" s="74">
        <v>25.769230769230798</v>
      </c>
      <c r="P140" s="75">
        <v>0.94499294781382204</v>
      </c>
      <c r="Q140" s="74">
        <v>37</v>
      </c>
      <c r="R140" s="74">
        <v>592</v>
      </c>
      <c r="S140" s="74">
        <v>1.42307692307692</v>
      </c>
      <c r="T140" s="74">
        <v>1.2692307692307701</v>
      </c>
      <c r="U140" s="74">
        <v>1012</v>
      </c>
      <c r="V140" s="73">
        <v>438</v>
      </c>
      <c r="W140" s="75">
        <v>0.59928443649373897</v>
      </c>
      <c r="X140" s="75">
        <v>1.24798630688683</v>
      </c>
    </row>
    <row r="141" spans="1:24" x14ac:dyDescent="0.25">
      <c r="A141" s="73" t="s">
        <v>238</v>
      </c>
      <c r="B141" s="73" t="s">
        <v>232</v>
      </c>
      <c r="C141" s="73" t="s">
        <v>897</v>
      </c>
      <c r="D141" s="73" t="s">
        <v>239</v>
      </c>
      <c r="E141" s="73">
        <v>1</v>
      </c>
      <c r="F141" s="73">
        <v>1</v>
      </c>
      <c r="G141" s="73" t="s">
        <v>839</v>
      </c>
      <c r="H141" s="73">
        <v>20</v>
      </c>
      <c r="I141" s="73">
        <v>350</v>
      </c>
      <c r="J141" s="74">
        <v>17.5</v>
      </c>
      <c r="K141" s="74">
        <v>5.71428571428571</v>
      </c>
      <c r="L141" s="73">
        <v>14</v>
      </c>
      <c r="M141" s="74">
        <v>18.6428571428571</v>
      </c>
      <c r="N141" s="75">
        <v>0.93214285714285705</v>
      </c>
      <c r="O141" s="74">
        <v>13.6428571428571</v>
      </c>
      <c r="P141" s="75">
        <v>0.73180076628352497</v>
      </c>
      <c r="Q141" s="74">
        <v>41.8</v>
      </c>
      <c r="R141" s="74">
        <v>668.8</v>
      </c>
      <c r="S141" s="74">
        <v>2.9857142857142902</v>
      </c>
      <c r="T141" s="74">
        <v>2.4285714285714302</v>
      </c>
      <c r="U141" s="74">
        <v>495.2</v>
      </c>
      <c r="V141" s="73">
        <v>402</v>
      </c>
      <c r="W141" s="75">
        <v>0.68214285714285705</v>
      </c>
      <c r="X141" s="75">
        <v>1.62934693877551</v>
      </c>
    </row>
    <row r="142" spans="1:24" x14ac:dyDescent="0.25">
      <c r="A142" s="73" t="s">
        <v>240</v>
      </c>
      <c r="B142" s="73" t="s">
        <v>232</v>
      </c>
      <c r="C142" s="73" t="s">
        <v>897</v>
      </c>
      <c r="D142" s="73" t="s">
        <v>241</v>
      </c>
      <c r="E142" s="73">
        <v>1</v>
      </c>
      <c r="F142" s="73">
        <v>0</v>
      </c>
      <c r="G142" s="73" t="s">
        <v>839</v>
      </c>
      <c r="H142" s="73">
        <v>38</v>
      </c>
      <c r="I142" s="73">
        <v>579</v>
      </c>
      <c r="J142" s="74">
        <v>15.2368421052632</v>
      </c>
      <c r="K142" s="74">
        <v>6.5630397236614897</v>
      </c>
      <c r="L142" s="73">
        <v>26</v>
      </c>
      <c r="M142" s="74">
        <v>25.961538461538499</v>
      </c>
      <c r="N142" s="75">
        <v>0.68319838056680204</v>
      </c>
      <c r="O142" s="74">
        <v>24.730769230769202</v>
      </c>
      <c r="P142" s="75">
        <v>0.95259259259259299</v>
      </c>
      <c r="Q142" s="74">
        <v>42</v>
      </c>
      <c r="R142" s="74">
        <v>672</v>
      </c>
      <c r="S142" s="74">
        <v>1.6153846153846201</v>
      </c>
      <c r="T142" s="74">
        <v>1.5</v>
      </c>
      <c r="U142" s="74">
        <v>1081</v>
      </c>
      <c r="V142" s="73">
        <v>657</v>
      </c>
      <c r="W142" s="75">
        <v>0.65080971659918996</v>
      </c>
      <c r="X142" s="75">
        <v>1.7939418094858499</v>
      </c>
    </row>
    <row r="143" spans="1:24" x14ac:dyDescent="0.25">
      <c r="A143" s="73" t="s">
        <v>242</v>
      </c>
      <c r="B143" s="73" t="s">
        <v>232</v>
      </c>
      <c r="C143" s="73" t="s">
        <v>897</v>
      </c>
      <c r="D143" s="73" t="s">
        <v>243</v>
      </c>
      <c r="E143" s="73">
        <v>1</v>
      </c>
      <c r="F143" s="73">
        <v>1</v>
      </c>
      <c r="G143" s="73" t="s">
        <v>839</v>
      </c>
      <c r="H143" s="73">
        <v>40</v>
      </c>
      <c r="I143" s="73">
        <v>615</v>
      </c>
      <c r="J143" s="74">
        <v>15.375</v>
      </c>
      <c r="K143" s="74">
        <v>6.5040650406504099</v>
      </c>
      <c r="L143" s="73">
        <v>22</v>
      </c>
      <c r="M143" s="74">
        <v>29</v>
      </c>
      <c r="N143" s="75">
        <v>0.72499999999999998</v>
      </c>
      <c r="O143" s="74">
        <v>25.818181818181799</v>
      </c>
      <c r="P143" s="75">
        <v>0.89028213166144199</v>
      </c>
      <c r="Q143" s="74">
        <v>44</v>
      </c>
      <c r="R143" s="74">
        <v>704</v>
      </c>
      <c r="S143" s="74">
        <v>2</v>
      </c>
      <c r="T143" s="74">
        <v>1.72727272727273</v>
      </c>
      <c r="U143" s="74">
        <v>1158</v>
      </c>
      <c r="V143" s="73">
        <v>814.5</v>
      </c>
      <c r="W143" s="75">
        <v>0.64545454545454495</v>
      </c>
      <c r="X143" s="75">
        <v>1.8471544715447199</v>
      </c>
    </row>
    <row r="144" spans="1:24" x14ac:dyDescent="0.25">
      <c r="A144" s="73" t="s">
        <v>244</v>
      </c>
      <c r="B144" s="73" t="s">
        <v>232</v>
      </c>
      <c r="C144" s="73" t="s">
        <v>897</v>
      </c>
      <c r="D144" s="73" t="s">
        <v>245</v>
      </c>
      <c r="E144" s="73">
        <v>1</v>
      </c>
      <c r="F144" s="73">
        <v>0</v>
      </c>
      <c r="G144" s="73" t="s">
        <v>839</v>
      </c>
      <c r="H144" s="73">
        <v>24</v>
      </c>
      <c r="I144" s="73">
        <v>482</v>
      </c>
      <c r="J144" s="74">
        <v>20.0833333333333</v>
      </c>
      <c r="K144" s="74">
        <v>4.9792531120332004</v>
      </c>
      <c r="L144" s="73">
        <v>7</v>
      </c>
      <c r="M144" s="74">
        <v>18.285714285714299</v>
      </c>
      <c r="N144" s="75">
        <v>0.76190476190476197</v>
      </c>
      <c r="O144" s="74">
        <v>6</v>
      </c>
      <c r="P144" s="75">
        <v>0.328125</v>
      </c>
      <c r="Q144" s="74">
        <v>21</v>
      </c>
      <c r="R144" s="74">
        <v>336</v>
      </c>
      <c r="S144" s="74">
        <v>3</v>
      </c>
      <c r="T144" s="74">
        <v>1.8571428571428601</v>
      </c>
      <c r="U144" s="74">
        <v>126</v>
      </c>
      <c r="V144" s="73">
        <v>126</v>
      </c>
      <c r="W144" s="75">
        <v>0.25</v>
      </c>
      <c r="X144" s="75">
        <v>0.26141078838174298</v>
      </c>
    </row>
    <row r="145" spans="1:24" x14ac:dyDescent="0.25">
      <c r="A145" s="73" t="s">
        <v>666</v>
      </c>
      <c r="B145" s="73" t="s">
        <v>667</v>
      </c>
      <c r="C145" s="73" t="s">
        <v>898</v>
      </c>
      <c r="D145" s="73" t="s">
        <v>668</v>
      </c>
      <c r="E145" s="73">
        <v>1</v>
      </c>
      <c r="F145" s="73">
        <v>0</v>
      </c>
      <c r="G145" s="73" t="s">
        <v>841</v>
      </c>
      <c r="H145" s="73">
        <v>20</v>
      </c>
      <c r="I145" s="73">
        <v>272</v>
      </c>
      <c r="J145" s="74">
        <v>13.6</v>
      </c>
      <c r="K145" s="74">
        <v>7.3529411764705896</v>
      </c>
      <c r="L145" s="73">
        <v>2</v>
      </c>
      <c r="M145" s="74">
        <v>15</v>
      </c>
      <c r="N145" s="75">
        <v>0.75</v>
      </c>
      <c r="O145" s="74">
        <v>4.5</v>
      </c>
      <c r="P145" s="75">
        <v>0.3</v>
      </c>
      <c r="Q145" s="74">
        <v>4.2</v>
      </c>
      <c r="R145" s="74">
        <v>67.2</v>
      </c>
      <c r="S145" s="74">
        <v>2.1</v>
      </c>
      <c r="T145" s="74">
        <v>1.5</v>
      </c>
      <c r="U145" s="74">
        <v>19.8</v>
      </c>
      <c r="V145" s="73">
        <v>19</v>
      </c>
      <c r="W145" s="75">
        <v>0.22500000000000001</v>
      </c>
      <c r="X145" s="75">
        <v>6.9485294117647103E-2</v>
      </c>
    </row>
    <row r="146" spans="1:24" x14ac:dyDescent="0.25">
      <c r="A146" s="73" t="s">
        <v>246</v>
      </c>
      <c r="B146" s="73" t="s">
        <v>247</v>
      </c>
      <c r="C146" s="73" t="s">
        <v>899</v>
      </c>
      <c r="D146" s="73" t="s">
        <v>248</v>
      </c>
      <c r="E146" s="73">
        <v>1</v>
      </c>
      <c r="F146" s="73">
        <v>1</v>
      </c>
      <c r="G146" s="73" t="s">
        <v>839</v>
      </c>
      <c r="H146" s="73">
        <v>20</v>
      </c>
      <c r="I146" s="73">
        <v>395</v>
      </c>
      <c r="J146" s="74">
        <v>19.75</v>
      </c>
      <c r="K146" s="74">
        <v>5.0632911392405102</v>
      </c>
      <c r="L146" s="73">
        <v>13</v>
      </c>
      <c r="M146" s="74">
        <v>19.692307692307701</v>
      </c>
      <c r="N146" s="75">
        <v>0.984615384615385</v>
      </c>
      <c r="O146" s="74">
        <v>15.538461538461499</v>
      </c>
      <c r="P146" s="75">
        <v>0.7890625</v>
      </c>
      <c r="Q146" s="74">
        <v>39</v>
      </c>
      <c r="R146" s="74">
        <v>624</v>
      </c>
      <c r="S146" s="74">
        <v>3</v>
      </c>
      <c r="T146" s="74">
        <v>2.3846153846153801</v>
      </c>
      <c r="U146" s="74">
        <v>606</v>
      </c>
      <c r="V146" s="73">
        <v>606</v>
      </c>
      <c r="W146" s="75">
        <v>0.77692307692307705</v>
      </c>
      <c r="X146" s="75">
        <v>1.53417721518987</v>
      </c>
    </row>
    <row r="147" spans="1:24" x14ac:dyDescent="0.25">
      <c r="A147" s="73" t="s">
        <v>249</v>
      </c>
      <c r="B147" s="73" t="s">
        <v>250</v>
      </c>
      <c r="C147" s="73" t="s">
        <v>900</v>
      </c>
      <c r="D147" s="73" t="s">
        <v>251</v>
      </c>
      <c r="E147" s="73">
        <v>1</v>
      </c>
      <c r="F147" s="73">
        <v>1</v>
      </c>
      <c r="G147" s="73" t="s">
        <v>841</v>
      </c>
      <c r="H147" s="73">
        <v>24</v>
      </c>
      <c r="I147" s="73">
        <v>421</v>
      </c>
      <c r="J147" s="74">
        <v>17.5416666666667</v>
      </c>
      <c r="K147" s="74">
        <v>5.7007125890736301</v>
      </c>
      <c r="L147" s="73">
        <v>11</v>
      </c>
      <c r="M147" s="74">
        <v>21.454545454545499</v>
      </c>
      <c r="N147" s="75">
        <v>0.89393939393939403</v>
      </c>
      <c r="O147" s="74">
        <v>14.2727272727273</v>
      </c>
      <c r="P147" s="75">
        <v>0.66525423728813604</v>
      </c>
      <c r="Q147" s="74">
        <v>43</v>
      </c>
      <c r="R147" s="74">
        <v>688</v>
      </c>
      <c r="S147" s="74">
        <v>3.9090909090909101</v>
      </c>
      <c r="T147" s="74">
        <v>3.7272727272727302</v>
      </c>
      <c r="U147" s="74">
        <v>639</v>
      </c>
      <c r="V147" s="73">
        <v>620</v>
      </c>
      <c r="W147" s="75">
        <v>0.59469696969696995</v>
      </c>
      <c r="X147" s="75">
        <v>1.4577844957892501</v>
      </c>
    </row>
    <row r="148" spans="1:24" x14ac:dyDescent="0.25">
      <c r="A148" s="73" t="s">
        <v>252</v>
      </c>
      <c r="B148" s="73" t="s">
        <v>250</v>
      </c>
      <c r="C148" s="73" t="s">
        <v>900</v>
      </c>
      <c r="D148" s="73" t="s">
        <v>253</v>
      </c>
      <c r="E148" s="73">
        <v>1</v>
      </c>
      <c r="F148" s="73">
        <v>1</v>
      </c>
      <c r="G148" s="73" t="s">
        <v>839</v>
      </c>
      <c r="H148" s="73">
        <v>28</v>
      </c>
      <c r="I148" s="73">
        <v>421</v>
      </c>
      <c r="J148" s="74">
        <v>15.035714285714301</v>
      </c>
      <c r="K148" s="74">
        <v>6.6508313539192399</v>
      </c>
      <c r="L148" s="73">
        <v>14</v>
      </c>
      <c r="M148" s="74">
        <v>24.571428571428601</v>
      </c>
      <c r="N148" s="75">
        <v>0.87755102040816302</v>
      </c>
      <c r="O148" s="74">
        <v>23.571428571428601</v>
      </c>
      <c r="P148" s="75">
        <v>0.95930232558139505</v>
      </c>
      <c r="Q148" s="74">
        <v>41</v>
      </c>
      <c r="R148" s="74">
        <v>656</v>
      </c>
      <c r="S148" s="74">
        <v>2.9285714285714302</v>
      </c>
      <c r="T148" s="74">
        <v>2.28571428571429</v>
      </c>
      <c r="U148" s="74">
        <v>973</v>
      </c>
      <c r="V148" s="73">
        <v>900</v>
      </c>
      <c r="W148" s="75">
        <v>0.84183673469387799</v>
      </c>
      <c r="X148" s="75">
        <v>2.29555480149304</v>
      </c>
    </row>
    <row r="149" spans="1:24" x14ac:dyDescent="0.25">
      <c r="A149" s="73" t="s">
        <v>254</v>
      </c>
      <c r="B149" s="73" t="s">
        <v>250</v>
      </c>
      <c r="C149" s="73" t="s">
        <v>900</v>
      </c>
      <c r="D149" s="73" t="s">
        <v>255</v>
      </c>
      <c r="E149" s="73">
        <v>1</v>
      </c>
      <c r="F149" s="73">
        <v>1</v>
      </c>
      <c r="G149" s="73" t="s">
        <v>839</v>
      </c>
      <c r="H149" s="73">
        <v>28</v>
      </c>
      <c r="I149" s="73">
        <v>421</v>
      </c>
      <c r="J149" s="74">
        <v>15.035714285714301</v>
      </c>
      <c r="K149" s="74">
        <v>6.6508313539192399</v>
      </c>
      <c r="L149" s="73">
        <v>13</v>
      </c>
      <c r="M149" s="74">
        <v>24.076923076923102</v>
      </c>
      <c r="N149" s="75">
        <v>0.85989010989011005</v>
      </c>
      <c r="O149" s="74">
        <v>18.307692307692299</v>
      </c>
      <c r="P149" s="75">
        <v>0.76038338658146998</v>
      </c>
      <c r="Q149" s="74">
        <v>39</v>
      </c>
      <c r="R149" s="74">
        <v>624</v>
      </c>
      <c r="S149" s="74">
        <v>3</v>
      </c>
      <c r="T149" s="74">
        <v>2.7692307692307701</v>
      </c>
      <c r="U149" s="74">
        <v>683</v>
      </c>
      <c r="V149" s="73">
        <v>544.5</v>
      </c>
      <c r="W149" s="75">
        <v>0.65384615384615397</v>
      </c>
      <c r="X149" s="75">
        <v>1.69596199524941</v>
      </c>
    </row>
    <row r="150" spans="1:24" x14ac:dyDescent="0.25">
      <c r="A150" s="73" t="s">
        <v>256</v>
      </c>
      <c r="B150" s="73" t="s">
        <v>250</v>
      </c>
      <c r="C150" s="73" t="s">
        <v>900</v>
      </c>
      <c r="D150" s="73" t="s">
        <v>257</v>
      </c>
      <c r="E150" s="73">
        <v>1</v>
      </c>
      <c r="F150" s="73">
        <v>1</v>
      </c>
      <c r="G150" s="73" t="s">
        <v>839</v>
      </c>
      <c r="H150" s="73">
        <v>28</v>
      </c>
      <c r="I150" s="73">
        <v>421</v>
      </c>
      <c r="J150" s="74">
        <v>15.035714285714301</v>
      </c>
      <c r="K150" s="74">
        <v>6.6508313539192399</v>
      </c>
      <c r="L150" s="73">
        <v>12</v>
      </c>
      <c r="M150" s="74">
        <v>24.5833333333333</v>
      </c>
      <c r="N150" s="75">
        <v>0.87797619047619002</v>
      </c>
      <c r="O150" s="74">
        <v>22.25</v>
      </c>
      <c r="P150" s="75">
        <v>0.90508474576271203</v>
      </c>
      <c r="Q150" s="74">
        <v>40</v>
      </c>
      <c r="R150" s="74">
        <v>640</v>
      </c>
      <c r="S150" s="74">
        <v>3.3333333333333299</v>
      </c>
      <c r="T150" s="74">
        <v>2.9166666666666701</v>
      </c>
      <c r="U150" s="74">
        <v>851</v>
      </c>
      <c r="V150" s="73">
        <v>825</v>
      </c>
      <c r="W150" s="75">
        <v>0.79464285714285698</v>
      </c>
      <c r="X150" s="75">
        <v>2.11401425178147</v>
      </c>
    </row>
    <row r="151" spans="1:24" x14ac:dyDescent="0.25">
      <c r="A151" s="73" t="s">
        <v>258</v>
      </c>
      <c r="B151" s="73" t="s">
        <v>250</v>
      </c>
      <c r="C151" s="73" t="s">
        <v>900</v>
      </c>
      <c r="D151" s="73" t="s">
        <v>259</v>
      </c>
      <c r="E151" s="73">
        <v>1</v>
      </c>
      <c r="F151" s="73">
        <v>1</v>
      </c>
      <c r="G151" s="73" t="s">
        <v>839</v>
      </c>
      <c r="H151" s="73">
        <v>32</v>
      </c>
      <c r="I151" s="73">
        <v>632</v>
      </c>
      <c r="J151" s="74">
        <v>19.75</v>
      </c>
      <c r="K151" s="74">
        <v>5.0632911392405102</v>
      </c>
      <c r="L151" s="73">
        <v>24</v>
      </c>
      <c r="M151" s="74">
        <v>28.0416666666667</v>
      </c>
      <c r="N151" s="75">
        <v>0.87630208333333304</v>
      </c>
      <c r="O151" s="74">
        <v>23.375</v>
      </c>
      <c r="P151" s="75">
        <v>0.83358098068350694</v>
      </c>
      <c r="Q151" s="74">
        <v>48</v>
      </c>
      <c r="R151" s="74">
        <v>768</v>
      </c>
      <c r="S151" s="74">
        <v>2</v>
      </c>
      <c r="T151" s="74">
        <v>1.2916666666666701</v>
      </c>
      <c r="U151" s="74">
        <v>1067</v>
      </c>
      <c r="V151" s="73">
        <v>666</v>
      </c>
      <c r="W151" s="75">
        <v>0.73046875</v>
      </c>
      <c r="X151" s="75">
        <v>1.7753164556962</v>
      </c>
    </row>
    <row r="152" spans="1:24" x14ac:dyDescent="0.25">
      <c r="A152" s="73" t="s">
        <v>260</v>
      </c>
      <c r="B152" s="73" t="s">
        <v>250</v>
      </c>
      <c r="C152" s="73" t="s">
        <v>900</v>
      </c>
      <c r="D152" s="73" t="s">
        <v>203</v>
      </c>
      <c r="E152" s="73">
        <v>1</v>
      </c>
      <c r="F152" s="73">
        <v>1</v>
      </c>
      <c r="G152" s="73" t="s">
        <v>839</v>
      </c>
      <c r="H152" s="73">
        <v>53</v>
      </c>
      <c r="I152" s="73">
        <v>796</v>
      </c>
      <c r="J152" s="74">
        <v>15.018867924528299</v>
      </c>
      <c r="K152" s="74">
        <v>6.6582914572864302</v>
      </c>
      <c r="L152" s="73">
        <v>14</v>
      </c>
      <c r="M152" s="74">
        <v>38.142857142857103</v>
      </c>
      <c r="N152" s="75">
        <v>0.719676549865229</v>
      </c>
      <c r="O152" s="74">
        <v>31.571428571428601</v>
      </c>
      <c r="P152" s="75">
        <v>0.82771535580524302</v>
      </c>
      <c r="Q152" s="74">
        <v>40.200000000000003</v>
      </c>
      <c r="R152" s="74">
        <v>643.20000000000005</v>
      </c>
      <c r="S152" s="74">
        <v>2.8714285714285701</v>
      </c>
      <c r="T152" s="74">
        <v>1.9285714285714299</v>
      </c>
      <c r="U152" s="74">
        <v>1247</v>
      </c>
      <c r="V152" s="73">
        <v>961</v>
      </c>
      <c r="W152" s="75">
        <v>0.59568733153638798</v>
      </c>
      <c r="X152" s="75">
        <v>1.59443646805456</v>
      </c>
    </row>
    <row r="153" spans="1:24" x14ac:dyDescent="0.25">
      <c r="A153" s="73" t="s">
        <v>261</v>
      </c>
      <c r="B153" s="73" t="s">
        <v>250</v>
      </c>
      <c r="C153" s="73" t="s">
        <v>900</v>
      </c>
      <c r="D153" s="73" t="s">
        <v>262</v>
      </c>
      <c r="E153" s="73">
        <v>1</v>
      </c>
      <c r="F153" s="73">
        <v>1</v>
      </c>
      <c r="G153" s="73" t="s">
        <v>851</v>
      </c>
      <c r="H153" s="73">
        <v>103</v>
      </c>
      <c r="I153" s="73">
        <v>1506</v>
      </c>
      <c r="J153" s="74">
        <v>14.621359223301001</v>
      </c>
      <c r="K153" s="74">
        <v>6.8393094289508598</v>
      </c>
      <c r="L153" s="73">
        <v>15</v>
      </c>
      <c r="M153" s="74">
        <v>73.466666666666697</v>
      </c>
      <c r="N153" s="75">
        <v>0.713268608414239</v>
      </c>
      <c r="O153" s="74">
        <v>62.6666666666667</v>
      </c>
      <c r="P153" s="75">
        <v>0.85299455535390201</v>
      </c>
      <c r="Q153" s="74">
        <v>34</v>
      </c>
      <c r="R153" s="74">
        <v>544</v>
      </c>
      <c r="S153" s="74">
        <v>2.2666666666666702</v>
      </c>
      <c r="T153" s="74">
        <v>2.1333333333333302</v>
      </c>
      <c r="U153" s="74">
        <v>2243</v>
      </c>
      <c r="V153" s="73">
        <v>2469</v>
      </c>
      <c r="W153" s="75">
        <v>0.60841423948220097</v>
      </c>
      <c r="X153" s="75">
        <v>1.4147853032315201</v>
      </c>
    </row>
    <row r="154" spans="1:24" x14ac:dyDescent="0.25">
      <c r="A154" s="73" t="s">
        <v>263</v>
      </c>
      <c r="B154" s="73" t="s">
        <v>250</v>
      </c>
      <c r="C154" s="73" t="s">
        <v>900</v>
      </c>
      <c r="D154" s="73" t="s">
        <v>264</v>
      </c>
      <c r="E154" s="73">
        <v>1</v>
      </c>
      <c r="F154" s="73">
        <v>0</v>
      </c>
      <c r="G154" s="73" t="s">
        <v>839</v>
      </c>
      <c r="H154" s="73">
        <v>34</v>
      </c>
      <c r="I154" s="73">
        <v>808</v>
      </c>
      <c r="J154" s="74">
        <v>23.764705882352899</v>
      </c>
      <c r="K154" s="74">
        <v>4.2079207920792099</v>
      </c>
      <c r="L154" s="73">
        <v>13</v>
      </c>
      <c r="M154" s="74">
        <v>24.538461538461501</v>
      </c>
      <c r="N154" s="75">
        <v>0.72171945701357498</v>
      </c>
      <c r="O154" s="74">
        <v>16.769230769230798</v>
      </c>
      <c r="P154" s="75">
        <v>0.68338557993730398</v>
      </c>
      <c r="Q154" s="74">
        <v>37.4</v>
      </c>
      <c r="R154" s="74">
        <v>598.4</v>
      </c>
      <c r="S154" s="74">
        <v>2.87692307692308</v>
      </c>
      <c r="T154" s="74">
        <v>1.15384615384615</v>
      </c>
      <c r="U154" s="74">
        <v>695</v>
      </c>
      <c r="V154" s="73">
        <v>629</v>
      </c>
      <c r="W154" s="75">
        <v>0.493212669683258</v>
      </c>
      <c r="X154" s="75">
        <v>0.77619954303122596</v>
      </c>
    </row>
    <row r="155" spans="1:24" x14ac:dyDescent="0.25">
      <c r="A155" s="73" t="s">
        <v>669</v>
      </c>
      <c r="B155" s="73" t="s">
        <v>250</v>
      </c>
      <c r="C155" s="73" t="s">
        <v>900</v>
      </c>
      <c r="D155" s="73" t="s">
        <v>375</v>
      </c>
      <c r="E155" s="73">
        <v>1</v>
      </c>
      <c r="F155" s="73">
        <v>0</v>
      </c>
      <c r="G155" s="73" t="s">
        <v>843</v>
      </c>
      <c r="H155" s="73">
        <v>27</v>
      </c>
      <c r="I155" s="73">
        <v>455</v>
      </c>
      <c r="J155" s="74">
        <v>16.851851851851901</v>
      </c>
      <c r="K155" s="74">
        <v>5.9340659340659299</v>
      </c>
      <c r="L155" s="73">
        <v>6</v>
      </c>
      <c r="M155" s="74">
        <v>21.3333333333333</v>
      </c>
      <c r="N155" s="75">
        <v>0.79012345679012297</v>
      </c>
      <c r="O155" s="74">
        <v>14.5</v>
      </c>
      <c r="P155" s="75">
        <v>0.6796875</v>
      </c>
      <c r="Q155" s="74">
        <v>15.9</v>
      </c>
      <c r="R155" s="74">
        <v>254.4</v>
      </c>
      <c r="S155" s="74">
        <v>2.65</v>
      </c>
      <c r="T155" s="74">
        <v>1</v>
      </c>
      <c r="U155" s="74">
        <v>244.5</v>
      </c>
      <c r="V155" s="73">
        <v>216</v>
      </c>
      <c r="W155" s="75">
        <v>0.53703703703703698</v>
      </c>
      <c r="X155" s="75">
        <v>0.50670329670329695</v>
      </c>
    </row>
    <row r="156" spans="1:24" x14ac:dyDescent="0.25">
      <c r="A156" s="73" t="s">
        <v>265</v>
      </c>
      <c r="B156" s="73" t="s">
        <v>250</v>
      </c>
      <c r="C156" s="73" t="s">
        <v>900</v>
      </c>
      <c r="D156" s="73" t="s">
        <v>266</v>
      </c>
      <c r="E156" s="73">
        <v>1</v>
      </c>
      <c r="F156" s="73">
        <v>0</v>
      </c>
      <c r="G156" s="73" t="s">
        <v>841</v>
      </c>
      <c r="H156" s="73">
        <v>26</v>
      </c>
      <c r="I156" s="73">
        <v>438</v>
      </c>
      <c r="J156" s="74">
        <v>16.846153846153801</v>
      </c>
      <c r="K156" s="74">
        <v>5.93607305936073</v>
      </c>
      <c r="L156" s="73">
        <v>8</v>
      </c>
      <c r="M156" s="74">
        <v>19.625</v>
      </c>
      <c r="N156" s="75">
        <v>0.75480769230769196</v>
      </c>
      <c r="O156" s="74">
        <v>13.625</v>
      </c>
      <c r="P156" s="75">
        <v>0.69426751592356695</v>
      </c>
      <c r="Q156" s="74">
        <v>22.5</v>
      </c>
      <c r="R156" s="74">
        <v>360</v>
      </c>
      <c r="S156" s="74">
        <v>2.8125</v>
      </c>
      <c r="T156" s="74">
        <v>1</v>
      </c>
      <c r="U156" s="74">
        <v>322.5</v>
      </c>
      <c r="V156" s="73">
        <v>321</v>
      </c>
      <c r="W156" s="75">
        <v>0.52403846153846201</v>
      </c>
      <c r="X156" s="75">
        <v>0.69991438356164404</v>
      </c>
    </row>
    <row r="157" spans="1:24" x14ac:dyDescent="0.25">
      <c r="A157" s="73" t="s">
        <v>670</v>
      </c>
      <c r="B157" s="73" t="s">
        <v>250</v>
      </c>
      <c r="C157" s="73" t="s">
        <v>900</v>
      </c>
      <c r="D157" s="73" t="s">
        <v>671</v>
      </c>
      <c r="E157" s="73">
        <v>1</v>
      </c>
      <c r="F157" s="73">
        <v>0</v>
      </c>
      <c r="G157" s="73" t="s">
        <v>842</v>
      </c>
      <c r="H157" s="73">
        <v>24</v>
      </c>
      <c r="I157" s="73">
        <v>421</v>
      </c>
      <c r="J157" s="74">
        <v>17.5416666666667</v>
      </c>
      <c r="K157" s="74">
        <v>5.7007125890736301</v>
      </c>
      <c r="L157" s="73">
        <v>9</v>
      </c>
      <c r="M157" s="74">
        <v>17.1111111111111</v>
      </c>
      <c r="N157" s="75">
        <v>0.71296296296296302</v>
      </c>
      <c r="O157" s="74">
        <v>8.8888888888888893</v>
      </c>
      <c r="P157" s="75">
        <v>0.51948051948051999</v>
      </c>
      <c r="Q157" s="74">
        <v>26.5</v>
      </c>
      <c r="R157" s="74">
        <v>424</v>
      </c>
      <c r="S157" s="74">
        <v>2.9444444444444402</v>
      </c>
      <c r="T157" s="74">
        <v>1</v>
      </c>
      <c r="U157" s="74">
        <v>237.5</v>
      </c>
      <c r="V157" s="73">
        <v>235</v>
      </c>
      <c r="W157" s="75">
        <v>0.37037037037037002</v>
      </c>
      <c r="X157" s="75">
        <v>0.55951438374241202</v>
      </c>
    </row>
    <row r="158" spans="1:24" x14ac:dyDescent="0.25">
      <c r="A158" s="73" t="s">
        <v>802</v>
      </c>
      <c r="B158" s="73" t="s">
        <v>250</v>
      </c>
      <c r="C158" s="73" t="s">
        <v>900</v>
      </c>
      <c r="D158" s="73" t="s">
        <v>803</v>
      </c>
      <c r="E158" s="73">
        <v>1</v>
      </c>
      <c r="F158" s="73">
        <v>0</v>
      </c>
      <c r="G158" s="73" t="s">
        <v>843</v>
      </c>
      <c r="H158" s="73">
        <v>36</v>
      </c>
      <c r="I158" s="73">
        <v>671</v>
      </c>
      <c r="J158" s="74">
        <v>18.6388888888889</v>
      </c>
      <c r="K158" s="74">
        <v>5.36512667660209</v>
      </c>
      <c r="L158" s="73">
        <v>17</v>
      </c>
      <c r="M158" s="74">
        <v>22.9411764705882</v>
      </c>
      <c r="N158" s="75">
        <v>0.63725490196078405</v>
      </c>
      <c r="O158" s="74">
        <v>16.529411764705898</v>
      </c>
      <c r="P158" s="75">
        <v>0.72051282051282095</v>
      </c>
      <c r="Q158" s="74">
        <v>44.1666666666667</v>
      </c>
      <c r="R158" s="74">
        <v>706.66666666666697</v>
      </c>
      <c r="S158" s="74">
        <v>2.5980392156862702</v>
      </c>
      <c r="T158" s="74">
        <v>1.0588235294117601</v>
      </c>
      <c r="U158" s="74">
        <v>792.5</v>
      </c>
      <c r="V158" s="73">
        <v>439.33332061767601</v>
      </c>
      <c r="W158" s="75">
        <v>0.45915032679738599</v>
      </c>
      <c r="X158" s="75">
        <v>1.0880015195347901</v>
      </c>
    </row>
    <row r="159" spans="1:24" x14ac:dyDescent="0.25">
      <c r="A159" s="73" t="s">
        <v>267</v>
      </c>
      <c r="B159" s="73" t="s">
        <v>268</v>
      </c>
      <c r="C159" s="73" t="s">
        <v>901</v>
      </c>
      <c r="D159" s="73" t="s">
        <v>269</v>
      </c>
      <c r="E159" s="73">
        <v>1</v>
      </c>
      <c r="F159" s="73">
        <v>1</v>
      </c>
      <c r="G159" s="73" t="s">
        <v>851</v>
      </c>
      <c r="H159" s="73">
        <v>109</v>
      </c>
      <c r="I159" s="73">
        <v>1479</v>
      </c>
      <c r="J159" s="74">
        <v>13.568807339449499</v>
      </c>
      <c r="K159" s="74">
        <v>7.3698444895199504</v>
      </c>
      <c r="L159" s="73">
        <v>12</v>
      </c>
      <c r="M159" s="74">
        <v>88.3333333333333</v>
      </c>
      <c r="N159" s="75">
        <v>0.81039755351681997</v>
      </c>
      <c r="O159" s="74">
        <v>83.25</v>
      </c>
      <c r="P159" s="75">
        <v>0.94245283018867898</v>
      </c>
      <c r="Q159" s="74">
        <v>33</v>
      </c>
      <c r="R159" s="74">
        <v>528</v>
      </c>
      <c r="S159" s="74">
        <v>2.75</v>
      </c>
      <c r="T159" s="74">
        <v>2.4166666666666701</v>
      </c>
      <c r="U159" s="74">
        <v>2717</v>
      </c>
      <c r="V159" s="73">
        <v>2912</v>
      </c>
      <c r="W159" s="75">
        <v>0.76376146788990795</v>
      </c>
      <c r="X159" s="75">
        <v>1.85750507099391</v>
      </c>
    </row>
    <row r="160" spans="1:24" x14ac:dyDescent="0.25">
      <c r="A160" s="73" t="s">
        <v>270</v>
      </c>
      <c r="B160" s="73" t="s">
        <v>268</v>
      </c>
      <c r="C160" s="73" t="s">
        <v>901</v>
      </c>
      <c r="D160" s="73" t="s">
        <v>271</v>
      </c>
      <c r="E160" s="73">
        <v>1</v>
      </c>
      <c r="F160" s="73">
        <v>1</v>
      </c>
      <c r="G160" s="73" t="s">
        <v>839</v>
      </c>
      <c r="H160" s="73">
        <v>46</v>
      </c>
      <c r="I160" s="73">
        <v>690</v>
      </c>
      <c r="J160" s="74">
        <v>15</v>
      </c>
      <c r="K160" s="74">
        <v>6.6666666666666696</v>
      </c>
      <c r="L160" s="73">
        <v>17</v>
      </c>
      <c r="M160" s="74">
        <v>28</v>
      </c>
      <c r="N160" s="75">
        <v>0.60869565217391297</v>
      </c>
      <c r="O160" s="74">
        <v>25.411764705882401</v>
      </c>
      <c r="P160" s="75">
        <v>0.90756302521008403</v>
      </c>
      <c r="Q160" s="74">
        <v>35</v>
      </c>
      <c r="R160" s="74">
        <v>560</v>
      </c>
      <c r="S160" s="74">
        <v>2.0588235294117601</v>
      </c>
      <c r="T160" s="74">
        <v>2</v>
      </c>
      <c r="U160" s="74">
        <v>874</v>
      </c>
      <c r="V160" s="73">
        <v>758</v>
      </c>
      <c r="W160" s="75">
        <v>0.55242966751918199</v>
      </c>
      <c r="X160" s="75">
        <v>1.2890025575447599</v>
      </c>
    </row>
    <row r="161" spans="1:24" x14ac:dyDescent="0.25">
      <c r="A161" s="73" t="s">
        <v>272</v>
      </c>
      <c r="B161" s="73" t="s">
        <v>268</v>
      </c>
      <c r="C161" s="73" t="s">
        <v>901</v>
      </c>
      <c r="D161" s="73" t="s">
        <v>273</v>
      </c>
      <c r="E161" s="73">
        <v>1</v>
      </c>
      <c r="F161" s="73">
        <v>1</v>
      </c>
      <c r="G161" s="73" t="s">
        <v>839</v>
      </c>
      <c r="H161" s="73">
        <v>32</v>
      </c>
      <c r="I161" s="73">
        <v>638</v>
      </c>
      <c r="J161" s="74">
        <v>19.9375</v>
      </c>
      <c r="K161" s="74">
        <v>5.0156739811912203</v>
      </c>
      <c r="L161" s="73">
        <v>21</v>
      </c>
      <c r="M161" s="74">
        <v>26.3333333333333</v>
      </c>
      <c r="N161" s="75">
        <v>0.82291666666666696</v>
      </c>
      <c r="O161" s="74">
        <v>22.904761904761902</v>
      </c>
      <c r="P161" s="75">
        <v>0.86980108499095798</v>
      </c>
      <c r="Q161" s="74">
        <v>37</v>
      </c>
      <c r="R161" s="74">
        <v>592</v>
      </c>
      <c r="S161" s="74">
        <v>1.7619047619047601</v>
      </c>
      <c r="T161" s="74">
        <v>1.5714285714285701</v>
      </c>
      <c r="U161" s="74">
        <v>879</v>
      </c>
      <c r="V161" s="73">
        <v>614</v>
      </c>
      <c r="W161" s="75">
        <v>0.71577380952380998</v>
      </c>
      <c r="X161" s="75">
        <v>1.32833258695328</v>
      </c>
    </row>
    <row r="162" spans="1:24" x14ac:dyDescent="0.25">
      <c r="A162" s="73" t="s">
        <v>274</v>
      </c>
      <c r="B162" s="73" t="s">
        <v>268</v>
      </c>
      <c r="C162" s="73" t="s">
        <v>901</v>
      </c>
      <c r="D162" s="73" t="s">
        <v>275</v>
      </c>
      <c r="E162" s="73">
        <v>1</v>
      </c>
      <c r="F162" s="73">
        <v>0</v>
      </c>
      <c r="G162" s="73" t="s">
        <v>842</v>
      </c>
      <c r="H162" s="73">
        <v>21</v>
      </c>
      <c r="I162" s="73">
        <v>988</v>
      </c>
      <c r="J162" s="74">
        <v>47.047619047619101</v>
      </c>
      <c r="K162" s="74">
        <v>2.1255060728744901</v>
      </c>
      <c r="L162" s="73">
        <v>15</v>
      </c>
      <c r="M162" s="74">
        <v>20</v>
      </c>
      <c r="N162" s="75">
        <v>0.952380952380952</v>
      </c>
      <c r="O162" s="74">
        <v>20.3333333333333</v>
      </c>
      <c r="P162" s="75">
        <v>1.0166666666666699</v>
      </c>
      <c r="Q162" s="74">
        <v>31</v>
      </c>
      <c r="R162" s="74">
        <v>496</v>
      </c>
      <c r="S162" s="74">
        <v>2.06666666666667</v>
      </c>
      <c r="T162" s="74">
        <v>1</v>
      </c>
      <c r="U162" s="74">
        <v>629</v>
      </c>
      <c r="V162" s="73">
        <v>162</v>
      </c>
      <c r="W162" s="75">
        <v>0.96825396825396803</v>
      </c>
      <c r="X162" s="75">
        <v>0.63798920377867696</v>
      </c>
    </row>
    <row r="163" spans="1:24" x14ac:dyDescent="0.25">
      <c r="A163" s="73" t="s">
        <v>276</v>
      </c>
      <c r="B163" s="73" t="s">
        <v>268</v>
      </c>
      <c r="C163" s="73" t="s">
        <v>901</v>
      </c>
      <c r="D163" s="73" t="s">
        <v>277</v>
      </c>
      <c r="E163" s="73">
        <v>1</v>
      </c>
      <c r="F163" s="73">
        <v>0</v>
      </c>
      <c r="G163" s="73" t="s">
        <v>842</v>
      </c>
      <c r="H163" s="73">
        <v>21</v>
      </c>
      <c r="I163" s="73">
        <v>935</v>
      </c>
      <c r="J163" s="74">
        <v>44.523809523809497</v>
      </c>
      <c r="K163" s="74">
        <v>2.2459893048128299</v>
      </c>
      <c r="L163" s="73">
        <v>19</v>
      </c>
      <c r="M163" s="74">
        <v>20</v>
      </c>
      <c r="N163" s="75">
        <v>0.952380952380952</v>
      </c>
      <c r="O163" s="74">
        <v>19.894736842105299</v>
      </c>
      <c r="P163" s="75">
        <v>0.99473684210526303</v>
      </c>
      <c r="Q163" s="74">
        <v>39</v>
      </c>
      <c r="R163" s="74">
        <v>624</v>
      </c>
      <c r="S163" s="74">
        <v>2.0526315789473699</v>
      </c>
      <c r="T163" s="74">
        <v>1</v>
      </c>
      <c r="U163" s="74">
        <v>778</v>
      </c>
      <c r="V163" s="73">
        <v>200</v>
      </c>
      <c r="W163" s="75">
        <v>0.94736842105263197</v>
      </c>
      <c r="X163" s="75">
        <v>0.82983394314663705</v>
      </c>
    </row>
    <row r="164" spans="1:24" x14ac:dyDescent="0.25">
      <c r="A164" s="73" t="s">
        <v>278</v>
      </c>
      <c r="B164" s="73" t="s">
        <v>268</v>
      </c>
      <c r="C164" s="73" t="s">
        <v>901</v>
      </c>
      <c r="D164" s="73" t="s">
        <v>279</v>
      </c>
      <c r="E164" s="73">
        <v>1</v>
      </c>
      <c r="F164" s="73">
        <v>0</v>
      </c>
      <c r="G164" s="73" t="s">
        <v>842</v>
      </c>
      <c r="H164" s="73">
        <v>21</v>
      </c>
      <c r="I164" s="73">
        <v>997</v>
      </c>
      <c r="J164" s="74">
        <v>47.476190476190503</v>
      </c>
      <c r="K164" s="74">
        <v>2.1063189568706102</v>
      </c>
      <c r="L164" s="73">
        <v>15</v>
      </c>
      <c r="M164" s="74">
        <v>20</v>
      </c>
      <c r="N164" s="75">
        <v>0.952380952380952</v>
      </c>
      <c r="O164" s="74">
        <v>20</v>
      </c>
      <c r="P164" s="75">
        <v>1</v>
      </c>
      <c r="Q164" s="74">
        <v>31</v>
      </c>
      <c r="R164" s="74">
        <v>496</v>
      </c>
      <c r="S164" s="74">
        <v>2.06666666666667</v>
      </c>
      <c r="T164" s="74">
        <v>1</v>
      </c>
      <c r="U164" s="74">
        <v>608</v>
      </c>
      <c r="V164" s="73">
        <v>133.5</v>
      </c>
      <c r="W164" s="75">
        <v>0.952380952380952</v>
      </c>
      <c r="X164" s="75">
        <v>0.62186559679037101</v>
      </c>
    </row>
    <row r="165" spans="1:24" x14ac:dyDescent="0.25">
      <c r="A165" s="73" t="s">
        <v>280</v>
      </c>
      <c r="B165" s="73" t="s">
        <v>268</v>
      </c>
      <c r="C165" s="73" t="s">
        <v>901</v>
      </c>
      <c r="D165" s="73" t="s">
        <v>281</v>
      </c>
      <c r="E165" s="73">
        <v>1</v>
      </c>
      <c r="F165" s="73">
        <v>0</v>
      </c>
      <c r="G165" s="73" t="s">
        <v>842</v>
      </c>
      <c r="H165" s="73">
        <v>21</v>
      </c>
      <c r="I165" s="73">
        <v>962</v>
      </c>
      <c r="J165" s="74">
        <v>45.809523809523803</v>
      </c>
      <c r="K165" s="74">
        <v>2.1829521829521799</v>
      </c>
      <c r="L165" s="73">
        <v>19</v>
      </c>
      <c r="M165" s="74">
        <v>20</v>
      </c>
      <c r="N165" s="75">
        <v>0.952380952380952</v>
      </c>
      <c r="O165" s="74">
        <v>18.473684210526301</v>
      </c>
      <c r="P165" s="75">
        <v>0.923684210526316</v>
      </c>
      <c r="Q165" s="74">
        <v>39</v>
      </c>
      <c r="R165" s="74">
        <v>624</v>
      </c>
      <c r="S165" s="74">
        <v>2.0526315789473699</v>
      </c>
      <c r="T165" s="74">
        <v>1</v>
      </c>
      <c r="U165" s="74">
        <v>715</v>
      </c>
      <c r="V165" s="73">
        <v>182</v>
      </c>
      <c r="W165" s="75">
        <v>0.87969924812030098</v>
      </c>
      <c r="X165" s="75">
        <v>0.74893314366998598</v>
      </c>
    </row>
    <row r="166" spans="1:24" x14ac:dyDescent="0.25">
      <c r="A166" s="73" t="s">
        <v>282</v>
      </c>
      <c r="B166" s="73" t="s">
        <v>268</v>
      </c>
      <c r="C166" s="73" t="s">
        <v>901</v>
      </c>
      <c r="D166" s="73" t="s">
        <v>283</v>
      </c>
      <c r="E166" s="73">
        <v>1</v>
      </c>
      <c r="F166" s="73">
        <v>0</v>
      </c>
      <c r="G166" s="73" t="s">
        <v>842</v>
      </c>
      <c r="H166" s="73">
        <v>21</v>
      </c>
      <c r="I166" s="73">
        <v>997</v>
      </c>
      <c r="J166" s="74">
        <v>47.476190476190503</v>
      </c>
      <c r="K166" s="74">
        <v>2.1063189568706102</v>
      </c>
      <c r="L166" s="73">
        <v>15</v>
      </c>
      <c r="M166" s="74">
        <v>20</v>
      </c>
      <c r="N166" s="75">
        <v>0.952380952380952</v>
      </c>
      <c r="O166" s="74">
        <v>19.8</v>
      </c>
      <c r="P166" s="75">
        <v>0.99</v>
      </c>
      <c r="Q166" s="74">
        <v>31</v>
      </c>
      <c r="R166" s="74">
        <v>496</v>
      </c>
      <c r="S166" s="74">
        <v>2.06666666666667</v>
      </c>
      <c r="T166" s="74">
        <v>1</v>
      </c>
      <c r="U166" s="74">
        <v>615</v>
      </c>
      <c r="V166" s="73">
        <v>159</v>
      </c>
      <c r="W166" s="75">
        <v>0.94285714285714295</v>
      </c>
      <c r="X166" s="75">
        <v>0.61564694082246696</v>
      </c>
    </row>
    <row r="167" spans="1:24" x14ac:dyDescent="0.25">
      <c r="A167" s="73" t="s">
        <v>284</v>
      </c>
      <c r="B167" s="73" t="s">
        <v>268</v>
      </c>
      <c r="C167" s="73" t="s">
        <v>901</v>
      </c>
      <c r="D167" s="73" t="s">
        <v>285</v>
      </c>
      <c r="E167" s="73">
        <v>1</v>
      </c>
      <c r="F167" s="73">
        <v>0</v>
      </c>
      <c r="G167" s="73" t="s">
        <v>842</v>
      </c>
      <c r="H167" s="73">
        <v>21</v>
      </c>
      <c r="I167" s="73">
        <v>963</v>
      </c>
      <c r="J167" s="74">
        <v>45.857142857142897</v>
      </c>
      <c r="K167" s="74">
        <v>2.1806853582554502</v>
      </c>
      <c r="L167" s="73">
        <v>19</v>
      </c>
      <c r="M167" s="74">
        <v>20</v>
      </c>
      <c r="N167" s="75">
        <v>0.952380952380952</v>
      </c>
      <c r="O167" s="74">
        <v>19.578947368421101</v>
      </c>
      <c r="P167" s="75">
        <v>0.97894736842105301</v>
      </c>
      <c r="Q167" s="74">
        <v>39</v>
      </c>
      <c r="R167" s="74">
        <v>624</v>
      </c>
      <c r="S167" s="74">
        <v>2.0526315789473699</v>
      </c>
      <c r="T167" s="74">
        <v>1</v>
      </c>
      <c r="U167" s="74">
        <v>754</v>
      </c>
      <c r="V167" s="73">
        <v>170</v>
      </c>
      <c r="W167" s="75">
        <v>0.93233082706766901</v>
      </c>
      <c r="X167" s="75">
        <v>0.79291687161829805</v>
      </c>
    </row>
    <row r="168" spans="1:24" x14ac:dyDescent="0.25">
      <c r="A168" s="73" t="s">
        <v>286</v>
      </c>
      <c r="B168" s="73" t="s">
        <v>268</v>
      </c>
      <c r="C168" s="73" t="s">
        <v>901</v>
      </c>
      <c r="D168" s="73" t="s">
        <v>287</v>
      </c>
      <c r="E168" s="73">
        <v>1</v>
      </c>
      <c r="F168" s="73">
        <v>0</v>
      </c>
      <c r="G168" s="73" t="s">
        <v>842</v>
      </c>
      <c r="H168" s="73">
        <v>21</v>
      </c>
      <c r="I168" s="73">
        <v>913</v>
      </c>
      <c r="J168" s="74">
        <v>43.476190476190503</v>
      </c>
      <c r="K168" s="74">
        <v>2.3001095290251898</v>
      </c>
      <c r="L168" s="73">
        <v>13</v>
      </c>
      <c r="M168" s="74">
        <v>20</v>
      </c>
      <c r="N168" s="75">
        <v>0.952380952380952</v>
      </c>
      <c r="O168" s="74">
        <v>20.153846153846199</v>
      </c>
      <c r="P168" s="75">
        <v>1.0076923076923101</v>
      </c>
      <c r="Q168" s="74">
        <v>27</v>
      </c>
      <c r="R168" s="74">
        <v>432</v>
      </c>
      <c r="S168" s="74">
        <v>2.0769230769230802</v>
      </c>
      <c r="T168" s="74">
        <v>1</v>
      </c>
      <c r="U168" s="74">
        <v>550</v>
      </c>
      <c r="V168" s="73">
        <v>144</v>
      </c>
      <c r="W168" s="75">
        <v>0.95970695970695996</v>
      </c>
      <c r="X168" s="75">
        <v>0.59600640323531895</v>
      </c>
    </row>
    <row r="169" spans="1:24" x14ac:dyDescent="0.25">
      <c r="A169" s="73" t="s">
        <v>288</v>
      </c>
      <c r="B169" s="73" t="s">
        <v>268</v>
      </c>
      <c r="C169" s="73" t="s">
        <v>901</v>
      </c>
      <c r="D169" s="73" t="s">
        <v>289</v>
      </c>
      <c r="E169" s="73">
        <v>1</v>
      </c>
      <c r="F169" s="73">
        <v>0</v>
      </c>
      <c r="G169" s="73" t="s">
        <v>842</v>
      </c>
      <c r="H169" s="73">
        <v>21</v>
      </c>
      <c r="I169" s="73">
        <v>854</v>
      </c>
      <c r="J169" s="74">
        <v>40.6666666666667</v>
      </c>
      <c r="K169" s="74">
        <v>2.4590163934426199</v>
      </c>
      <c r="L169" s="73">
        <v>9</v>
      </c>
      <c r="M169" s="74">
        <v>17.7777777777778</v>
      </c>
      <c r="N169" s="75">
        <v>0.84656084656084696</v>
      </c>
      <c r="O169" s="74">
        <v>15.3333333333333</v>
      </c>
      <c r="P169" s="75">
        <v>0.86250000000000004</v>
      </c>
      <c r="Q169" s="74">
        <v>31</v>
      </c>
      <c r="R169" s="74">
        <v>496</v>
      </c>
      <c r="S169" s="74">
        <v>3.4444444444444402</v>
      </c>
      <c r="T169" s="74">
        <v>1</v>
      </c>
      <c r="U169" s="74">
        <v>470</v>
      </c>
      <c r="V169" s="73">
        <v>25</v>
      </c>
      <c r="W169" s="75">
        <v>0.73015873015873001</v>
      </c>
      <c r="X169" s="75">
        <v>0.55659640905542596</v>
      </c>
    </row>
    <row r="170" spans="1:24" x14ac:dyDescent="0.25">
      <c r="A170" s="73" t="s">
        <v>290</v>
      </c>
      <c r="B170" s="73" t="s">
        <v>268</v>
      </c>
      <c r="C170" s="73" t="s">
        <v>901</v>
      </c>
      <c r="D170" s="73" t="s">
        <v>291</v>
      </c>
      <c r="E170" s="73">
        <v>1</v>
      </c>
      <c r="F170" s="73">
        <v>0</v>
      </c>
      <c r="G170" s="73" t="s">
        <v>842</v>
      </c>
      <c r="H170" s="73">
        <v>21</v>
      </c>
      <c r="I170" s="73">
        <v>911</v>
      </c>
      <c r="J170" s="74">
        <v>43.380952380952401</v>
      </c>
      <c r="K170" s="74">
        <v>2.3051591657519199</v>
      </c>
      <c r="L170" s="73">
        <v>8</v>
      </c>
      <c r="M170" s="74">
        <v>20</v>
      </c>
      <c r="N170" s="75">
        <v>0.952380952380952</v>
      </c>
      <c r="O170" s="74">
        <v>19.5</v>
      </c>
      <c r="P170" s="75">
        <v>0.97499999999999998</v>
      </c>
      <c r="Q170" s="74">
        <v>24</v>
      </c>
      <c r="R170" s="74">
        <v>384</v>
      </c>
      <c r="S170" s="74">
        <v>3</v>
      </c>
      <c r="T170" s="74">
        <v>1</v>
      </c>
      <c r="U170" s="74">
        <v>468</v>
      </c>
      <c r="V170" s="73">
        <v>156</v>
      </c>
      <c r="W170" s="75">
        <v>0.92857142857142905</v>
      </c>
      <c r="X170" s="75">
        <v>0.513721185510428</v>
      </c>
    </row>
    <row r="171" spans="1:24" x14ac:dyDescent="0.25">
      <c r="A171" s="73" t="s">
        <v>292</v>
      </c>
      <c r="B171" s="73" t="s">
        <v>268</v>
      </c>
      <c r="C171" s="73" t="s">
        <v>901</v>
      </c>
      <c r="D171" s="73" t="s">
        <v>293</v>
      </c>
      <c r="E171" s="73">
        <v>1</v>
      </c>
      <c r="F171" s="73">
        <v>0</v>
      </c>
      <c r="G171" s="73" t="s">
        <v>842</v>
      </c>
      <c r="H171" s="73">
        <v>21</v>
      </c>
      <c r="I171" s="73">
        <v>953</v>
      </c>
      <c r="J171" s="74">
        <v>45.380952380952401</v>
      </c>
      <c r="K171" s="74">
        <v>2.2035676810073501</v>
      </c>
      <c r="L171" s="73">
        <v>8</v>
      </c>
      <c r="M171" s="74">
        <v>20</v>
      </c>
      <c r="N171" s="75">
        <v>0.952380952380952</v>
      </c>
      <c r="O171" s="74">
        <v>19.625</v>
      </c>
      <c r="P171" s="75">
        <v>0.98124999999999996</v>
      </c>
      <c r="Q171" s="74">
        <v>24</v>
      </c>
      <c r="R171" s="74">
        <v>384</v>
      </c>
      <c r="S171" s="74">
        <v>3</v>
      </c>
      <c r="T171" s="74">
        <v>1</v>
      </c>
      <c r="U171" s="74">
        <v>471</v>
      </c>
      <c r="V171" s="73">
        <v>157</v>
      </c>
      <c r="W171" s="75">
        <v>0.93452380952380998</v>
      </c>
      <c r="X171" s="75">
        <v>0.49422875131164701</v>
      </c>
    </row>
    <row r="172" spans="1:24" x14ac:dyDescent="0.25">
      <c r="A172" s="73" t="s">
        <v>294</v>
      </c>
      <c r="B172" s="73" t="s">
        <v>268</v>
      </c>
      <c r="C172" s="73" t="s">
        <v>901</v>
      </c>
      <c r="D172" s="73" t="s">
        <v>295</v>
      </c>
      <c r="E172" s="73">
        <v>1</v>
      </c>
      <c r="F172" s="73">
        <v>0</v>
      </c>
      <c r="G172" s="73" t="s">
        <v>842</v>
      </c>
      <c r="H172" s="73">
        <v>21</v>
      </c>
      <c r="I172" s="73">
        <v>974</v>
      </c>
      <c r="J172" s="74">
        <v>46.380952380952401</v>
      </c>
      <c r="K172" s="74">
        <v>2.1560574948665301</v>
      </c>
      <c r="L172" s="73">
        <v>5</v>
      </c>
      <c r="M172" s="74">
        <v>17.2</v>
      </c>
      <c r="N172" s="75">
        <v>0.81904761904761902</v>
      </c>
      <c r="O172" s="74">
        <v>18.399999999999999</v>
      </c>
      <c r="P172" s="75">
        <v>1.0697674418604699</v>
      </c>
      <c r="Q172" s="74">
        <v>21</v>
      </c>
      <c r="R172" s="74">
        <v>336</v>
      </c>
      <c r="S172" s="74">
        <v>4.2</v>
      </c>
      <c r="T172" s="74">
        <v>1.4</v>
      </c>
      <c r="U172" s="74">
        <v>372</v>
      </c>
      <c r="V172" s="73">
        <v>110</v>
      </c>
      <c r="W172" s="75">
        <v>0.87619047619047596</v>
      </c>
      <c r="X172" s="75">
        <v>0.396714579055441</v>
      </c>
    </row>
    <row r="173" spans="1:24" x14ac:dyDescent="0.25">
      <c r="A173" s="73" t="s">
        <v>296</v>
      </c>
      <c r="B173" s="73" t="s">
        <v>268</v>
      </c>
      <c r="C173" s="73" t="s">
        <v>901</v>
      </c>
      <c r="D173" s="73" t="s">
        <v>297</v>
      </c>
      <c r="E173" s="73">
        <v>1</v>
      </c>
      <c r="F173" s="73">
        <v>0</v>
      </c>
      <c r="G173" s="73" t="s">
        <v>842</v>
      </c>
      <c r="H173" s="73">
        <v>21</v>
      </c>
      <c r="I173" s="73">
        <v>952</v>
      </c>
      <c r="J173" s="74">
        <v>45.3333333333333</v>
      </c>
      <c r="K173" s="74">
        <v>2.2058823529411802</v>
      </c>
      <c r="L173" s="73">
        <v>6</v>
      </c>
      <c r="M173" s="74">
        <v>20</v>
      </c>
      <c r="N173" s="75">
        <v>0.952380952380952</v>
      </c>
      <c r="O173" s="74">
        <v>13.3333333333333</v>
      </c>
      <c r="P173" s="75">
        <v>0.66666666666666696</v>
      </c>
      <c r="Q173" s="74">
        <v>18</v>
      </c>
      <c r="R173" s="74">
        <v>288</v>
      </c>
      <c r="S173" s="74">
        <v>3</v>
      </c>
      <c r="T173" s="74">
        <v>1</v>
      </c>
      <c r="U173" s="74">
        <v>240</v>
      </c>
      <c r="V173" s="73">
        <v>80</v>
      </c>
      <c r="W173" s="75">
        <v>0.634920634920635</v>
      </c>
      <c r="X173" s="75">
        <v>0.252100840336135</v>
      </c>
    </row>
    <row r="174" spans="1:24" x14ac:dyDescent="0.25">
      <c r="A174" s="73" t="s">
        <v>298</v>
      </c>
      <c r="B174" s="73" t="s">
        <v>268</v>
      </c>
      <c r="C174" s="73" t="s">
        <v>901</v>
      </c>
      <c r="D174" s="73" t="s">
        <v>299</v>
      </c>
      <c r="E174" s="73">
        <v>1</v>
      </c>
      <c r="F174" s="73">
        <v>0</v>
      </c>
      <c r="G174" s="73" t="s">
        <v>842</v>
      </c>
      <c r="H174" s="73">
        <v>21</v>
      </c>
      <c r="I174" s="73">
        <v>952</v>
      </c>
      <c r="J174" s="74">
        <v>45.3333333333333</v>
      </c>
      <c r="K174" s="74">
        <v>2.2058823529411802</v>
      </c>
      <c r="L174" s="73">
        <v>8</v>
      </c>
      <c r="M174" s="74">
        <v>20</v>
      </c>
      <c r="N174" s="75">
        <v>0.952380952380952</v>
      </c>
      <c r="O174" s="74">
        <v>19</v>
      </c>
      <c r="P174" s="75">
        <v>0.95</v>
      </c>
      <c r="Q174" s="74">
        <v>24</v>
      </c>
      <c r="R174" s="74">
        <v>384</v>
      </c>
      <c r="S174" s="74">
        <v>3</v>
      </c>
      <c r="T174" s="74">
        <v>1</v>
      </c>
      <c r="U174" s="74">
        <v>456</v>
      </c>
      <c r="V174" s="73">
        <v>0</v>
      </c>
      <c r="W174" s="75">
        <v>0.90476190476190499</v>
      </c>
      <c r="X174" s="75">
        <v>0.47899159663865498</v>
      </c>
    </row>
    <row r="175" spans="1:24" x14ac:dyDescent="0.25">
      <c r="A175" s="73" t="s">
        <v>300</v>
      </c>
      <c r="B175" s="73" t="s">
        <v>268</v>
      </c>
      <c r="C175" s="73" t="s">
        <v>901</v>
      </c>
      <c r="D175" s="73" t="s">
        <v>301</v>
      </c>
      <c r="E175" s="73">
        <v>1</v>
      </c>
      <c r="F175" s="73">
        <v>0</v>
      </c>
      <c r="G175" s="73" t="s">
        <v>842</v>
      </c>
      <c r="H175" s="73">
        <v>21</v>
      </c>
      <c r="I175" s="73">
        <v>828</v>
      </c>
      <c r="J175" s="74">
        <v>39.428571428571402</v>
      </c>
      <c r="K175" s="74">
        <v>2.5362318840579698</v>
      </c>
      <c r="L175" s="73">
        <v>8</v>
      </c>
      <c r="M175" s="74">
        <v>20</v>
      </c>
      <c r="N175" s="75">
        <v>0.952380952380952</v>
      </c>
      <c r="O175" s="74">
        <v>17.75</v>
      </c>
      <c r="P175" s="75">
        <v>0.88749999999999996</v>
      </c>
      <c r="Q175" s="74">
        <v>24</v>
      </c>
      <c r="R175" s="74">
        <v>384</v>
      </c>
      <c r="S175" s="74">
        <v>3</v>
      </c>
      <c r="T175" s="74">
        <v>1</v>
      </c>
      <c r="U175" s="74">
        <v>426</v>
      </c>
      <c r="V175" s="73">
        <v>0</v>
      </c>
      <c r="W175" s="75">
        <v>0.84523809523809501</v>
      </c>
      <c r="X175" s="75">
        <v>0.51449275362318803</v>
      </c>
    </row>
    <row r="176" spans="1:24" x14ac:dyDescent="0.25">
      <c r="A176" s="73" t="s">
        <v>302</v>
      </c>
      <c r="B176" s="73" t="s">
        <v>268</v>
      </c>
      <c r="C176" s="73" t="s">
        <v>901</v>
      </c>
      <c r="D176" s="73" t="s">
        <v>303</v>
      </c>
      <c r="E176" s="73">
        <v>1</v>
      </c>
      <c r="F176" s="73">
        <v>1</v>
      </c>
      <c r="G176" s="73" t="s">
        <v>839</v>
      </c>
      <c r="H176" s="73">
        <v>30</v>
      </c>
      <c r="I176" s="73">
        <v>459</v>
      </c>
      <c r="J176" s="74">
        <v>15.3</v>
      </c>
      <c r="K176" s="74">
        <v>6.5359477124182996</v>
      </c>
      <c r="L176" s="73">
        <v>20</v>
      </c>
      <c r="M176" s="74">
        <v>24.7</v>
      </c>
      <c r="N176" s="75">
        <v>0.82333333333333303</v>
      </c>
      <c r="O176" s="74">
        <v>24.35</v>
      </c>
      <c r="P176" s="75">
        <v>0.98582995951416996</v>
      </c>
      <c r="Q176" s="74">
        <v>37</v>
      </c>
      <c r="R176" s="74">
        <v>592</v>
      </c>
      <c r="S176" s="74">
        <v>1.85</v>
      </c>
      <c r="T176" s="74">
        <v>1.65</v>
      </c>
      <c r="U176" s="74">
        <v>937</v>
      </c>
      <c r="V176" s="73">
        <v>633</v>
      </c>
      <c r="W176" s="75">
        <v>0.81166666666666698</v>
      </c>
      <c r="X176" s="75">
        <v>1.96285403050109</v>
      </c>
    </row>
    <row r="177" spans="1:24" x14ac:dyDescent="0.25">
      <c r="A177" s="73" t="s">
        <v>672</v>
      </c>
      <c r="B177" s="73" t="s">
        <v>268</v>
      </c>
      <c r="C177" s="73" t="s">
        <v>901</v>
      </c>
      <c r="D177" s="73" t="s">
        <v>673</v>
      </c>
      <c r="E177" s="73">
        <v>1</v>
      </c>
      <c r="F177" s="73">
        <v>0</v>
      </c>
      <c r="G177" s="73" t="s">
        <v>842</v>
      </c>
      <c r="H177" s="73">
        <v>13</v>
      </c>
      <c r="I177" s="73">
        <v>1349</v>
      </c>
      <c r="J177" s="74">
        <v>103.769230769231</v>
      </c>
      <c r="K177" s="74">
        <v>0.96367679762787295</v>
      </c>
      <c r="L177" s="73">
        <v>9</v>
      </c>
      <c r="M177" s="74">
        <v>4</v>
      </c>
      <c r="N177" s="75">
        <v>0.30769230769230799</v>
      </c>
      <c r="O177" s="74">
        <v>5</v>
      </c>
      <c r="P177" s="75">
        <v>1.25</v>
      </c>
      <c r="Q177" s="74">
        <v>27</v>
      </c>
      <c r="R177" s="74">
        <v>432</v>
      </c>
      <c r="S177" s="74">
        <v>3</v>
      </c>
      <c r="T177" s="74">
        <v>1</v>
      </c>
      <c r="U177" s="74">
        <v>135</v>
      </c>
      <c r="V177" s="73">
        <v>62</v>
      </c>
      <c r="W177" s="75">
        <v>0.38461538461538503</v>
      </c>
      <c r="X177" s="75">
        <v>0.10007412898443301</v>
      </c>
    </row>
    <row r="178" spans="1:24" x14ac:dyDescent="0.25">
      <c r="A178" s="73" t="s">
        <v>304</v>
      </c>
      <c r="B178" s="73" t="s">
        <v>268</v>
      </c>
      <c r="C178" s="73" t="s">
        <v>901</v>
      </c>
      <c r="D178" s="73" t="s">
        <v>305</v>
      </c>
      <c r="E178" s="73">
        <v>1</v>
      </c>
      <c r="F178" s="73">
        <v>0</v>
      </c>
      <c r="G178" s="73" t="s">
        <v>842</v>
      </c>
      <c r="H178" s="73">
        <v>40</v>
      </c>
      <c r="I178" s="73">
        <v>1830</v>
      </c>
      <c r="J178" s="74">
        <v>45.75</v>
      </c>
      <c r="K178" s="74">
        <v>2.1857923497267802</v>
      </c>
      <c r="L178" s="73">
        <v>2</v>
      </c>
      <c r="M178" s="74">
        <v>15</v>
      </c>
      <c r="N178" s="75">
        <v>0.375</v>
      </c>
      <c r="O178" s="74">
        <v>18.5</v>
      </c>
      <c r="P178" s="75">
        <v>1.2333333333333301</v>
      </c>
      <c r="Q178" s="74">
        <v>20</v>
      </c>
      <c r="R178" s="74">
        <v>320</v>
      </c>
      <c r="S178" s="74">
        <v>10</v>
      </c>
      <c r="T178" s="74">
        <v>2</v>
      </c>
      <c r="U178" s="74">
        <v>370</v>
      </c>
      <c r="V178" s="73">
        <v>148</v>
      </c>
      <c r="W178" s="75">
        <v>0.46250000000000002</v>
      </c>
      <c r="X178" s="75">
        <v>0.202185792349727</v>
      </c>
    </row>
    <row r="179" spans="1:24" x14ac:dyDescent="0.25">
      <c r="A179" s="73" t="s">
        <v>306</v>
      </c>
      <c r="B179" s="73" t="s">
        <v>268</v>
      </c>
      <c r="C179" s="73" t="s">
        <v>901</v>
      </c>
      <c r="D179" s="73" t="s">
        <v>307</v>
      </c>
      <c r="E179" s="73">
        <v>1</v>
      </c>
      <c r="F179" s="73">
        <v>0</v>
      </c>
      <c r="G179" s="73" t="s">
        <v>842</v>
      </c>
      <c r="H179" s="73">
        <v>21</v>
      </c>
      <c r="I179" s="73">
        <v>1334</v>
      </c>
      <c r="J179" s="74">
        <v>63.523809523809497</v>
      </c>
      <c r="K179" s="74">
        <v>1.57421289355322</v>
      </c>
      <c r="L179" s="73">
        <v>7</v>
      </c>
      <c r="M179" s="74">
        <v>20</v>
      </c>
      <c r="N179" s="75">
        <v>0.952380952380952</v>
      </c>
      <c r="O179" s="74">
        <v>19.1428571428571</v>
      </c>
      <c r="P179" s="75">
        <v>0.95714285714285696</v>
      </c>
      <c r="Q179" s="74">
        <v>27</v>
      </c>
      <c r="R179" s="74">
        <v>432</v>
      </c>
      <c r="S179" s="74">
        <v>3.8571428571428599</v>
      </c>
      <c r="T179" s="74">
        <v>1</v>
      </c>
      <c r="U179" s="74">
        <v>515</v>
      </c>
      <c r="V179" s="73">
        <v>134</v>
      </c>
      <c r="W179" s="75">
        <v>0.91156462585034004</v>
      </c>
      <c r="X179" s="75">
        <v>0.38744913257656899</v>
      </c>
    </row>
    <row r="180" spans="1:24" x14ac:dyDescent="0.25">
      <c r="A180" s="73" t="s">
        <v>308</v>
      </c>
      <c r="B180" s="73" t="s">
        <v>268</v>
      </c>
      <c r="C180" s="73" t="s">
        <v>901</v>
      </c>
      <c r="D180" s="73" t="s">
        <v>309</v>
      </c>
      <c r="E180" s="73">
        <v>1</v>
      </c>
      <c r="F180" s="73">
        <v>0</v>
      </c>
      <c r="G180" s="73" t="s">
        <v>842</v>
      </c>
      <c r="H180" s="73">
        <v>21</v>
      </c>
      <c r="I180" s="73">
        <v>867</v>
      </c>
      <c r="J180" s="74">
        <v>41.285714285714299</v>
      </c>
      <c r="K180" s="74">
        <v>2.4221453287197199</v>
      </c>
      <c r="L180" s="73">
        <v>8</v>
      </c>
      <c r="M180" s="74">
        <v>20</v>
      </c>
      <c r="N180" s="75">
        <v>0.952380952380952</v>
      </c>
      <c r="O180" s="74">
        <v>18.75</v>
      </c>
      <c r="P180" s="75">
        <v>0.9375</v>
      </c>
      <c r="Q180" s="74">
        <v>31</v>
      </c>
      <c r="R180" s="74">
        <v>496</v>
      </c>
      <c r="S180" s="74">
        <v>3.875</v>
      </c>
      <c r="T180" s="74">
        <v>1</v>
      </c>
      <c r="U180" s="74">
        <v>583</v>
      </c>
      <c r="V180" s="73">
        <v>150</v>
      </c>
      <c r="W180" s="75">
        <v>0.89285714285714302</v>
      </c>
      <c r="X180" s="75">
        <v>0.67041522491349503</v>
      </c>
    </row>
    <row r="181" spans="1:24" x14ac:dyDescent="0.25">
      <c r="A181" s="73" t="s">
        <v>310</v>
      </c>
      <c r="B181" s="73" t="s">
        <v>268</v>
      </c>
      <c r="C181" s="73" t="s">
        <v>901</v>
      </c>
      <c r="D181" s="73" t="s">
        <v>311</v>
      </c>
      <c r="E181" s="73">
        <v>1</v>
      </c>
      <c r="F181" s="73">
        <v>0</v>
      </c>
      <c r="G181" s="73" t="s">
        <v>842</v>
      </c>
      <c r="H181" s="73">
        <v>21</v>
      </c>
      <c r="I181" s="73">
        <v>854</v>
      </c>
      <c r="J181" s="74">
        <v>40.6666666666667</v>
      </c>
      <c r="K181" s="74">
        <v>2.4590163934426199</v>
      </c>
      <c r="L181" s="73">
        <v>8</v>
      </c>
      <c r="M181" s="74">
        <v>20</v>
      </c>
      <c r="N181" s="75">
        <v>0.952380952380952</v>
      </c>
      <c r="O181" s="74">
        <v>19.5</v>
      </c>
      <c r="P181" s="75">
        <v>0.97499999999999998</v>
      </c>
      <c r="Q181" s="74">
        <v>31</v>
      </c>
      <c r="R181" s="74">
        <v>496</v>
      </c>
      <c r="S181" s="74">
        <v>3.875</v>
      </c>
      <c r="T181" s="74">
        <v>1</v>
      </c>
      <c r="U181" s="74">
        <v>606</v>
      </c>
      <c r="V181" s="73">
        <v>156</v>
      </c>
      <c r="W181" s="75">
        <v>0.92857142857142905</v>
      </c>
      <c r="X181" s="75">
        <v>0.70784543325526905</v>
      </c>
    </row>
    <row r="182" spans="1:24" x14ac:dyDescent="0.25">
      <c r="A182" s="73" t="s">
        <v>674</v>
      </c>
      <c r="B182" s="73" t="s">
        <v>268</v>
      </c>
      <c r="C182" s="73" t="s">
        <v>901</v>
      </c>
      <c r="D182" s="73" t="s">
        <v>675</v>
      </c>
      <c r="E182" s="73">
        <v>1</v>
      </c>
      <c r="F182" s="73">
        <v>0</v>
      </c>
      <c r="G182" s="73" t="s">
        <v>839</v>
      </c>
      <c r="H182" s="73">
        <v>30</v>
      </c>
      <c r="I182" s="73">
        <v>750</v>
      </c>
      <c r="J182" s="74">
        <v>25</v>
      </c>
      <c r="K182" s="74">
        <v>4</v>
      </c>
      <c r="L182" s="73">
        <v>3</v>
      </c>
      <c r="M182" s="74">
        <v>28.3333333333333</v>
      </c>
      <c r="N182" s="75">
        <v>0.94444444444444398</v>
      </c>
      <c r="O182" s="74">
        <v>8.3333333333333304</v>
      </c>
      <c r="P182" s="75">
        <v>0.29411764705882398</v>
      </c>
      <c r="Q182" s="74">
        <v>9</v>
      </c>
      <c r="R182" s="74">
        <v>144</v>
      </c>
      <c r="S182" s="74">
        <v>3</v>
      </c>
      <c r="T182" s="74">
        <v>3</v>
      </c>
      <c r="U182" s="74">
        <v>75</v>
      </c>
      <c r="V182" s="73">
        <v>75</v>
      </c>
      <c r="W182" s="75">
        <v>0.27777777777777801</v>
      </c>
      <c r="X182" s="75">
        <v>0.1</v>
      </c>
    </row>
    <row r="183" spans="1:24" x14ac:dyDescent="0.25">
      <c r="A183" s="73" t="s">
        <v>676</v>
      </c>
      <c r="B183" s="73" t="s">
        <v>268</v>
      </c>
      <c r="C183" s="73" t="s">
        <v>901</v>
      </c>
      <c r="D183" s="73" t="s">
        <v>677</v>
      </c>
      <c r="E183" s="73">
        <v>1</v>
      </c>
      <c r="F183" s="73">
        <v>0</v>
      </c>
      <c r="G183" s="73" t="s">
        <v>839</v>
      </c>
      <c r="H183" s="73">
        <v>35</v>
      </c>
      <c r="I183" s="73">
        <v>620</v>
      </c>
      <c r="J183" s="74">
        <v>17.714285714285701</v>
      </c>
      <c r="K183" s="74">
        <v>5.6451612903225801</v>
      </c>
      <c r="L183" s="73">
        <v>1</v>
      </c>
      <c r="M183" s="74">
        <v>15</v>
      </c>
      <c r="N183" s="75">
        <v>0.42857142857142899</v>
      </c>
      <c r="O183" s="74">
        <v>24</v>
      </c>
      <c r="P183" s="75">
        <v>1.6</v>
      </c>
      <c r="Q183" s="74">
        <v>3</v>
      </c>
      <c r="R183" s="74">
        <v>48</v>
      </c>
      <c r="S183" s="74">
        <v>3</v>
      </c>
      <c r="T183" s="74">
        <v>3</v>
      </c>
      <c r="U183" s="74">
        <v>72</v>
      </c>
      <c r="V183" s="73">
        <v>72</v>
      </c>
      <c r="W183" s="75">
        <v>0.68571428571428605</v>
      </c>
      <c r="X183" s="75">
        <v>0.11612903225806499</v>
      </c>
    </row>
    <row r="184" spans="1:24" x14ac:dyDescent="0.25">
      <c r="A184" s="73" t="s">
        <v>825</v>
      </c>
      <c r="B184" s="73" t="s">
        <v>313</v>
      </c>
      <c r="C184" s="73" t="s">
        <v>902</v>
      </c>
      <c r="D184" s="73" t="s">
        <v>90</v>
      </c>
      <c r="E184" s="73">
        <v>1</v>
      </c>
      <c r="F184" s="73">
        <v>0</v>
      </c>
      <c r="G184" s="73" t="s">
        <v>839</v>
      </c>
      <c r="H184" s="73">
        <v>24</v>
      </c>
      <c r="I184" s="73">
        <v>470</v>
      </c>
      <c r="J184" s="74">
        <v>19.5833333333333</v>
      </c>
      <c r="K184" s="74">
        <v>5.1063829787234001</v>
      </c>
      <c r="L184" s="73">
        <v>1</v>
      </c>
      <c r="M184" s="74">
        <v>16</v>
      </c>
      <c r="N184" s="75">
        <v>0.66666666666666696</v>
      </c>
      <c r="O184" s="74">
        <v>15</v>
      </c>
      <c r="P184" s="75">
        <v>0.9375</v>
      </c>
      <c r="Q184" s="74">
        <v>3</v>
      </c>
      <c r="R184" s="74">
        <v>48</v>
      </c>
      <c r="S184" s="74">
        <v>3</v>
      </c>
      <c r="T184" s="74">
        <v>2</v>
      </c>
      <c r="U184" s="74">
        <v>45</v>
      </c>
      <c r="V184" s="73">
        <v>45</v>
      </c>
      <c r="W184" s="75">
        <v>0.625</v>
      </c>
      <c r="X184" s="75">
        <v>9.5744680851063801E-2</v>
      </c>
    </row>
    <row r="185" spans="1:24" x14ac:dyDescent="0.25">
      <c r="A185" s="73" t="s">
        <v>312</v>
      </c>
      <c r="B185" s="73" t="s">
        <v>313</v>
      </c>
      <c r="C185" s="73" t="s">
        <v>902</v>
      </c>
      <c r="D185" s="73" t="s">
        <v>314</v>
      </c>
      <c r="E185" s="73">
        <v>1</v>
      </c>
      <c r="F185" s="73">
        <v>1</v>
      </c>
      <c r="G185" s="73" t="s">
        <v>839</v>
      </c>
      <c r="H185" s="73">
        <v>65</v>
      </c>
      <c r="I185" s="73">
        <v>928</v>
      </c>
      <c r="J185" s="74">
        <v>14.276923076923101</v>
      </c>
      <c r="K185" s="74">
        <v>7.0043103448275899</v>
      </c>
      <c r="L185" s="73">
        <v>14</v>
      </c>
      <c r="M185" s="74">
        <v>33.428571428571402</v>
      </c>
      <c r="N185" s="75">
        <v>0.51428571428571401</v>
      </c>
      <c r="O185" s="74">
        <v>32</v>
      </c>
      <c r="P185" s="75">
        <v>0.95726495726495697</v>
      </c>
      <c r="Q185" s="74">
        <v>44.733333333333299</v>
      </c>
      <c r="R185" s="74">
        <v>715.73333333333301</v>
      </c>
      <c r="S185" s="74">
        <v>3.1952380952380999</v>
      </c>
      <c r="T185" s="74">
        <v>1.8571428571428601</v>
      </c>
      <c r="U185" s="74">
        <v>1215.93333333333</v>
      </c>
      <c r="V185" s="73">
        <v>807</v>
      </c>
      <c r="W185" s="75">
        <v>0.492307692307692</v>
      </c>
      <c r="X185" s="75">
        <v>1.54252873563218</v>
      </c>
    </row>
    <row r="186" spans="1:24" x14ac:dyDescent="0.25">
      <c r="A186" s="73" t="s">
        <v>315</v>
      </c>
      <c r="B186" s="73" t="s">
        <v>313</v>
      </c>
      <c r="C186" s="73" t="s">
        <v>902</v>
      </c>
      <c r="D186" s="73" t="s">
        <v>316</v>
      </c>
      <c r="E186" s="73">
        <v>1</v>
      </c>
      <c r="F186" s="73">
        <v>1</v>
      </c>
      <c r="G186" s="73" t="s">
        <v>839</v>
      </c>
      <c r="H186" s="73">
        <v>30</v>
      </c>
      <c r="I186" s="73">
        <v>543</v>
      </c>
      <c r="J186" s="74">
        <v>18.100000000000001</v>
      </c>
      <c r="K186" s="74">
        <v>5.5248618784530397</v>
      </c>
      <c r="L186" s="73">
        <v>15</v>
      </c>
      <c r="M186" s="74">
        <v>22.3571428571429</v>
      </c>
      <c r="N186" s="75">
        <v>0.74523809523809503</v>
      </c>
      <c r="O186" s="74">
        <v>21.733333333333299</v>
      </c>
      <c r="P186" s="75">
        <v>0.97209797657081998</v>
      </c>
      <c r="Q186" s="74">
        <v>40</v>
      </c>
      <c r="R186" s="74">
        <v>640</v>
      </c>
      <c r="S186" s="74">
        <v>2.6666666666666701</v>
      </c>
      <c r="T186" s="74">
        <v>1.6666666666666701</v>
      </c>
      <c r="U186" s="74">
        <v>756</v>
      </c>
      <c r="V186" s="73">
        <v>474</v>
      </c>
      <c r="W186" s="75">
        <v>0.724444444444444</v>
      </c>
      <c r="X186" s="75">
        <v>1.60098219766728</v>
      </c>
    </row>
    <row r="187" spans="1:24" x14ac:dyDescent="0.25">
      <c r="A187" s="73" t="s">
        <v>903</v>
      </c>
      <c r="B187" s="73" t="s">
        <v>313</v>
      </c>
      <c r="C187" s="73" t="s">
        <v>902</v>
      </c>
      <c r="D187" s="73" t="s">
        <v>362</v>
      </c>
      <c r="E187" s="73">
        <v>1</v>
      </c>
      <c r="F187" s="73">
        <v>0</v>
      </c>
      <c r="G187" s="73" t="s">
        <v>839</v>
      </c>
      <c r="H187" s="73">
        <v>134</v>
      </c>
      <c r="I187" s="73">
        <v>5848</v>
      </c>
      <c r="J187" s="74">
        <v>43.641791044776099</v>
      </c>
      <c r="K187" s="74">
        <v>2.29138166894665</v>
      </c>
      <c r="L187" s="73">
        <v>23</v>
      </c>
      <c r="M187" s="74">
        <v>18.9411764705882</v>
      </c>
      <c r="N187" s="75">
        <v>0.14135206321334501</v>
      </c>
      <c r="O187" s="74">
        <v>17.173913043478301</v>
      </c>
      <c r="P187" s="75">
        <v>0.90669727248177201</v>
      </c>
      <c r="Q187" s="74">
        <v>90</v>
      </c>
      <c r="R187" s="74">
        <v>1440</v>
      </c>
      <c r="S187" s="74">
        <v>3.9130434782608701</v>
      </c>
      <c r="T187" s="74">
        <v>2</v>
      </c>
      <c r="U187" s="74">
        <v>1460</v>
      </c>
      <c r="V187" s="73">
        <v>1410</v>
      </c>
      <c r="W187" s="75">
        <v>0.12816353017521101</v>
      </c>
      <c r="X187" s="75">
        <v>0.264304407303872</v>
      </c>
    </row>
    <row r="188" spans="1:24" x14ac:dyDescent="0.25">
      <c r="A188" s="73" t="s">
        <v>317</v>
      </c>
      <c r="B188" s="73" t="s">
        <v>313</v>
      </c>
      <c r="C188" s="73" t="s">
        <v>902</v>
      </c>
      <c r="D188" s="73" t="s">
        <v>83</v>
      </c>
      <c r="E188" s="73">
        <v>1</v>
      </c>
      <c r="F188" s="73">
        <v>0</v>
      </c>
      <c r="G188" s="73" t="s">
        <v>904</v>
      </c>
      <c r="H188" s="73">
        <v>24</v>
      </c>
      <c r="I188" s="73">
        <v>466</v>
      </c>
      <c r="J188" s="74">
        <v>19.4166666666667</v>
      </c>
      <c r="K188" s="74">
        <v>5.15021459227468</v>
      </c>
      <c r="L188" s="73">
        <v>4</v>
      </c>
      <c r="M188" s="74">
        <v>19.3333333333333</v>
      </c>
      <c r="N188" s="75">
        <v>0.80555555555555503</v>
      </c>
      <c r="O188" s="74">
        <v>15</v>
      </c>
      <c r="P188" s="75">
        <v>0.77586206896551702</v>
      </c>
      <c r="Q188" s="74">
        <v>12</v>
      </c>
      <c r="R188" s="74">
        <v>192</v>
      </c>
      <c r="S188" s="74">
        <v>3</v>
      </c>
      <c r="T188" s="74">
        <v>1.75</v>
      </c>
      <c r="U188" s="74">
        <v>180</v>
      </c>
      <c r="V188" s="73">
        <v>180</v>
      </c>
      <c r="W188" s="75">
        <v>0.625</v>
      </c>
      <c r="X188" s="75">
        <v>0.386266094420601</v>
      </c>
    </row>
    <row r="189" spans="1:24" x14ac:dyDescent="0.25">
      <c r="A189" s="73" t="s">
        <v>318</v>
      </c>
      <c r="B189" s="73" t="s">
        <v>313</v>
      </c>
      <c r="C189" s="73" t="s">
        <v>902</v>
      </c>
      <c r="D189" s="73" t="s">
        <v>319</v>
      </c>
      <c r="E189" s="73">
        <v>1</v>
      </c>
      <c r="F189" s="73">
        <v>0</v>
      </c>
      <c r="G189" s="73" t="s">
        <v>905</v>
      </c>
      <c r="H189" s="73">
        <v>40</v>
      </c>
      <c r="I189" s="73">
        <v>1291</v>
      </c>
      <c r="J189" s="74">
        <v>32.274999999999999</v>
      </c>
      <c r="K189" s="74">
        <v>3.0983733539891598</v>
      </c>
      <c r="L189" s="73">
        <v>3</v>
      </c>
      <c r="M189" s="74">
        <v>20</v>
      </c>
      <c r="N189" s="75">
        <v>0.5</v>
      </c>
      <c r="O189" s="74">
        <v>16.3333333333333</v>
      </c>
      <c r="P189" s="75">
        <v>0.81666666666666698</v>
      </c>
      <c r="Q189" s="74">
        <v>9</v>
      </c>
      <c r="R189" s="74">
        <v>144</v>
      </c>
      <c r="S189" s="74">
        <v>3</v>
      </c>
      <c r="T189" s="74">
        <v>1.6666666666666701</v>
      </c>
      <c r="U189" s="74">
        <v>147</v>
      </c>
      <c r="V189" s="73">
        <v>147</v>
      </c>
      <c r="W189" s="75">
        <v>0.40833333333333299</v>
      </c>
      <c r="X189" s="75">
        <v>0.11386522075910099</v>
      </c>
    </row>
    <row r="190" spans="1:24" x14ac:dyDescent="0.25">
      <c r="A190" s="73" t="s">
        <v>826</v>
      </c>
      <c r="B190" s="73" t="s">
        <v>313</v>
      </c>
      <c r="C190" s="73" t="s">
        <v>902</v>
      </c>
      <c r="D190" s="73" t="s">
        <v>783</v>
      </c>
      <c r="E190" s="73">
        <v>1</v>
      </c>
      <c r="F190" s="73">
        <v>0</v>
      </c>
      <c r="G190" s="73" t="s">
        <v>905</v>
      </c>
      <c r="H190" s="73">
        <v>32</v>
      </c>
      <c r="I190" s="73">
        <v>624</v>
      </c>
      <c r="J190" s="74">
        <v>19.5</v>
      </c>
      <c r="K190" s="74">
        <v>5.1282051282051304</v>
      </c>
      <c r="L190" s="73">
        <v>4</v>
      </c>
      <c r="M190" s="74">
        <v>16</v>
      </c>
      <c r="N190" s="75">
        <v>0.5</v>
      </c>
      <c r="O190" s="74">
        <v>16</v>
      </c>
      <c r="P190" s="75">
        <v>1</v>
      </c>
      <c r="Q190" s="74">
        <v>13.2</v>
      </c>
      <c r="R190" s="74">
        <v>211.2</v>
      </c>
      <c r="S190" s="74">
        <v>3.3</v>
      </c>
      <c r="T190" s="74">
        <v>1.5</v>
      </c>
      <c r="U190" s="74">
        <v>223.2</v>
      </c>
      <c r="V190" s="73">
        <v>131</v>
      </c>
      <c r="W190" s="75">
        <v>0.5</v>
      </c>
      <c r="X190" s="75">
        <v>0.33846153846153798</v>
      </c>
    </row>
    <row r="191" spans="1:24" x14ac:dyDescent="0.25">
      <c r="A191" s="73" t="s">
        <v>678</v>
      </c>
      <c r="B191" s="73" t="s">
        <v>679</v>
      </c>
      <c r="C191" s="73" t="s">
        <v>906</v>
      </c>
      <c r="D191" s="73" t="s">
        <v>680</v>
      </c>
      <c r="E191" s="73">
        <v>0</v>
      </c>
      <c r="F191" s="73">
        <v>0</v>
      </c>
      <c r="G191" s="73" t="s">
        <v>843</v>
      </c>
      <c r="H191" s="73">
        <v>30</v>
      </c>
      <c r="I191" s="73">
        <v>1137</v>
      </c>
      <c r="J191" s="74">
        <v>37.9</v>
      </c>
      <c r="K191" s="74">
        <v>2.63852242744063</v>
      </c>
      <c r="L191" s="73">
        <v>2</v>
      </c>
      <c r="M191" s="74">
        <v>24.5</v>
      </c>
      <c r="N191" s="75">
        <v>0.81666666666666698</v>
      </c>
      <c r="O191" s="74">
        <v>22</v>
      </c>
      <c r="P191" s="75">
        <v>0.89795918367346905</v>
      </c>
      <c r="Q191" s="74">
        <v>4</v>
      </c>
      <c r="R191" s="74">
        <v>64</v>
      </c>
      <c r="S191" s="74">
        <v>2</v>
      </c>
      <c r="T191" s="74">
        <v>2</v>
      </c>
      <c r="U191" s="74">
        <v>88</v>
      </c>
      <c r="V191" s="73">
        <v>88</v>
      </c>
      <c r="W191" s="75">
        <v>0.73333333333333295</v>
      </c>
      <c r="X191" s="75">
        <v>7.7396657871591903E-2</v>
      </c>
    </row>
    <row r="192" spans="1:24" x14ac:dyDescent="0.25">
      <c r="A192" s="73" t="s">
        <v>681</v>
      </c>
      <c r="B192" s="73" t="s">
        <v>679</v>
      </c>
      <c r="C192" s="73" t="s">
        <v>906</v>
      </c>
      <c r="D192" s="73" t="s">
        <v>682</v>
      </c>
      <c r="E192" s="73">
        <v>0</v>
      </c>
      <c r="F192" s="73">
        <v>0</v>
      </c>
      <c r="G192" s="73" t="s">
        <v>843</v>
      </c>
      <c r="H192" s="73">
        <v>30</v>
      </c>
      <c r="I192" s="73">
        <v>1143</v>
      </c>
      <c r="J192" s="74">
        <v>38.1</v>
      </c>
      <c r="K192" s="74">
        <v>2.6246719160105001</v>
      </c>
      <c r="L192" s="73">
        <v>6</v>
      </c>
      <c r="M192" s="74">
        <v>25.8333333333333</v>
      </c>
      <c r="N192" s="75">
        <v>0.86111111111111105</v>
      </c>
      <c r="O192" s="74">
        <v>17.1666666666667</v>
      </c>
      <c r="P192" s="75">
        <v>0.66451612903225799</v>
      </c>
      <c r="Q192" s="74">
        <v>18</v>
      </c>
      <c r="R192" s="74">
        <v>288</v>
      </c>
      <c r="S192" s="74">
        <v>3</v>
      </c>
      <c r="T192" s="74">
        <v>2.3333333333333299</v>
      </c>
      <c r="U192" s="74">
        <v>309</v>
      </c>
      <c r="V192" s="73">
        <v>309</v>
      </c>
      <c r="W192" s="75">
        <v>0.57222222222222197</v>
      </c>
      <c r="X192" s="75">
        <v>0.27034120734908101</v>
      </c>
    </row>
    <row r="193" spans="1:24" x14ac:dyDescent="0.25">
      <c r="A193" s="73" t="s">
        <v>683</v>
      </c>
      <c r="B193" s="73" t="s">
        <v>679</v>
      </c>
      <c r="C193" s="73" t="s">
        <v>906</v>
      </c>
      <c r="D193" s="73" t="s">
        <v>684</v>
      </c>
      <c r="E193" s="73">
        <v>0</v>
      </c>
      <c r="F193" s="73">
        <v>0</v>
      </c>
      <c r="G193" s="73" t="s">
        <v>843</v>
      </c>
      <c r="H193" s="73">
        <v>30</v>
      </c>
      <c r="I193" s="73">
        <v>1155</v>
      </c>
      <c r="J193" s="74">
        <v>38.5</v>
      </c>
      <c r="K193" s="74">
        <v>2.5974025974026</v>
      </c>
      <c r="L193" s="73">
        <v>10</v>
      </c>
      <c r="M193" s="74">
        <v>25.7</v>
      </c>
      <c r="N193" s="75">
        <v>0.85666666666666702</v>
      </c>
      <c r="O193" s="74">
        <v>19.2</v>
      </c>
      <c r="P193" s="75">
        <v>0.74708171206225704</v>
      </c>
      <c r="Q193" s="74">
        <v>27.4</v>
      </c>
      <c r="R193" s="74">
        <v>438.4</v>
      </c>
      <c r="S193" s="74">
        <v>2.74</v>
      </c>
      <c r="T193" s="74">
        <v>2.2000000000000002</v>
      </c>
      <c r="U193" s="74">
        <v>507</v>
      </c>
      <c r="V193" s="73">
        <v>501</v>
      </c>
      <c r="W193" s="75">
        <v>0.64</v>
      </c>
      <c r="X193" s="75">
        <v>0.45548051948051899</v>
      </c>
    </row>
    <row r="194" spans="1:24" x14ac:dyDescent="0.25">
      <c r="A194" s="73" t="s">
        <v>685</v>
      </c>
      <c r="B194" s="73" t="s">
        <v>679</v>
      </c>
      <c r="C194" s="73" t="s">
        <v>906</v>
      </c>
      <c r="D194" s="73" t="s">
        <v>686</v>
      </c>
      <c r="E194" s="73">
        <v>0</v>
      </c>
      <c r="F194" s="73">
        <v>0</v>
      </c>
      <c r="G194" s="73" t="s">
        <v>843</v>
      </c>
      <c r="H194" s="73">
        <v>30</v>
      </c>
      <c r="I194" s="73">
        <v>1138</v>
      </c>
      <c r="J194" s="74">
        <v>37.933333333333302</v>
      </c>
      <c r="K194" s="74">
        <v>2.6362038664323402</v>
      </c>
      <c r="L194" s="73">
        <v>7</v>
      </c>
      <c r="M194" s="74">
        <v>23.714285714285701</v>
      </c>
      <c r="N194" s="75">
        <v>0.790476190476191</v>
      </c>
      <c r="O194" s="74">
        <v>21.285714285714299</v>
      </c>
      <c r="P194" s="75">
        <v>0.89759036144578297</v>
      </c>
      <c r="Q194" s="74">
        <v>28</v>
      </c>
      <c r="R194" s="74">
        <v>448</v>
      </c>
      <c r="S194" s="74">
        <v>4</v>
      </c>
      <c r="T194" s="74">
        <v>2.28571428571429</v>
      </c>
      <c r="U194" s="74">
        <v>587</v>
      </c>
      <c r="V194" s="73">
        <v>350</v>
      </c>
      <c r="W194" s="75">
        <v>0.709523809523809</v>
      </c>
      <c r="X194" s="75">
        <v>0.52372583479789103</v>
      </c>
    </row>
    <row r="195" spans="1:24" x14ac:dyDescent="0.25">
      <c r="A195" s="73" t="s">
        <v>805</v>
      </c>
      <c r="B195" s="73" t="s">
        <v>804</v>
      </c>
      <c r="C195" s="73" t="s">
        <v>907</v>
      </c>
      <c r="D195" s="73" t="s">
        <v>90</v>
      </c>
      <c r="E195" s="73">
        <v>1</v>
      </c>
      <c r="F195" s="73">
        <v>1</v>
      </c>
      <c r="G195" s="73" t="s">
        <v>843</v>
      </c>
      <c r="H195" s="73">
        <v>46</v>
      </c>
      <c r="I195" s="73">
        <v>1015</v>
      </c>
      <c r="J195" s="74">
        <v>22.065217391304301</v>
      </c>
      <c r="K195" s="74">
        <v>4.5320197044335</v>
      </c>
      <c r="L195" s="73">
        <v>10</v>
      </c>
      <c r="M195" s="74">
        <v>31.3</v>
      </c>
      <c r="N195" s="75">
        <v>0.68043478260869605</v>
      </c>
      <c r="O195" s="74">
        <v>32.5</v>
      </c>
      <c r="P195" s="75">
        <v>1.03833865814696</v>
      </c>
      <c r="Q195" s="74">
        <v>20.5</v>
      </c>
      <c r="R195" s="74">
        <v>328</v>
      </c>
      <c r="S195" s="74">
        <v>2.0499999999999998</v>
      </c>
      <c r="T195" s="74">
        <v>1.8</v>
      </c>
      <c r="U195" s="74">
        <v>697</v>
      </c>
      <c r="V195" s="73">
        <v>487</v>
      </c>
      <c r="W195" s="75">
        <v>0.70652173913043503</v>
      </c>
      <c r="X195" s="75">
        <v>0.65640394088669995</v>
      </c>
    </row>
    <row r="196" spans="1:24" x14ac:dyDescent="0.25">
      <c r="A196" s="73" t="s">
        <v>806</v>
      </c>
      <c r="B196" s="73" t="s">
        <v>804</v>
      </c>
      <c r="C196" s="73" t="s">
        <v>907</v>
      </c>
      <c r="D196" s="73" t="s">
        <v>465</v>
      </c>
      <c r="E196" s="73">
        <v>1</v>
      </c>
      <c r="F196" s="73">
        <v>1</v>
      </c>
      <c r="G196" s="73" t="s">
        <v>843</v>
      </c>
      <c r="H196" s="73">
        <v>46</v>
      </c>
      <c r="I196" s="73">
        <v>1015</v>
      </c>
      <c r="J196" s="74">
        <v>22.065217391304301</v>
      </c>
      <c r="K196" s="74">
        <v>4.5320197044335</v>
      </c>
      <c r="L196" s="73">
        <v>10</v>
      </c>
      <c r="M196" s="74">
        <v>31.6</v>
      </c>
      <c r="N196" s="75">
        <v>0.68695652173913002</v>
      </c>
      <c r="O196" s="74">
        <v>24.6</v>
      </c>
      <c r="P196" s="75">
        <v>0.778481012658228</v>
      </c>
      <c r="Q196" s="74">
        <v>22.2</v>
      </c>
      <c r="R196" s="74">
        <v>355.2</v>
      </c>
      <c r="S196" s="74">
        <v>2.2200000000000002</v>
      </c>
      <c r="T196" s="74">
        <v>1.8</v>
      </c>
      <c r="U196" s="74">
        <v>561.6</v>
      </c>
      <c r="V196" s="73">
        <v>420</v>
      </c>
      <c r="W196" s="75">
        <v>0.53478260869565197</v>
      </c>
      <c r="X196" s="75">
        <v>0.53804926108374396</v>
      </c>
    </row>
    <row r="197" spans="1:24" x14ac:dyDescent="0.25">
      <c r="A197" s="73" t="s">
        <v>827</v>
      </c>
      <c r="B197" s="73" t="s">
        <v>804</v>
      </c>
      <c r="C197" s="73" t="s">
        <v>907</v>
      </c>
      <c r="D197" s="73" t="s">
        <v>92</v>
      </c>
      <c r="E197" s="73">
        <v>1</v>
      </c>
      <c r="F197" s="73">
        <v>1</v>
      </c>
      <c r="G197" s="73" t="s">
        <v>843</v>
      </c>
      <c r="H197" s="73">
        <v>77</v>
      </c>
      <c r="I197" s="73">
        <v>1388</v>
      </c>
      <c r="J197" s="74">
        <v>18.025974025974001</v>
      </c>
      <c r="K197" s="74">
        <v>5.54755043227666</v>
      </c>
      <c r="L197" s="73">
        <v>12</v>
      </c>
      <c r="M197" s="74">
        <v>48.6666666666667</v>
      </c>
      <c r="N197" s="75">
        <v>0.63203463203463195</v>
      </c>
      <c r="O197" s="74">
        <v>44.5</v>
      </c>
      <c r="P197" s="75">
        <v>0.91438356164383605</v>
      </c>
      <c r="Q197" s="74">
        <v>31.966666666666701</v>
      </c>
      <c r="R197" s="74">
        <v>511.46666666666698</v>
      </c>
      <c r="S197" s="74">
        <v>2.6638888888888901</v>
      </c>
      <c r="T197" s="74">
        <v>2.1666666666666701</v>
      </c>
      <c r="U197" s="74">
        <v>1535.1</v>
      </c>
      <c r="V197" s="73">
        <v>1340</v>
      </c>
      <c r="W197" s="75">
        <v>0.57792207792207795</v>
      </c>
      <c r="X197" s="75">
        <v>1.0248679154658999</v>
      </c>
    </row>
    <row r="198" spans="1:24" x14ac:dyDescent="0.25">
      <c r="A198" s="73" t="s">
        <v>807</v>
      </c>
      <c r="B198" s="73" t="s">
        <v>804</v>
      </c>
      <c r="C198" s="73" t="s">
        <v>907</v>
      </c>
      <c r="D198" s="73" t="s">
        <v>199</v>
      </c>
      <c r="E198" s="73">
        <v>1</v>
      </c>
      <c r="F198" s="73">
        <v>0</v>
      </c>
      <c r="G198" s="73" t="s">
        <v>839</v>
      </c>
      <c r="H198" s="73">
        <v>30</v>
      </c>
      <c r="I198" s="73">
        <v>585</v>
      </c>
      <c r="J198" s="74">
        <v>19.5</v>
      </c>
      <c r="K198" s="74">
        <v>5.1282051282051304</v>
      </c>
      <c r="L198" s="73">
        <v>5</v>
      </c>
      <c r="M198" s="74">
        <v>17.399999999999999</v>
      </c>
      <c r="N198" s="75">
        <v>0.57999999999999996</v>
      </c>
      <c r="O198" s="74">
        <v>13.8</v>
      </c>
      <c r="P198" s="75">
        <v>0.79310344827586199</v>
      </c>
      <c r="Q198" s="74">
        <v>13.5</v>
      </c>
      <c r="R198" s="74">
        <v>216</v>
      </c>
      <c r="S198" s="74">
        <v>2.7</v>
      </c>
      <c r="T198" s="74">
        <v>1.8</v>
      </c>
      <c r="U198" s="74">
        <v>195</v>
      </c>
      <c r="V198" s="73">
        <v>171</v>
      </c>
      <c r="W198" s="75">
        <v>0.46</v>
      </c>
      <c r="X198" s="75">
        <v>0.31846153846153902</v>
      </c>
    </row>
    <row r="199" spans="1:24" x14ac:dyDescent="0.25">
      <c r="A199" s="73" t="s">
        <v>828</v>
      </c>
      <c r="B199" s="73" t="s">
        <v>804</v>
      </c>
      <c r="C199" s="73" t="s">
        <v>907</v>
      </c>
      <c r="D199" s="73" t="s">
        <v>705</v>
      </c>
      <c r="E199" s="73">
        <v>1</v>
      </c>
      <c r="F199" s="73">
        <v>1</v>
      </c>
      <c r="G199" s="73" t="s">
        <v>839</v>
      </c>
      <c r="H199" s="73">
        <v>84</v>
      </c>
      <c r="I199" s="73">
        <v>1280</v>
      </c>
      <c r="J199" s="74">
        <v>15.2380952380952</v>
      </c>
      <c r="K199" s="74">
        <v>6.5625</v>
      </c>
      <c r="L199" s="73">
        <v>10</v>
      </c>
      <c r="M199" s="74">
        <v>51.3</v>
      </c>
      <c r="N199" s="75">
        <v>0.61071428571428599</v>
      </c>
      <c r="O199" s="74">
        <v>36.799999999999997</v>
      </c>
      <c r="P199" s="75">
        <v>0.71734892787524396</v>
      </c>
      <c r="Q199" s="74">
        <v>17.1666666666667</v>
      </c>
      <c r="R199" s="74">
        <v>274.66666666666703</v>
      </c>
      <c r="S199" s="74">
        <v>1.7166666666666699</v>
      </c>
      <c r="T199" s="74">
        <v>1.3</v>
      </c>
      <c r="U199" s="74">
        <v>672</v>
      </c>
      <c r="V199" s="73">
        <v>637.5</v>
      </c>
      <c r="W199" s="75">
        <v>0.43809523809523798</v>
      </c>
      <c r="X199" s="75">
        <v>0.49354166666666699</v>
      </c>
    </row>
    <row r="200" spans="1:24" x14ac:dyDescent="0.25">
      <c r="A200" s="73" t="s">
        <v>808</v>
      </c>
      <c r="B200" s="73" t="s">
        <v>804</v>
      </c>
      <c r="C200" s="73" t="s">
        <v>907</v>
      </c>
      <c r="D200" s="73" t="s">
        <v>203</v>
      </c>
      <c r="E200" s="73">
        <v>1</v>
      </c>
      <c r="F200" s="73">
        <v>1</v>
      </c>
      <c r="G200" s="73" t="s">
        <v>839</v>
      </c>
      <c r="H200" s="73">
        <v>209</v>
      </c>
      <c r="I200" s="73">
        <v>2876</v>
      </c>
      <c r="J200" s="74">
        <v>13.760765550239199</v>
      </c>
      <c r="K200" s="74">
        <v>7.2670375521557702</v>
      </c>
      <c r="L200" s="73">
        <v>15</v>
      </c>
      <c r="M200" s="74">
        <v>150.07142857142901</v>
      </c>
      <c r="N200" s="75">
        <v>0.71804511278195504</v>
      </c>
      <c r="O200" s="74">
        <v>157.4</v>
      </c>
      <c r="P200" s="75">
        <v>1.0488338886244599</v>
      </c>
      <c r="Q200" s="74">
        <v>33</v>
      </c>
      <c r="R200" s="74">
        <v>528</v>
      </c>
      <c r="S200" s="74">
        <v>2.2000000000000002</v>
      </c>
      <c r="T200" s="74">
        <v>1.8</v>
      </c>
      <c r="U200" s="74">
        <v>5320</v>
      </c>
      <c r="V200" s="73">
        <v>6461</v>
      </c>
      <c r="W200" s="75">
        <v>0.75311004784688995</v>
      </c>
      <c r="X200" s="75">
        <v>1.80605006954103</v>
      </c>
    </row>
    <row r="201" spans="1:24" x14ac:dyDescent="0.25">
      <c r="A201" s="73" t="s">
        <v>829</v>
      </c>
      <c r="B201" s="73" t="s">
        <v>804</v>
      </c>
      <c r="C201" s="73" t="s">
        <v>907</v>
      </c>
      <c r="D201" s="73" t="s">
        <v>830</v>
      </c>
      <c r="E201" s="73">
        <v>1</v>
      </c>
      <c r="F201" s="73">
        <v>1</v>
      </c>
      <c r="G201" s="73" t="s">
        <v>839</v>
      </c>
      <c r="H201" s="73">
        <v>86</v>
      </c>
      <c r="I201" s="73">
        <v>1280</v>
      </c>
      <c r="J201" s="74">
        <v>14.883720930232601</v>
      </c>
      <c r="K201" s="74">
        <v>6.71875</v>
      </c>
      <c r="L201" s="73">
        <v>11</v>
      </c>
      <c r="M201" s="74">
        <v>50.545454545454497</v>
      </c>
      <c r="N201" s="75">
        <v>0.58773784355179703</v>
      </c>
      <c r="O201" s="74">
        <v>46.272727272727302</v>
      </c>
      <c r="P201" s="75">
        <v>0.91546762589928099</v>
      </c>
      <c r="Q201" s="74">
        <v>24.6666666666667</v>
      </c>
      <c r="R201" s="74">
        <v>394.66666666666703</v>
      </c>
      <c r="S201" s="74">
        <v>2.24242424242424</v>
      </c>
      <c r="T201" s="74">
        <v>2</v>
      </c>
      <c r="U201" s="74">
        <v>1204.9166666666699</v>
      </c>
      <c r="V201" s="73">
        <v>987</v>
      </c>
      <c r="W201" s="75">
        <v>0.53805496828752597</v>
      </c>
      <c r="X201" s="75">
        <v>0.89171401515151505</v>
      </c>
    </row>
    <row r="202" spans="1:24" x14ac:dyDescent="0.25">
      <c r="A202" s="73" t="s">
        <v>908</v>
      </c>
      <c r="B202" s="73" t="s">
        <v>804</v>
      </c>
      <c r="C202" s="73" t="s">
        <v>907</v>
      </c>
      <c r="D202" s="73" t="s">
        <v>909</v>
      </c>
      <c r="E202" s="73">
        <v>1</v>
      </c>
      <c r="F202" s="73">
        <v>1</v>
      </c>
      <c r="G202" s="73" t="s">
        <v>843</v>
      </c>
      <c r="H202" s="73">
        <v>86</v>
      </c>
      <c r="I202" s="73">
        <v>1280</v>
      </c>
      <c r="J202" s="74">
        <v>14.883720930232601</v>
      </c>
      <c r="K202" s="74">
        <v>6.71875</v>
      </c>
      <c r="L202" s="73">
        <v>10</v>
      </c>
      <c r="M202" s="74">
        <v>34</v>
      </c>
      <c r="N202" s="75">
        <v>0.39534883720930197</v>
      </c>
      <c r="O202" s="74">
        <v>31</v>
      </c>
      <c r="P202" s="75">
        <v>0.91176470588235303</v>
      </c>
      <c r="Q202" s="74">
        <v>21.6666666666667</v>
      </c>
      <c r="R202" s="74">
        <v>346.66666666666703</v>
      </c>
      <c r="S202" s="74">
        <v>2.1666666666666701</v>
      </c>
      <c r="T202" s="74">
        <v>1.9</v>
      </c>
      <c r="U202" s="74">
        <v>731.75</v>
      </c>
      <c r="V202" s="73">
        <v>453</v>
      </c>
      <c r="W202" s="75">
        <v>0.36046511627907002</v>
      </c>
      <c r="X202" s="75">
        <v>0.52473958333333304</v>
      </c>
    </row>
    <row r="203" spans="1:24" x14ac:dyDescent="0.25">
      <c r="A203" s="73" t="s">
        <v>831</v>
      </c>
      <c r="B203" s="73" t="s">
        <v>804</v>
      </c>
      <c r="C203" s="73" t="s">
        <v>907</v>
      </c>
      <c r="D203" s="73" t="s">
        <v>706</v>
      </c>
      <c r="E203" s="73">
        <v>1</v>
      </c>
      <c r="F203" s="73">
        <v>0</v>
      </c>
      <c r="G203" s="73" t="s">
        <v>843</v>
      </c>
      <c r="H203" s="73">
        <v>24</v>
      </c>
      <c r="I203" s="73">
        <v>413</v>
      </c>
      <c r="J203" s="74">
        <v>17.2083333333333</v>
      </c>
      <c r="K203" s="74">
        <v>5.8111380145278497</v>
      </c>
      <c r="L203" s="73">
        <v>5</v>
      </c>
      <c r="M203" s="74">
        <v>17.399999999999999</v>
      </c>
      <c r="N203" s="75">
        <v>0.72499999999999998</v>
      </c>
      <c r="O203" s="74">
        <v>14.8</v>
      </c>
      <c r="P203" s="75">
        <v>0.85057471264367801</v>
      </c>
      <c r="Q203" s="74">
        <v>11</v>
      </c>
      <c r="R203" s="74">
        <v>176</v>
      </c>
      <c r="S203" s="74">
        <v>2.2000000000000002</v>
      </c>
      <c r="T203" s="74">
        <v>2</v>
      </c>
      <c r="U203" s="74">
        <v>155</v>
      </c>
      <c r="V203" s="73">
        <v>223</v>
      </c>
      <c r="W203" s="75">
        <v>0.61666666666666703</v>
      </c>
      <c r="X203" s="75">
        <v>0.39418886198547198</v>
      </c>
    </row>
    <row r="204" spans="1:24" x14ac:dyDescent="0.25">
      <c r="A204" s="73" t="s">
        <v>910</v>
      </c>
      <c r="B204" s="73" t="s">
        <v>804</v>
      </c>
      <c r="C204" s="73" t="s">
        <v>907</v>
      </c>
      <c r="D204" s="73" t="s">
        <v>370</v>
      </c>
      <c r="E204" s="73">
        <v>1</v>
      </c>
      <c r="F204" s="73">
        <v>0</v>
      </c>
      <c r="G204" s="73" t="s">
        <v>843</v>
      </c>
      <c r="H204" s="73">
        <v>30</v>
      </c>
      <c r="I204" s="73">
        <v>522</v>
      </c>
      <c r="J204" s="74">
        <v>17.399999999999999</v>
      </c>
      <c r="K204" s="74">
        <v>5.7471264367816097</v>
      </c>
      <c r="L204" s="73">
        <v>11</v>
      </c>
      <c r="M204" s="74">
        <v>16.363636363636399</v>
      </c>
      <c r="N204" s="75">
        <v>0.54545454545454497</v>
      </c>
      <c r="O204" s="74">
        <v>13.090909090909101</v>
      </c>
      <c r="P204" s="75">
        <v>0.8</v>
      </c>
      <c r="Q204" s="74">
        <v>29.2</v>
      </c>
      <c r="R204" s="74">
        <v>467.2</v>
      </c>
      <c r="S204" s="74">
        <v>2.6545454545454499</v>
      </c>
      <c r="T204" s="74">
        <v>1.9090909090909101</v>
      </c>
      <c r="U204" s="74">
        <v>372</v>
      </c>
      <c r="V204" s="73">
        <v>316</v>
      </c>
      <c r="W204" s="75">
        <v>0.43636363636363601</v>
      </c>
      <c r="X204" s="75">
        <v>0.73228840125391903</v>
      </c>
    </row>
    <row r="205" spans="1:24" x14ac:dyDescent="0.25">
      <c r="A205" s="73" t="s">
        <v>911</v>
      </c>
      <c r="B205" s="73" t="s">
        <v>804</v>
      </c>
      <c r="C205" s="73" t="s">
        <v>907</v>
      </c>
      <c r="D205" s="73" t="s">
        <v>912</v>
      </c>
      <c r="E205" s="73">
        <v>1</v>
      </c>
      <c r="F205" s="73">
        <v>0</v>
      </c>
      <c r="G205" s="73" t="s">
        <v>843</v>
      </c>
      <c r="H205" s="73">
        <v>28</v>
      </c>
      <c r="I205" s="73">
        <v>487</v>
      </c>
      <c r="J205" s="74">
        <v>17.3928571428571</v>
      </c>
      <c r="K205" s="74">
        <v>5.74948665297741</v>
      </c>
      <c r="L205" s="73">
        <v>7</v>
      </c>
      <c r="M205" s="74">
        <v>15.8571428571429</v>
      </c>
      <c r="N205" s="75">
        <v>0.56632653061224503</v>
      </c>
      <c r="O205" s="74">
        <v>13.714285714285699</v>
      </c>
      <c r="P205" s="75">
        <v>0.86486486486486502</v>
      </c>
      <c r="Q205" s="74">
        <v>23.2</v>
      </c>
      <c r="R205" s="74">
        <v>371.2</v>
      </c>
      <c r="S205" s="74">
        <v>3.3142857142857101</v>
      </c>
      <c r="T205" s="74">
        <v>1.8571428571428601</v>
      </c>
      <c r="U205" s="74">
        <v>329.8</v>
      </c>
      <c r="V205" s="73">
        <v>237</v>
      </c>
      <c r="W205" s="75">
        <v>0.48979591836734698</v>
      </c>
      <c r="X205" s="75">
        <v>0.653329422117923</v>
      </c>
    </row>
    <row r="206" spans="1:24" x14ac:dyDescent="0.25">
      <c r="A206" s="73" t="s">
        <v>913</v>
      </c>
      <c r="B206" s="73" t="s">
        <v>804</v>
      </c>
      <c r="C206" s="73" t="s">
        <v>907</v>
      </c>
      <c r="D206" s="73" t="s">
        <v>914</v>
      </c>
      <c r="E206" s="73">
        <v>1</v>
      </c>
      <c r="F206" s="73">
        <v>0</v>
      </c>
      <c r="G206" s="73" t="s">
        <v>839</v>
      </c>
      <c r="H206" s="73">
        <v>32</v>
      </c>
      <c r="I206" s="73">
        <v>611</v>
      </c>
      <c r="J206" s="74">
        <v>19.09375</v>
      </c>
      <c r="K206" s="74">
        <v>5.2373158756137501</v>
      </c>
      <c r="L206" s="73">
        <v>1</v>
      </c>
      <c r="M206" s="74">
        <v>15</v>
      </c>
      <c r="N206" s="75">
        <v>0.46875</v>
      </c>
      <c r="O206" s="74">
        <v>10</v>
      </c>
      <c r="P206" s="75">
        <v>0.66666666666666696</v>
      </c>
      <c r="Q206" s="74">
        <v>3.6</v>
      </c>
      <c r="R206" s="74">
        <v>57.6</v>
      </c>
      <c r="S206" s="74">
        <v>3.6</v>
      </c>
      <c r="T206" s="74">
        <v>2</v>
      </c>
      <c r="U206" s="74">
        <v>36</v>
      </c>
      <c r="V206" s="73">
        <v>10</v>
      </c>
      <c r="W206" s="75">
        <v>0.3125</v>
      </c>
      <c r="X206" s="75">
        <v>5.8919803600654699E-2</v>
      </c>
    </row>
    <row r="207" spans="1:24" x14ac:dyDescent="0.25">
      <c r="A207" s="73" t="s">
        <v>320</v>
      </c>
      <c r="B207" s="73" t="s">
        <v>321</v>
      </c>
      <c r="C207" s="73" t="s">
        <v>915</v>
      </c>
      <c r="D207" s="73" t="s">
        <v>241</v>
      </c>
      <c r="E207" s="73">
        <v>1</v>
      </c>
      <c r="F207" s="73">
        <v>0</v>
      </c>
      <c r="G207" s="73" t="s">
        <v>839</v>
      </c>
      <c r="H207" s="73">
        <v>36</v>
      </c>
      <c r="I207" s="73">
        <v>707</v>
      </c>
      <c r="J207" s="74">
        <v>19.6388888888889</v>
      </c>
      <c r="K207" s="74">
        <v>5.0919377652050901</v>
      </c>
      <c r="L207" s="73">
        <v>19</v>
      </c>
      <c r="M207" s="74">
        <v>22.3684210526316</v>
      </c>
      <c r="N207" s="75">
        <v>0.62134502923976598</v>
      </c>
      <c r="O207" s="74">
        <v>22.3684210526316</v>
      </c>
      <c r="P207" s="75">
        <v>1</v>
      </c>
      <c r="Q207" s="74">
        <v>37.4</v>
      </c>
      <c r="R207" s="74">
        <v>598.4</v>
      </c>
      <c r="S207" s="74">
        <v>1.96842105263158</v>
      </c>
      <c r="T207" s="74">
        <v>1.5263157894736801</v>
      </c>
      <c r="U207" s="74">
        <v>860.6</v>
      </c>
      <c r="V207" s="73">
        <v>608</v>
      </c>
      <c r="W207" s="75">
        <v>0.62134502923976598</v>
      </c>
      <c r="X207" s="75">
        <v>1.18327998213355</v>
      </c>
    </row>
    <row r="208" spans="1:24" x14ac:dyDescent="0.25">
      <c r="A208" s="73" t="s">
        <v>322</v>
      </c>
      <c r="B208" s="73" t="s">
        <v>321</v>
      </c>
      <c r="C208" s="73" t="s">
        <v>915</v>
      </c>
      <c r="D208" s="73" t="s">
        <v>323</v>
      </c>
      <c r="E208" s="73">
        <v>1</v>
      </c>
      <c r="F208" s="73">
        <v>0</v>
      </c>
      <c r="G208" s="73" t="s">
        <v>841</v>
      </c>
      <c r="H208" s="73">
        <v>27</v>
      </c>
      <c r="I208" s="73">
        <v>405</v>
      </c>
      <c r="J208" s="74">
        <v>15</v>
      </c>
      <c r="K208" s="74">
        <v>6.6666666666666696</v>
      </c>
      <c r="L208" s="73">
        <v>3</v>
      </c>
      <c r="M208" s="74">
        <v>18.5</v>
      </c>
      <c r="N208" s="75">
        <v>0.68518518518518501</v>
      </c>
      <c r="O208" s="74">
        <v>14.3333333333333</v>
      </c>
      <c r="P208" s="75">
        <v>0.77477477477477497</v>
      </c>
      <c r="Q208" s="74">
        <v>10.199999999999999</v>
      </c>
      <c r="R208" s="74">
        <v>163.19999999999999</v>
      </c>
      <c r="S208" s="74">
        <v>3.4</v>
      </c>
      <c r="T208" s="74">
        <v>1</v>
      </c>
      <c r="U208" s="74">
        <v>146.19999999999999</v>
      </c>
      <c r="V208" s="73">
        <v>129</v>
      </c>
      <c r="W208" s="75">
        <v>0.530864197530864</v>
      </c>
      <c r="X208" s="75">
        <v>0.36098765432098801</v>
      </c>
    </row>
    <row r="209" spans="1:24" x14ac:dyDescent="0.25">
      <c r="A209" s="73" t="s">
        <v>324</v>
      </c>
      <c r="B209" s="73" t="s">
        <v>321</v>
      </c>
      <c r="C209" s="73" t="s">
        <v>915</v>
      </c>
      <c r="D209" s="73" t="s">
        <v>243</v>
      </c>
      <c r="E209" s="73">
        <v>1</v>
      </c>
      <c r="F209" s="73">
        <v>1</v>
      </c>
      <c r="G209" s="73" t="s">
        <v>839</v>
      </c>
      <c r="H209" s="73">
        <v>49</v>
      </c>
      <c r="I209" s="73">
        <v>841</v>
      </c>
      <c r="J209" s="74">
        <v>17.163265306122401</v>
      </c>
      <c r="K209" s="74">
        <v>5.8263971462544601</v>
      </c>
      <c r="L209" s="73">
        <v>16</v>
      </c>
      <c r="M209" s="74">
        <v>34.533333333333303</v>
      </c>
      <c r="N209" s="75">
        <v>0.70476190476190503</v>
      </c>
      <c r="O209" s="74">
        <v>31.375</v>
      </c>
      <c r="P209" s="75">
        <v>0.90854247104247099</v>
      </c>
      <c r="Q209" s="74">
        <v>41.6</v>
      </c>
      <c r="R209" s="74">
        <v>665.6</v>
      </c>
      <c r="S209" s="74">
        <v>2.6</v>
      </c>
      <c r="T209" s="74">
        <v>2</v>
      </c>
      <c r="U209" s="74">
        <v>1370</v>
      </c>
      <c r="V209" s="73">
        <v>1341</v>
      </c>
      <c r="W209" s="75">
        <v>0.64030612244898</v>
      </c>
      <c r="X209" s="75">
        <v>1.5519619500594499</v>
      </c>
    </row>
    <row r="210" spans="1:24" x14ac:dyDescent="0.25">
      <c r="A210" s="73" t="s">
        <v>325</v>
      </c>
      <c r="B210" s="73" t="s">
        <v>321</v>
      </c>
      <c r="C210" s="73" t="s">
        <v>915</v>
      </c>
      <c r="D210" s="73" t="s">
        <v>326</v>
      </c>
      <c r="E210" s="73">
        <v>1</v>
      </c>
      <c r="F210" s="73">
        <v>1</v>
      </c>
      <c r="G210" s="73" t="s">
        <v>839</v>
      </c>
      <c r="H210" s="73">
        <v>37</v>
      </c>
      <c r="I210" s="73">
        <v>626</v>
      </c>
      <c r="J210" s="74">
        <v>16.918918918918902</v>
      </c>
      <c r="K210" s="74">
        <v>5.9105431309904199</v>
      </c>
      <c r="L210" s="73">
        <v>21</v>
      </c>
      <c r="M210" s="74">
        <v>21.15</v>
      </c>
      <c r="N210" s="75">
        <v>0.571621621621622</v>
      </c>
      <c r="O210" s="74">
        <v>19.1428571428571</v>
      </c>
      <c r="P210" s="75">
        <v>0.90509962850388403</v>
      </c>
      <c r="Q210" s="74">
        <v>35</v>
      </c>
      <c r="R210" s="74">
        <v>560</v>
      </c>
      <c r="S210" s="74">
        <v>1.6666666666666701</v>
      </c>
      <c r="T210" s="74">
        <v>1.4285714285714299</v>
      </c>
      <c r="U210" s="74">
        <v>657</v>
      </c>
      <c r="V210" s="73">
        <v>325</v>
      </c>
      <c r="W210" s="75">
        <v>0.51737451737451701</v>
      </c>
      <c r="X210" s="75">
        <v>1.0702875399361</v>
      </c>
    </row>
    <row r="211" spans="1:24" x14ac:dyDescent="0.25">
      <c r="A211" s="73" t="s">
        <v>327</v>
      </c>
      <c r="B211" s="73" t="s">
        <v>321</v>
      </c>
      <c r="C211" s="73" t="s">
        <v>915</v>
      </c>
      <c r="D211" s="73" t="s">
        <v>328</v>
      </c>
      <c r="E211" s="73">
        <v>1</v>
      </c>
      <c r="F211" s="73">
        <v>0</v>
      </c>
      <c r="G211" s="73" t="s">
        <v>839</v>
      </c>
      <c r="H211" s="73">
        <v>37</v>
      </c>
      <c r="I211" s="73">
        <v>706</v>
      </c>
      <c r="J211" s="74">
        <v>19.081081081081098</v>
      </c>
      <c r="K211" s="74">
        <v>5.2407932011331404</v>
      </c>
      <c r="L211" s="73">
        <v>32</v>
      </c>
      <c r="M211" s="74">
        <v>22.78125</v>
      </c>
      <c r="N211" s="75">
        <v>0.61570945945945899</v>
      </c>
      <c r="O211" s="74">
        <v>19.5625</v>
      </c>
      <c r="P211" s="75">
        <v>0.85871056241426602</v>
      </c>
      <c r="Q211" s="74">
        <v>46</v>
      </c>
      <c r="R211" s="74">
        <v>736</v>
      </c>
      <c r="S211" s="74">
        <v>1.4375</v>
      </c>
      <c r="T211" s="74">
        <v>1</v>
      </c>
      <c r="U211" s="74">
        <v>918</v>
      </c>
      <c r="V211" s="73">
        <v>0</v>
      </c>
      <c r="W211" s="75">
        <v>0.52871621621621601</v>
      </c>
      <c r="X211" s="75">
        <v>1.2746104815863999</v>
      </c>
    </row>
    <row r="212" spans="1:24" x14ac:dyDescent="0.25">
      <c r="A212" s="73" t="s">
        <v>329</v>
      </c>
      <c r="B212" s="73" t="s">
        <v>321</v>
      </c>
      <c r="C212" s="73" t="s">
        <v>915</v>
      </c>
      <c r="D212" s="73" t="s">
        <v>330</v>
      </c>
      <c r="E212" s="73">
        <v>1</v>
      </c>
      <c r="F212" s="73">
        <v>0</v>
      </c>
      <c r="G212" s="73" t="s">
        <v>842</v>
      </c>
      <c r="H212" s="73">
        <v>29</v>
      </c>
      <c r="I212" s="73">
        <v>1151</v>
      </c>
      <c r="J212" s="74">
        <v>39.689655172413801</v>
      </c>
      <c r="K212" s="74">
        <v>2.51954821894005</v>
      </c>
      <c r="L212" s="73">
        <v>14</v>
      </c>
      <c r="M212" s="74">
        <v>19.090909090909101</v>
      </c>
      <c r="N212" s="75">
        <v>0.65830721003134796</v>
      </c>
      <c r="O212" s="74">
        <v>17.3571428571429</v>
      </c>
      <c r="P212" s="75">
        <v>0.909183673469388</v>
      </c>
      <c r="Q212" s="74">
        <v>36</v>
      </c>
      <c r="R212" s="74">
        <v>576</v>
      </c>
      <c r="S212" s="74">
        <v>2.5714285714285698</v>
      </c>
      <c r="T212" s="74">
        <v>1</v>
      </c>
      <c r="U212" s="74">
        <v>611</v>
      </c>
      <c r="V212" s="73">
        <v>0</v>
      </c>
      <c r="W212" s="75">
        <v>0.59852216748768505</v>
      </c>
      <c r="X212" s="75">
        <v>0.54288196599230498</v>
      </c>
    </row>
    <row r="213" spans="1:24" x14ac:dyDescent="0.25">
      <c r="A213" s="73" t="s">
        <v>331</v>
      </c>
      <c r="B213" s="73" t="s">
        <v>332</v>
      </c>
      <c r="C213" s="73" t="s">
        <v>916</v>
      </c>
      <c r="D213" s="73" t="s">
        <v>333</v>
      </c>
      <c r="E213" s="73">
        <v>1</v>
      </c>
      <c r="F213" s="73">
        <v>1</v>
      </c>
      <c r="G213" s="73" t="s">
        <v>839</v>
      </c>
      <c r="H213" s="73">
        <v>88</v>
      </c>
      <c r="I213" s="73">
        <v>1314</v>
      </c>
      <c r="J213" s="74">
        <v>14.931818181818199</v>
      </c>
      <c r="K213" s="74">
        <v>6.6971080669710803</v>
      </c>
      <c r="L213" s="73">
        <v>14</v>
      </c>
      <c r="M213" s="74">
        <v>71.571428571428598</v>
      </c>
      <c r="N213" s="75">
        <v>0.81331168831168799</v>
      </c>
      <c r="O213" s="74">
        <v>63.357142857142897</v>
      </c>
      <c r="P213" s="75">
        <v>0.88522954091816397</v>
      </c>
      <c r="Q213" s="74">
        <v>32</v>
      </c>
      <c r="R213" s="74">
        <v>512</v>
      </c>
      <c r="S213" s="74">
        <v>2.28571428571429</v>
      </c>
      <c r="T213" s="74">
        <v>2</v>
      </c>
      <c r="U213" s="74">
        <v>2095</v>
      </c>
      <c r="V213" s="73">
        <v>2460</v>
      </c>
      <c r="W213" s="75">
        <v>0.71996753246753198</v>
      </c>
      <c r="X213" s="75">
        <v>1.54294411828658</v>
      </c>
    </row>
    <row r="214" spans="1:24" x14ac:dyDescent="0.25">
      <c r="A214" s="73" t="s">
        <v>334</v>
      </c>
      <c r="B214" s="73" t="s">
        <v>332</v>
      </c>
      <c r="C214" s="73" t="s">
        <v>916</v>
      </c>
      <c r="D214" s="73" t="s">
        <v>335</v>
      </c>
      <c r="E214" s="73">
        <v>1</v>
      </c>
      <c r="F214" s="73">
        <v>1</v>
      </c>
      <c r="G214" s="73" t="s">
        <v>839</v>
      </c>
      <c r="H214" s="73">
        <v>15</v>
      </c>
      <c r="I214" s="73">
        <v>227</v>
      </c>
      <c r="J214" s="74">
        <v>15.133333333333301</v>
      </c>
      <c r="K214" s="74">
        <v>6.6079295154185003</v>
      </c>
      <c r="L214" s="73">
        <v>9</v>
      </c>
      <c r="M214" s="74">
        <v>13.6666666666667</v>
      </c>
      <c r="N214" s="75">
        <v>0.91111111111111098</v>
      </c>
      <c r="O214" s="74">
        <v>10.2222222222222</v>
      </c>
      <c r="P214" s="75">
        <v>0.74796747967479704</v>
      </c>
      <c r="Q214" s="74">
        <v>17.600000000000001</v>
      </c>
      <c r="R214" s="74">
        <v>281.60000000000002</v>
      </c>
      <c r="S214" s="74">
        <v>1.9555555555555599</v>
      </c>
      <c r="T214" s="74">
        <v>1.1111111111111101</v>
      </c>
      <c r="U214" s="74">
        <v>161</v>
      </c>
      <c r="V214" s="73">
        <v>127</v>
      </c>
      <c r="W214" s="75">
        <v>0.68148148148148102</v>
      </c>
      <c r="X214" s="75">
        <v>0.79255996084189895</v>
      </c>
    </row>
    <row r="215" spans="1:24" x14ac:dyDescent="0.25">
      <c r="A215" s="73" t="s">
        <v>336</v>
      </c>
      <c r="B215" s="73" t="s">
        <v>332</v>
      </c>
      <c r="C215" s="73" t="s">
        <v>916</v>
      </c>
      <c r="D215" s="73" t="s">
        <v>337</v>
      </c>
      <c r="E215" s="73">
        <v>1</v>
      </c>
      <c r="F215" s="73">
        <v>1</v>
      </c>
      <c r="G215" s="73" t="s">
        <v>839</v>
      </c>
      <c r="H215" s="73">
        <v>27</v>
      </c>
      <c r="I215" s="73">
        <v>482</v>
      </c>
      <c r="J215" s="74">
        <v>17.851851851851901</v>
      </c>
      <c r="K215" s="74">
        <v>5.6016597510373396</v>
      </c>
      <c r="L215" s="73">
        <v>18</v>
      </c>
      <c r="M215" s="74">
        <v>23.3888888888889</v>
      </c>
      <c r="N215" s="75">
        <v>0.86625514403292203</v>
      </c>
      <c r="O215" s="74">
        <v>19.1111111111111</v>
      </c>
      <c r="P215" s="75">
        <v>0.81710213776722096</v>
      </c>
      <c r="Q215" s="74">
        <v>47</v>
      </c>
      <c r="R215" s="74">
        <v>752</v>
      </c>
      <c r="S215" s="74">
        <v>2.6111111111111098</v>
      </c>
      <c r="T215" s="74">
        <v>2.4444444444444402</v>
      </c>
      <c r="U215" s="74">
        <v>836</v>
      </c>
      <c r="V215" s="73">
        <v>618</v>
      </c>
      <c r="W215" s="75">
        <v>0.70781893004115204</v>
      </c>
      <c r="X215" s="75">
        <v>1.8635315813739</v>
      </c>
    </row>
    <row r="216" spans="1:24" x14ac:dyDescent="0.25">
      <c r="A216" s="73" t="s">
        <v>338</v>
      </c>
      <c r="B216" s="73" t="s">
        <v>332</v>
      </c>
      <c r="C216" s="73" t="s">
        <v>916</v>
      </c>
      <c r="D216" s="73" t="s">
        <v>339</v>
      </c>
      <c r="E216" s="73">
        <v>1</v>
      </c>
      <c r="F216" s="73">
        <v>1</v>
      </c>
      <c r="G216" s="73" t="s">
        <v>839</v>
      </c>
      <c r="H216" s="73">
        <v>40</v>
      </c>
      <c r="I216" s="73">
        <v>677</v>
      </c>
      <c r="J216" s="74">
        <v>16.925000000000001</v>
      </c>
      <c r="K216" s="74">
        <v>5.9084194977843403</v>
      </c>
      <c r="L216" s="73">
        <v>13</v>
      </c>
      <c r="M216" s="74">
        <v>34.538461538461497</v>
      </c>
      <c r="N216" s="75">
        <v>0.86346153846153895</v>
      </c>
      <c r="O216" s="74">
        <v>30.076923076923102</v>
      </c>
      <c r="P216" s="75">
        <v>0.870824053452116</v>
      </c>
      <c r="Q216" s="74">
        <v>39</v>
      </c>
      <c r="R216" s="74">
        <v>624</v>
      </c>
      <c r="S216" s="74">
        <v>3</v>
      </c>
      <c r="T216" s="74">
        <v>2.4615384615384599</v>
      </c>
      <c r="U216" s="74">
        <v>1173</v>
      </c>
      <c r="V216" s="73">
        <v>1098</v>
      </c>
      <c r="W216" s="75">
        <v>0.75192307692307703</v>
      </c>
      <c r="X216" s="75">
        <v>1.73264401772526</v>
      </c>
    </row>
    <row r="217" spans="1:24" x14ac:dyDescent="0.25">
      <c r="A217" s="73" t="s">
        <v>340</v>
      </c>
      <c r="B217" s="73" t="s">
        <v>332</v>
      </c>
      <c r="C217" s="73" t="s">
        <v>916</v>
      </c>
      <c r="D217" s="73" t="s">
        <v>341</v>
      </c>
      <c r="E217" s="73">
        <v>1</v>
      </c>
      <c r="F217" s="73">
        <v>0</v>
      </c>
      <c r="G217" s="73" t="s">
        <v>843</v>
      </c>
      <c r="H217" s="73">
        <v>16</v>
      </c>
      <c r="I217" s="73">
        <v>523</v>
      </c>
      <c r="J217" s="74">
        <v>32.6875</v>
      </c>
      <c r="K217" s="74">
        <v>3.0592734225621401</v>
      </c>
      <c r="L217" s="73">
        <v>16</v>
      </c>
      <c r="M217" s="74">
        <v>16</v>
      </c>
      <c r="N217" s="75">
        <v>1</v>
      </c>
      <c r="O217" s="74">
        <v>15.625</v>
      </c>
      <c r="P217" s="75">
        <v>0.9765625</v>
      </c>
      <c r="Q217" s="74">
        <v>32</v>
      </c>
      <c r="R217" s="74">
        <v>512</v>
      </c>
      <c r="S217" s="74">
        <v>2</v>
      </c>
      <c r="T217" s="74">
        <v>1</v>
      </c>
      <c r="U217" s="74">
        <v>500</v>
      </c>
      <c r="V217" s="73">
        <v>235</v>
      </c>
      <c r="W217" s="75">
        <v>0.9765625</v>
      </c>
      <c r="X217" s="75">
        <v>0.95602294455066905</v>
      </c>
    </row>
    <row r="218" spans="1:24" x14ac:dyDescent="0.25">
      <c r="A218" s="73" t="s">
        <v>687</v>
      </c>
      <c r="B218" s="73" t="s">
        <v>332</v>
      </c>
      <c r="C218" s="73" t="s">
        <v>916</v>
      </c>
      <c r="D218" s="73" t="s">
        <v>688</v>
      </c>
      <c r="E218" s="73">
        <v>1</v>
      </c>
      <c r="F218" s="73">
        <v>0</v>
      </c>
      <c r="G218" s="73" t="s">
        <v>843</v>
      </c>
      <c r="H218" s="73">
        <v>20</v>
      </c>
      <c r="I218" s="73">
        <v>531</v>
      </c>
      <c r="J218" s="74">
        <v>26.55</v>
      </c>
      <c r="K218" s="74">
        <v>3.7664783427495299</v>
      </c>
      <c r="L218" s="73">
        <v>2</v>
      </c>
      <c r="M218" s="74">
        <v>18</v>
      </c>
      <c r="N218" s="75">
        <v>0.9</v>
      </c>
      <c r="O218" s="74">
        <v>6.5</v>
      </c>
      <c r="P218" s="75">
        <v>0.36111111111111099</v>
      </c>
      <c r="Q218" s="74">
        <v>4</v>
      </c>
      <c r="R218" s="74">
        <v>64</v>
      </c>
      <c r="S218" s="74">
        <v>2</v>
      </c>
      <c r="T218" s="74">
        <v>1</v>
      </c>
      <c r="U218" s="74">
        <v>26</v>
      </c>
      <c r="V218" s="73">
        <v>13</v>
      </c>
      <c r="W218" s="75">
        <v>0.32500000000000001</v>
      </c>
      <c r="X218" s="75">
        <v>4.8964218455743898E-2</v>
      </c>
    </row>
    <row r="219" spans="1:24" x14ac:dyDescent="0.25">
      <c r="A219" s="73" t="s">
        <v>342</v>
      </c>
      <c r="B219" s="73" t="s">
        <v>332</v>
      </c>
      <c r="C219" s="73" t="s">
        <v>916</v>
      </c>
      <c r="D219" s="73" t="s">
        <v>343</v>
      </c>
      <c r="E219" s="73">
        <v>1</v>
      </c>
      <c r="F219" s="73">
        <v>1</v>
      </c>
      <c r="G219" s="73" t="s">
        <v>839</v>
      </c>
      <c r="H219" s="73">
        <v>40</v>
      </c>
      <c r="I219" s="73">
        <v>683</v>
      </c>
      <c r="J219" s="74">
        <v>17.074999999999999</v>
      </c>
      <c r="K219" s="74">
        <v>5.8565153733528597</v>
      </c>
      <c r="L219" s="73">
        <v>14</v>
      </c>
      <c r="M219" s="74">
        <v>34.142857142857103</v>
      </c>
      <c r="N219" s="75">
        <v>0.85357142857142898</v>
      </c>
      <c r="O219" s="74">
        <v>31.785714285714299</v>
      </c>
      <c r="P219" s="75">
        <v>0.93096234309623405</v>
      </c>
      <c r="Q219" s="74">
        <v>40</v>
      </c>
      <c r="R219" s="74">
        <v>640</v>
      </c>
      <c r="S219" s="74">
        <v>2.8571428571428599</v>
      </c>
      <c r="T219" s="74">
        <v>2.4285714285714302</v>
      </c>
      <c r="U219" s="74">
        <v>1323</v>
      </c>
      <c r="V219" s="73">
        <v>1227</v>
      </c>
      <c r="W219" s="75">
        <v>0.79464285714285698</v>
      </c>
      <c r="X219" s="75">
        <v>1.86153524367287</v>
      </c>
    </row>
    <row r="220" spans="1:24" x14ac:dyDescent="0.25">
      <c r="A220" s="73" t="s">
        <v>62</v>
      </c>
      <c r="B220" s="73" t="s">
        <v>332</v>
      </c>
      <c r="C220" s="73" t="s">
        <v>916</v>
      </c>
      <c r="D220" s="73" t="s">
        <v>344</v>
      </c>
      <c r="E220" s="73">
        <v>1</v>
      </c>
      <c r="F220" s="73">
        <v>1</v>
      </c>
      <c r="G220" s="73" t="s">
        <v>851</v>
      </c>
      <c r="H220" s="73">
        <v>188</v>
      </c>
      <c r="I220" s="73">
        <v>2190</v>
      </c>
      <c r="J220" s="74">
        <v>11.648936170212799</v>
      </c>
      <c r="K220" s="74">
        <v>8.5844748858447506</v>
      </c>
      <c r="L220" s="73">
        <v>13</v>
      </c>
      <c r="M220" s="74">
        <v>162</v>
      </c>
      <c r="N220" s="75">
        <v>0.86170212765957399</v>
      </c>
      <c r="O220" s="74">
        <v>142.461538461538</v>
      </c>
      <c r="P220" s="75">
        <v>0.87939221272554602</v>
      </c>
      <c r="Q220" s="74">
        <v>36</v>
      </c>
      <c r="R220" s="74">
        <v>576</v>
      </c>
      <c r="S220" s="74">
        <v>2.7692307692307701</v>
      </c>
      <c r="T220" s="74">
        <v>2.3076923076923102</v>
      </c>
      <c r="U220" s="74">
        <v>5222</v>
      </c>
      <c r="V220" s="73">
        <v>5770</v>
      </c>
      <c r="W220" s="75">
        <v>0.75777414075286398</v>
      </c>
      <c r="X220" s="75">
        <v>2.3418335089568001</v>
      </c>
    </row>
    <row r="221" spans="1:24" x14ac:dyDescent="0.25">
      <c r="A221" s="73" t="s">
        <v>345</v>
      </c>
      <c r="B221" s="73" t="s">
        <v>332</v>
      </c>
      <c r="C221" s="73" t="s">
        <v>916</v>
      </c>
      <c r="D221" s="73" t="s">
        <v>113</v>
      </c>
      <c r="E221" s="73">
        <v>1</v>
      </c>
      <c r="F221" s="73">
        <v>0</v>
      </c>
      <c r="G221" s="73" t="s">
        <v>843</v>
      </c>
      <c r="H221" s="73">
        <v>22</v>
      </c>
      <c r="I221" s="73">
        <v>445</v>
      </c>
      <c r="J221" s="74">
        <v>20.227272727272702</v>
      </c>
      <c r="K221" s="74">
        <v>4.9438202247190999</v>
      </c>
      <c r="L221" s="73">
        <v>7</v>
      </c>
      <c r="M221" s="74">
        <v>15.285714285714301</v>
      </c>
      <c r="N221" s="75">
        <v>0.69480519480519498</v>
      </c>
      <c r="O221" s="74">
        <v>11</v>
      </c>
      <c r="P221" s="75">
        <v>0.71962616822429903</v>
      </c>
      <c r="Q221" s="74">
        <v>21</v>
      </c>
      <c r="R221" s="74">
        <v>336</v>
      </c>
      <c r="S221" s="74">
        <v>3</v>
      </c>
      <c r="T221" s="74">
        <v>1.1428571428571399</v>
      </c>
      <c r="U221" s="74">
        <v>231</v>
      </c>
      <c r="V221" s="73">
        <v>231</v>
      </c>
      <c r="W221" s="75">
        <v>0.5</v>
      </c>
      <c r="X221" s="75">
        <v>0.51910112359550598</v>
      </c>
    </row>
    <row r="222" spans="1:24" x14ac:dyDescent="0.25">
      <c r="A222" s="73" t="s">
        <v>689</v>
      </c>
      <c r="B222" s="73" t="s">
        <v>690</v>
      </c>
      <c r="C222" s="73" t="s">
        <v>917</v>
      </c>
      <c r="D222" s="73" t="s">
        <v>140</v>
      </c>
      <c r="E222" s="73">
        <v>1</v>
      </c>
      <c r="F222" s="73">
        <v>0</v>
      </c>
      <c r="G222" s="73" t="s">
        <v>918</v>
      </c>
      <c r="H222" s="73">
        <v>25</v>
      </c>
      <c r="I222" s="73">
        <v>403</v>
      </c>
      <c r="J222" s="74">
        <v>16.12</v>
      </c>
      <c r="K222" s="74">
        <v>6.2034739454094296</v>
      </c>
      <c r="L222" s="73">
        <v>1</v>
      </c>
      <c r="M222" s="74">
        <v>10</v>
      </c>
      <c r="N222" s="75">
        <v>0.4</v>
      </c>
      <c r="O222" s="74">
        <v>5</v>
      </c>
      <c r="P222" s="75">
        <v>0.5</v>
      </c>
      <c r="Q222" s="74">
        <v>3.4</v>
      </c>
      <c r="R222" s="74">
        <v>54.4</v>
      </c>
      <c r="S222" s="74">
        <v>3.4</v>
      </c>
      <c r="T222" s="74">
        <v>1</v>
      </c>
      <c r="U222" s="74">
        <v>17</v>
      </c>
      <c r="V222" s="73">
        <v>15</v>
      </c>
      <c r="W222" s="75">
        <v>0.2</v>
      </c>
      <c r="X222" s="75">
        <v>4.2183622828784101E-2</v>
      </c>
    </row>
    <row r="223" spans="1:24" x14ac:dyDescent="0.25">
      <c r="A223" s="73" t="s">
        <v>346</v>
      </c>
      <c r="B223" s="73" t="s">
        <v>347</v>
      </c>
      <c r="C223" s="73" t="s">
        <v>919</v>
      </c>
      <c r="D223" s="73" t="s">
        <v>92</v>
      </c>
      <c r="E223" s="73">
        <v>1</v>
      </c>
      <c r="F223" s="73">
        <v>1</v>
      </c>
      <c r="G223" s="73" t="s">
        <v>841</v>
      </c>
      <c r="H223" s="73">
        <v>21</v>
      </c>
      <c r="I223" s="73">
        <v>360</v>
      </c>
      <c r="J223" s="74">
        <v>17.1428571428571</v>
      </c>
      <c r="K223" s="74">
        <v>5.8333333333333304</v>
      </c>
      <c r="L223" s="73">
        <v>13</v>
      </c>
      <c r="M223" s="74">
        <v>18</v>
      </c>
      <c r="N223" s="75">
        <v>0.85714285714285698</v>
      </c>
      <c r="O223" s="74">
        <v>15.461538461538501</v>
      </c>
      <c r="P223" s="75">
        <v>0.85897435897435903</v>
      </c>
      <c r="Q223" s="74">
        <v>35</v>
      </c>
      <c r="R223" s="74">
        <v>560</v>
      </c>
      <c r="S223" s="74">
        <v>2.6923076923076898</v>
      </c>
      <c r="T223" s="74">
        <v>2</v>
      </c>
      <c r="U223" s="74">
        <v>533</v>
      </c>
      <c r="V223" s="73">
        <v>552</v>
      </c>
      <c r="W223" s="75">
        <v>0.73626373626373598</v>
      </c>
      <c r="X223" s="75">
        <v>1.50320512820513</v>
      </c>
    </row>
    <row r="224" spans="1:24" x14ac:dyDescent="0.25">
      <c r="A224" s="73" t="s">
        <v>348</v>
      </c>
      <c r="B224" s="73" t="s">
        <v>347</v>
      </c>
      <c r="C224" s="73" t="s">
        <v>919</v>
      </c>
      <c r="D224" s="73" t="s">
        <v>195</v>
      </c>
      <c r="E224" s="73">
        <v>1</v>
      </c>
      <c r="F224" s="73">
        <v>1</v>
      </c>
      <c r="G224" s="73" t="s">
        <v>839</v>
      </c>
      <c r="H224" s="73">
        <v>39</v>
      </c>
      <c r="I224" s="73">
        <v>616</v>
      </c>
      <c r="J224" s="74">
        <v>15.794871794871799</v>
      </c>
      <c r="K224" s="74">
        <v>6.3311688311688297</v>
      </c>
      <c r="L224" s="73">
        <v>18</v>
      </c>
      <c r="M224" s="74">
        <v>29.2777777777778</v>
      </c>
      <c r="N224" s="75">
        <v>0.75071225071225101</v>
      </c>
      <c r="O224" s="74">
        <v>25.8888888888889</v>
      </c>
      <c r="P224" s="75">
        <v>0.88425047438330195</v>
      </c>
      <c r="Q224" s="74">
        <v>50</v>
      </c>
      <c r="R224" s="74">
        <v>800</v>
      </c>
      <c r="S224" s="74">
        <v>2.7777777777777799</v>
      </c>
      <c r="T224" s="74">
        <v>2</v>
      </c>
      <c r="U224" s="74">
        <v>1286</v>
      </c>
      <c r="V224" s="73">
        <v>1230</v>
      </c>
      <c r="W224" s="75">
        <v>0.66381766381766405</v>
      </c>
      <c r="X224" s="75">
        <v>2.10137085137085</v>
      </c>
    </row>
    <row r="225" spans="1:24" x14ac:dyDescent="0.25">
      <c r="A225" s="73" t="s">
        <v>349</v>
      </c>
      <c r="B225" s="73" t="s">
        <v>347</v>
      </c>
      <c r="C225" s="73" t="s">
        <v>919</v>
      </c>
      <c r="D225" s="73" t="s">
        <v>179</v>
      </c>
      <c r="E225" s="73">
        <v>1</v>
      </c>
      <c r="F225" s="73">
        <v>1</v>
      </c>
      <c r="G225" s="73" t="s">
        <v>839</v>
      </c>
      <c r="H225" s="73">
        <v>51</v>
      </c>
      <c r="I225" s="73">
        <v>806</v>
      </c>
      <c r="J225" s="74">
        <v>15.8039215686275</v>
      </c>
      <c r="K225" s="74">
        <v>6.3275434243176196</v>
      </c>
      <c r="L225" s="73">
        <v>16</v>
      </c>
      <c r="M225" s="74">
        <v>41.9375</v>
      </c>
      <c r="N225" s="75">
        <v>0.82230392156862697</v>
      </c>
      <c r="O225" s="74">
        <v>33.625</v>
      </c>
      <c r="P225" s="75">
        <v>0.80178837555886695</v>
      </c>
      <c r="Q225" s="74">
        <v>47</v>
      </c>
      <c r="R225" s="74">
        <v>752</v>
      </c>
      <c r="S225" s="74">
        <v>2.9375</v>
      </c>
      <c r="T225" s="74">
        <v>2.3125</v>
      </c>
      <c r="U225" s="74">
        <v>1594</v>
      </c>
      <c r="V225" s="73">
        <v>1536</v>
      </c>
      <c r="W225" s="75">
        <v>0.65931372549019596</v>
      </c>
      <c r="X225" s="75">
        <v>1.9607630272952901</v>
      </c>
    </row>
    <row r="226" spans="1:24" x14ac:dyDescent="0.25">
      <c r="A226" s="73" t="s">
        <v>350</v>
      </c>
      <c r="B226" s="73" t="s">
        <v>347</v>
      </c>
      <c r="C226" s="73" t="s">
        <v>919</v>
      </c>
      <c r="D226" s="73" t="s">
        <v>351</v>
      </c>
      <c r="E226" s="73">
        <v>1</v>
      </c>
      <c r="F226" s="73">
        <v>1</v>
      </c>
      <c r="G226" s="73" t="s">
        <v>841</v>
      </c>
      <c r="H226" s="73">
        <v>26</v>
      </c>
      <c r="I226" s="73">
        <v>398</v>
      </c>
      <c r="J226" s="74">
        <v>15.307692307692299</v>
      </c>
      <c r="K226" s="74">
        <v>6.5326633165829104</v>
      </c>
      <c r="L226" s="73">
        <v>25</v>
      </c>
      <c r="M226" s="74">
        <v>23.9583333333333</v>
      </c>
      <c r="N226" s="75">
        <v>0.92147435897435903</v>
      </c>
      <c r="O226" s="74">
        <v>20.84</v>
      </c>
      <c r="P226" s="75">
        <v>0.86984347826087005</v>
      </c>
      <c r="Q226" s="74">
        <v>47</v>
      </c>
      <c r="R226" s="74">
        <v>752</v>
      </c>
      <c r="S226" s="74">
        <v>1.88</v>
      </c>
      <c r="T226" s="74">
        <v>1.52</v>
      </c>
      <c r="U226" s="74">
        <v>929</v>
      </c>
      <c r="V226" s="73">
        <v>580.5</v>
      </c>
      <c r="W226" s="75">
        <v>0.80153846153846198</v>
      </c>
      <c r="X226" s="75">
        <v>2.4610050251256301</v>
      </c>
    </row>
    <row r="227" spans="1:24" x14ac:dyDescent="0.25">
      <c r="A227" s="73" t="s">
        <v>352</v>
      </c>
      <c r="B227" s="73" t="s">
        <v>347</v>
      </c>
      <c r="C227" s="73" t="s">
        <v>919</v>
      </c>
      <c r="D227" s="73" t="s">
        <v>353</v>
      </c>
      <c r="E227" s="73">
        <v>1</v>
      </c>
      <c r="F227" s="73">
        <v>1</v>
      </c>
      <c r="G227" s="73" t="s">
        <v>839</v>
      </c>
      <c r="H227" s="73">
        <v>26</v>
      </c>
      <c r="I227" s="73">
        <v>390</v>
      </c>
      <c r="J227" s="74">
        <v>15</v>
      </c>
      <c r="K227" s="74">
        <v>6.6666666666666696</v>
      </c>
      <c r="L227" s="73">
        <v>17</v>
      </c>
      <c r="M227" s="74">
        <v>22.588235294117599</v>
      </c>
      <c r="N227" s="75">
        <v>0.868778280542986</v>
      </c>
      <c r="O227" s="74">
        <v>17.647058823529399</v>
      </c>
      <c r="P227" s="75">
        <v>0.78125</v>
      </c>
      <c r="Q227" s="74">
        <v>46</v>
      </c>
      <c r="R227" s="74">
        <v>736</v>
      </c>
      <c r="S227" s="74">
        <v>2.7058823529411802</v>
      </c>
      <c r="T227" s="74">
        <v>2.47058823529412</v>
      </c>
      <c r="U227" s="74">
        <v>785</v>
      </c>
      <c r="V227" s="73">
        <v>793</v>
      </c>
      <c r="W227" s="75">
        <v>0.67873303167420795</v>
      </c>
      <c r="X227" s="75">
        <v>2.08144796380091</v>
      </c>
    </row>
    <row r="228" spans="1:24" x14ac:dyDescent="0.25">
      <c r="A228" s="73" t="s">
        <v>354</v>
      </c>
      <c r="B228" s="73" t="s">
        <v>347</v>
      </c>
      <c r="C228" s="73" t="s">
        <v>919</v>
      </c>
      <c r="D228" s="73" t="s">
        <v>111</v>
      </c>
      <c r="E228" s="73">
        <v>1</v>
      </c>
      <c r="F228" s="73">
        <v>1</v>
      </c>
      <c r="G228" s="73" t="s">
        <v>839</v>
      </c>
      <c r="H228" s="73">
        <v>26</v>
      </c>
      <c r="I228" s="73">
        <v>390</v>
      </c>
      <c r="J228" s="74">
        <v>15</v>
      </c>
      <c r="K228" s="74">
        <v>6.6666666666666696</v>
      </c>
      <c r="L228" s="73">
        <v>9</v>
      </c>
      <c r="M228" s="74">
        <v>22.4444444444444</v>
      </c>
      <c r="N228" s="75">
        <v>0.86324786324786296</v>
      </c>
      <c r="O228" s="74">
        <v>18.8888888888889</v>
      </c>
      <c r="P228" s="75">
        <v>0.841584158415842</v>
      </c>
      <c r="Q228" s="74">
        <v>43</v>
      </c>
      <c r="R228" s="74">
        <v>688</v>
      </c>
      <c r="S228" s="74">
        <v>4.7777777777777803</v>
      </c>
      <c r="T228" s="74">
        <v>4.6666666666666696</v>
      </c>
      <c r="U228" s="74">
        <v>810</v>
      </c>
      <c r="V228" s="73">
        <v>810</v>
      </c>
      <c r="W228" s="75">
        <v>0.72649572649572602</v>
      </c>
      <c r="X228" s="75">
        <v>2.0826210826210798</v>
      </c>
    </row>
    <row r="229" spans="1:24" x14ac:dyDescent="0.25">
      <c r="A229" s="73" t="s">
        <v>355</v>
      </c>
      <c r="B229" s="73" t="s">
        <v>347</v>
      </c>
      <c r="C229" s="73" t="s">
        <v>919</v>
      </c>
      <c r="D229" s="73" t="s">
        <v>356</v>
      </c>
      <c r="E229" s="73">
        <v>1</v>
      </c>
      <c r="F229" s="73">
        <v>1</v>
      </c>
      <c r="G229" s="73" t="s">
        <v>839</v>
      </c>
      <c r="H229" s="73">
        <v>26</v>
      </c>
      <c r="I229" s="73">
        <v>390</v>
      </c>
      <c r="J229" s="74">
        <v>15</v>
      </c>
      <c r="K229" s="74">
        <v>6.6666666666666696</v>
      </c>
      <c r="L229" s="73">
        <v>17</v>
      </c>
      <c r="M229" s="74">
        <v>22.411764705882401</v>
      </c>
      <c r="N229" s="75">
        <v>0.86199095022624395</v>
      </c>
      <c r="O229" s="74">
        <v>21.470588235294102</v>
      </c>
      <c r="P229" s="75">
        <v>0.95800524934383202</v>
      </c>
      <c r="Q229" s="74">
        <v>47</v>
      </c>
      <c r="R229" s="74">
        <v>752</v>
      </c>
      <c r="S229" s="74">
        <v>2.7647058823529398</v>
      </c>
      <c r="T229" s="74">
        <v>2.5882352941176499</v>
      </c>
      <c r="U229" s="74">
        <v>991</v>
      </c>
      <c r="V229" s="73">
        <v>824</v>
      </c>
      <c r="W229" s="75">
        <v>0.82579185520361997</v>
      </c>
      <c r="X229" s="75">
        <v>2.5874811463046798</v>
      </c>
    </row>
    <row r="230" spans="1:24" x14ac:dyDescent="0.25">
      <c r="A230" s="73" t="s">
        <v>357</v>
      </c>
      <c r="B230" s="73" t="s">
        <v>347</v>
      </c>
      <c r="C230" s="73" t="s">
        <v>919</v>
      </c>
      <c r="D230" s="73" t="s">
        <v>358</v>
      </c>
      <c r="E230" s="73">
        <v>1</v>
      </c>
      <c r="F230" s="73">
        <v>1</v>
      </c>
      <c r="G230" s="73" t="s">
        <v>839</v>
      </c>
      <c r="H230" s="73">
        <v>29</v>
      </c>
      <c r="I230" s="73">
        <v>439</v>
      </c>
      <c r="J230" s="74">
        <v>15.137931034482801</v>
      </c>
      <c r="K230" s="74">
        <v>6.6059225512528501</v>
      </c>
      <c r="L230" s="73">
        <v>14</v>
      </c>
      <c r="M230" s="74">
        <v>24.571428571428601</v>
      </c>
      <c r="N230" s="75">
        <v>0.84729064039408897</v>
      </c>
      <c r="O230" s="74">
        <v>18.928571428571399</v>
      </c>
      <c r="P230" s="75">
        <v>0.77034883720930203</v>
      </c>
      <c r="Q230" s="74">
        <v>44</v>
      </c>
      <c r="R230" s="74">
        <v>704</v>
      </c>
      <c r="S230" s="74">
        <v>3.1428571428571401</v>
      </c>
      <c r="T230" s="74">
        <v>3</v>
      </c>
      <c r="U230" s="74">
        <v>869</v>
      </c>
      <c r="V230" s="73">
        <v>787</v>
      </c>
      <c r="W230" s="75">
        <v>0.65270935960591103</v>
      </c>
      <c r="X230" s="75">
        <v>1.89716889033518</v>
      </c>
    </row>
    <row r="231" spans="1:24" x14ac:dyDescent="0.25">
      <c r="A231" s="73" t="s">
        <v>691</v>
      </c>
      <c r="B231" s="73" t="s">
        <v>347</v>
      </c>
      <c r="C231" s="73" t="s">
        <v>919</v>
      </c>
      <c r="D231" s="73" t="s">
        <v>692</v>
      </c>
      <c r="E231" s="73">
        <v>1</v>
      </c>
      <c r="F231" s="73">
        <v>1</v>
      </c>
      <c r="G231" s="73" t="s">
        <v>841</v>
      </c>
      <c r="H231" s="73">
        <v>20</v>
      </c>
      <c r="I231" s="73">
        <v>356</v>
      </c>
      <c r="J231" s="74">
        <v>17.8</v>
      </c>
      <c r="K231" s="74">
        <v>5.6179775280898898</v>
      </c>
      <c r="L231" s="73">
        <v>16</v>
      </c>
      <c r="M231" s="74">
        <v>18.375</v>
      </c>
      <c r="N231" s="75">
        <v>0.91874999999999996</v>
      </c>
      <c r="O231" s="74">
        <v>15.1875</v>
      </c>
      <c r="P231" s="75">
        <v>0.82653061224489799</v>
      </c>
      <c r="Q231" s="74">
        <v>46</v>
      </c>
      <c r="R231" s="74">
        <v>736</v>
      </c>
      <c r="S231" s="74">
        <v>2.875</v>
      </c>
      <c r="T231" s="74">
        <v>2.0625</v>
      </c>
      <c r="U231" s="74">
        <v>713</v>
      </c>
      <c r="V231" s="73">
        <v>686</v>
      </c>
      <c r="W231" s="75">
        <v>0.75937500000000002</v>
      </c>
      <c r="X231" s="75">
        <v>1.9624297752808999</v>
      </c>
    </row>
    <row r="232" spans="1:24" x14ac:dyDescent="0.25">
      <c r="A232" s="73" t="s">
        <v>359</v>
      </c>
      <c r="B232" s="73" t="s">
        <v>347</v>
      </c>
      <c r="C232" s="73" t="s">
        <v>919</v>
      </c>
      <c r="D232" s="73" t="s">
        <v>360</v>
      </c>
      <c r="E232" s="73">
        <v>1</v>
      </c>
      <c r="F232" s="73">
        <v>1</v>
      </c>
      <c r="G232" s="73" t="s">
        <v>851</v>
      </c>
      <c r="H232" s="73">
        <v>95</v>
      </c>
      <c r="I232" s="73">
        <v>1127</v>
      </c>
      <c r="J232" s="74">
        <v>11.863157894736799</v>
      </c>
      <c r="K232" s="74">
        <v>8.4294587400177505</v>
      </c>
      <c r="L232" s="73">
        <v>13</v>
      </c>
      <c r="M232" s="74">
        <v>81.538461538461505</v>
      </c>
      <c r="N232" s="75">
        <v>0.85829959514169996</v>
      </c>
      <c r="O232" s="74">
        <v>71.615384615384599</v>
      </c>
      <c r="P232" s="75">
        <v>0.87830188679245302</v>
      </c>
      <c r="Q232" s="74">
        <v>35</v>
      </c>
      <c r="R232" s="74">
        <v>560</v>
      </c>
      <c r="S232" s="74">
        <v>2.6923076923076898</v>
      </c>
      <c r="T232" s="74">
        <v>2.3076923076923102</v>
      </c>
      <c r="U232" s="74">
        <v>2569</v>
      </c>
      <c r="V232" s="73">
        <v>2536.5</v>
      </c>
      <c r="W232" s="75">
        <v>0.75384615384615405</v>
      </c>
      <c r="X232" s="75">
        <v>2.2240802675585298</v>
      </c>
    </row>
    <row r="233" spans="1:24" x14ac:dyDescent="0.25">
      <c r="A233" s="73" t="s">
        <v>361</v>
      </c>
      <c r="B233" s="73" t="s">
        <v>347</v>
      </c>
      <c r="C233" s="73" t="s">
        <v>919</v>
      </c>
      <c r="D233" s="73" t="s">
        <v>362</v>
      </c>
      <c r="E233" s="73">
        <v>1</v>
      </c>
      <c r="F233" s="73">
        <v>1</v>
      </c>
      <c r="G233" s="73" t="s">
        <v>851</v>
      </c>
      <c r="H233" s="73">
        <v>98</v>
      </c>
      <c r="I233" s="73">
        <v>1156</v>
      </c>
      <c r="J233" s="74">
        <v>11.7959183673469</v>
      </c>
      <c r="K233" s="74">
        <v>8.4775086505190291</v>
      </c>
      <c r="L233" s="73">
        <v>13</v>
      </c>
      <c r="M233" s="74">
        <v>87.230769230769198</v>
      </c>
      <c r="N233" s="75">
        <v>0.89010989010988995</v>
      </c>
      <c r="O233" s="74">
        <v>80.230769230769198</v>
      </c>
      <c r="P233" s="75">
        <v>0.91975308641975295</v>
      </c>
      <c r="Q233" s="74">
        <v>36</v>
      </c>
      <c r="R233" s="74">
        <v>576</v>
      </c>
      <c r="S233" s="74">
        <v>2.7692307692307701</v>
      </c>
      <c r="T233" s="74">
        <v>2.3846153846153801</v>
      </c>
      <c r="U233" s="74">
        <v>3012</v>
      </c>
      <c r="V233" s="73">
        <v>2982</v>
      </c>
      <c r="W233" s="75">
        <v>0.81868131868131899</v>
      </c>
      <c r="X233" s="75">
        <v>2.4985360660101099</v>
      </c>
    </row>
    <row r="234" spans="1:24" x14ac:dyDescent="0.25">
      <c r="A234" s="73" t="s">
        <v>363</v>
      </c>
      <c r="B234" s="73" t="s">
        <v>347</v>
      </c>
      <c r="C234" s="73" t="s">
        <v>919</v>
      </c>
      <c r="D234" s="73" t="s">
        <v>83</v>
      </c>
      <c r="E234" s="73">
        <v>1</v>
      </c>
      <c r="F234" s="73">
        <v>1</v>
      </c>
      <c r="G234" s="73" t="s">
        <v>839</v>
      </c>
      <c r="H234" s="73">
        <v>56</v>
      </c>
      <c r="I234" s="73">
        <v>830</v>
      </c>
      <c r="J234" s="74">
        <v>14.8214285714286</v>
      </c>
      <c r="K234" s="74">
        <v>6.7469879518072302</v>
      </c>
      <c r="L234" s="73">
        <v>14</v>
      </c>
      <c r="M234" s="74">
        <v>41.428571428571402</v>
      </c>
      <c r="N234" s="75">
        <v>0.73979591836734704</v>
      </c>
      <c r="O234" s="74">
        <v>34.428571428571402</v>
      </c>
      <c r="P234" s="75">
        <v>0.83103448275862102</v>
      </c>
      <c r="Q234" s="74">
        <v>40</v>
      </c>
      <c r="R234" s="74">
        <v>640</v>
      </c>
      <c r="S234" s="74">
        <v>2.8571428571428599</v>
      </c>
      <c r="T234" s="74">
        <v>2.28571428571429</v>
      </c>
      <c r="U234" s="74">
        <v>1414</v>
      </c>
      <c r="V234" s="73">
        <v>1284</v>
      </c>
      <c r="W234" s="75">
        <v>0.61479591836734704</v>
      </c>
      <c r="X234" s="75">
        <v>1.6592082616179</v>
      </c>
    </row>
    <row r="235" spans="1:24" x14ac:dyDescent="0.25">
      <c r="A235" s="73" t="s">
        <v>364</v>
      </c>
      <c r="B235" s="73" t="s">
        <v>347</v>
      </c>
      <c r="C235" s="73" t="s">
        <v>919</v>
      </c>
      <c r="D235" s="73" t="s">
        <v>262</v>
      </c>
      <c r="E235" s="73">
        <v>1</v>
      </c>
      <c r="F235" s="73">
        <v>1</v>
      </c>
      <c r="G235" s="73" t="s">
        <v>841</v>
      </c>
      <c r="H235" s="73">
        <v>16</v>
      </c>
      <c r="I235" s="73">
        <v>213</v>
      </c>
      <c r="J235" s="74">
        <v>13.3125</v>
      </c>
      <c r="K235" s="74">
        <v>7.5117370892018798</v>
      </c>
      <c r="L235" s="73">
        <v>2</v>
      </c>
      <c r="M235" s="74">
        <v>14</v>
      </c>
      <c r="N235" s="75">
        <v>0.875</v>
      </c>
      <c r="O235" s="74">
        <v>9.5</v>
      </c>
      <c r="P235" s="75">
        <v>0.67857142857142905</v>
      </c>
      <c r="Q235" s="74">
        <v>6</v>
      </c>
      <c r="R235" s="74">
        <v>96</v>
      </c>
      <c r="S235" s="74">
        <v>3</v>
      </c>
      <c r="T235" s="74">
        <v>1</v>
      </c>
      <c r="U235" s="74">
        <v>57</v>
      </c>
      <c r="V235" s="73">
        <v>57</v>
      </c>
      <c r="W235" s="75">
        <v>0.59375</v>
      </c>
      <c r="X235" s="75">
        <v>0.26760563380281699</v>
      </c>
    </row>
    <row r="236" spans="1:24" x14ac:dyDescent="0.25">
      <c r="A236" s="73" t="s">
        <v>365</v>
      </c>
      <c r="B236" s="73" t="s">
        <v>347</v>
      </c>
      <c r="C236" s="73" t="s">
        <v>919</v>
      </c>
      <c r="D236" s="73" t="s">
        <v>366</v>
      </c>
      <c r="E236" s="73">
        <v>1</v>
      </c>
      <c r="F236" s="73">
        <v>1</v>
      </c>
      <c r="G236" s="73" t="s">
        <v>839</v>
      </c>
      <c r="H236" s="73">
        <v>39</v>
      </c>
      <c r="I236" s="73">
        <v>493</v>
      </c>
      <c r="J236" s="74">
        <v>12.6410256410256</v>
      </c>
      <c r="K236" s="74">
        <v>7.9107505070993902</v>
      </c>
      <c r="L236" s="73">
        <v>19</v>
      </c>
      <c r="M236" s="74">
        <v>31.6315789473684</v>
      </c>
      <c r="N236" s="75">
        <v>0.81106612685560098</v>
      </c>
      <c r="O236" s="74">
        <v>27.947368421052602</v>
      </c>
      <c r="P236" s="75">
        <v>0.883527454242928</v>
      </c>
      <c r="Q236" s="74">
        <v>49</v>
      </c>
      <c r="R236" s="74">
        <v>784</v>
      </c>
      <c r="S236" s="74">
        <v>2.57894736842105</v>
      </c>
      <c r="T236" s="74">
        <v>2.1578947368421102</v>
      </c>
      <c r="U236" s="74">
        <v>1421</v>
      </c>
      <c r="V236" s="73">
        <v>1248</v>
      </c>
      <c r="W236" s="75">
        <v>0.71659919028340102</v>
      </c>
      <c r="X236" s="75">
        <v>2.7777303298814999</v>
      </c>
    </row>
    <row r="237" spans="1:24" x14ac:dyDescent="0.25">
      <c r="A237" s="73" t="s">
        <v>367</v>
      </c>
      <c r="B237" s="73" t="s">
        <v>347</v>
      </c>
      <c r="C237" s="73" t="s">
        <v>919</v>
      </c>
      <c r="D237" s="73" t="s">
        <v>368</v>
      </c>
      <c r="E237" s="73">
        <v>1</v>
      </c>
      <c r="F237" s="73">
        <v>1</v>
      </c>
      <c r="G237" s="73" t="s">
        <v>839</v>
      </c>
      <c r="H237" s="73">
        <v>39</v>
      </c>
      <c r="I237" s="73">
        <v>606</v>
      </c>
      <c r="J237" s="74">
        <v>15.538461538461499</v>
      </c>
      <c r="K237" s="74">
        <v>6.4356435643564396</v>
      </c>
      <c r="L237" s="73">
        <v>18</v>
      </c>
      <c r="M237" s="74">
        <v>30.9444444444444</v>
      </c>
      <c r="N237" s="75">
        <v>0.79344729344729303</v>
      </c>
      <c r="O237" s="74">
        <v>27.8333333333333</v>
      </c>
      <c r="P237" s="75">
        <v>0.89946140035906597</v>
      </c>
      <c r="Q237" s="74">
        <v>43</v>
      </c>
      <c r="R237" s="74">
        <v>688</v>
      </c>
      <c r="S237" s="74">
        <v>2.3888888888888902</v>
      </c>
      <c r="T237" s="74">
        <v>2.1111111111111098</v>
      </c>
      <c r="U237" s="74">
        <v>1227</v>
      </c>
      <c r="V237" s="73">
        <v>996</v>
      </c>
      <c r="W237" s="75">
        <v>0.71367521367521403</v>
      </c>
      <c r="X237" s="75">
        <v>1.97497249724973</v>
      </c>
    </row>
    <row r="238" spans="1:24" x14ac:dyDescent="0.25">
      <c r="A238" s="73" t="s">
        <v>369</v>
      </c>
      <c r="B238" s="73" t="s">
        <v>347</v>
      </c>
      <c r="C238" s="73" t="s">
        <v>919</v>
      </c>
      <c r="D238" s="73" t="s">
        <v>370</v>
      </c>
      <c r="E238" s="73">
        <v>1</v>
      </c>
      <c r="F238" s="73">
        <v>1</v>
      </c>
      <c r="G238" s="73" t="s">
        <v>839</v>
      </c>
      <c r="H238" s="73">
        <v>52</v>
      </c>
      <c r="I238" s="73">
        <v>806</v>
      </c>
      <c r="J238" s="74">
        <v>15.5</v>
      </c>
      <c r="K238" s="74">
        <v>6.4516129032258096</v>
      </c>
      <c r="L238" s="73">
        <v>15</v>
      </c>
      <c r="M238" s="74">
        <v>42</v>
      </c>
      <c r="N238" s="75">
        <v>0.80769230769230804</v>
      </c>
      <c r="O238" s="74">
        <v>34.266666666666701</v>
      </c>
      <c r="P238" s="75">
        <v>0.81587301587301597</v>
      </c>
      <c r="Q238" s="74">
        <v>42</v>
      </c>
      <c r="R238" s="74">
        <v>672</v>
      </c>
      <c r="S238" s="74">
        <v>2.8</v>
      </c>
      <c r="T238" s="74">
        <v>2.2666666666666702</v>
      </c>
      <c r="U238" s="74">
        <v>1488</v>
      </c>
      <c r="V238" s="73">
        <v>1430</v>
      </c>
      <c r="W238" s="75">
        <v>0.65897435897435896</v>
      </c>
      <c r="X238" s="75">
        <v>1.7856079404466501</v>
      </c>
    </row>
    <row r="239" spans="1:24" x14ac:dyDescent="0.25">
      <c r="A239" s="73" t="s">
        <v>371</v>
      </c>
      <c r="B239" s="73" t="s">
        <v>347</v>
      </c>
      <c r="C239" s="73" t="s">
        <v>919</v>
      </c>
      <c r="D239" s="73" t="s">
        <v>215</v>
      </c>
      <c r="E239" s="73">
        <v>1</v>
      </c>
      <c r="F239" s="73">
        <v>1</v>
      </c>
      <c r="G239" s="73" t="s">
        <v>839</v>
      </c>
      <c r="H239" s="73">
        <v>33</v>
      </c>
      <c r="I239" s="73">
        <v>480</v>
      </c>
      <c r="J239" s="74">
        <v>14.545454545454501</v>
      </c>
      <c r="K239" s="74">
        <v>6.875</v>
      </c>
      <c r="L239" s="73">
        <v>16</v>
      </c>
      <c r="M239" s="74">
        <v>27.1875</v>
      </c>
      <c r="N239" s="75">
        <v>0.82386363636363602</v>
      </c>
      <c r="O239" s="74">
        <v>22.125</v>
      </c>
      <c r="P239" s="75">
        <v>0.81379310344827605</v>
      </c>
      <c r="Q239" s="74">
        <v>41</v>
      </c>
      <c r="R239" s="74">
        <v>656</v>
      </c>
      <c r="S239" s="74">
        <v>2.5625</v>
      </c>
      <c r="T239" s="74">
        <v>2.0625</v>
      </c>
      <c r="U239" s="74">
        <v>882</v>
      </c>
      <c r="V239" s="73">
        <v>777</v>
      </c>
      <c r="W239" s="75">
        <v>0.67045454545454497</v>
      </c>
      <c r="X239" s="75">
        <v>1.88984375</v>
      </c>
    </row>
    <row r="240" spans="1:24" x14ac:dyDescent="0.25">
      <c r="A240" s="73" t="s">
        <v>372</v>
      </c>
      <c r="B240" s="73" t="s">
        <v>347</v>
      </c>
      <c r="C240" s="73" t="s">
        <v>919</v>
      </c>
      <c r="D240" s="73" t="s">
        <v>373</v>
      </c>
      <c r="E240" s="73">
        <v>1</v>
      </c>
      <c r="F240" s="73">
        <v>1</v>
      </c>
      <c r="G240" s="73" t="s">
        <v>839</v>
      </c>
      <c r="H240" s="73">
        <v>33</v>
      </c>
      <c r="I240" s="73">
        <v>482</v>
      </c>
      <c r="J240" s="74">
        <v>14.6060606060606</v>
      </c>
      <c r="K240" s="74">
        <v>6.8464730290456401</v>
      </c>
      <c r="L240" s="73">
        <v>20</v>
      </c>
      <c r="M240" s="74">
        <v>24.35</v>
      </c>
      <c r="N240" s="75">
        <v>0.73787878787878802</v>
      </c>
      <c r="O240" s="74">
        <v>21.15</v>
      </c>
      <c r="P240" s="75">
        <v>0.86858316221765897</v>
      </c>
      <c r="Q240" s="74">
        <v>49</v>
      </c>
      <c r="R240" s="74">
        <v>784</v>
      </c>
      <c r="S240" s="74">
        <v>2.4500000000000002</v>
      </c>
      <c r="T240" s="74">
        <v>2.15</v>
      </c>
      <c r="U240" s="74">
        <v>1020</v>
      </c>
      <c r="V240" s="73">
        <v>837</v>
      </c>
      <c r="W240" s="75">
        <v>0.64090909090909098</v>
      </c>
      <c r="X240" s="75">
        <v>2.1501037344398299</v>
      </c>
    </row>
    <row r="241" spans="1:24" x14ac:dyDescent="0.25">
      <c r="A241" s="73" t="s">
        <v>374</v>
      </c>
      <c r="B241" s="73" t="s">
        <v>347</v>
      </c>
      <c r="C241" s="73" t="s">
        <v>919</v>
      </c>
      <c r="D241" s="73" t="s">
        <v>375</v>
      </c>
      <c r="E241" s="73">
        <v>1</v>
      </c>
      <c r="F241" s="73">
        <v>1</v>
      </c>
      <c r="G241" s="73" t="s">
        <v>839</v>
      </c>
      <c r="H241" s="73">
        <v>33</v>
      </c>
      <c r="I241" s="73">
        <v>498</v>
      </c>
      <c r="J241" s="74">
        <v>15.090909090909101</v>
      </c>
      <c r="K241" s="74">
        <v>6.6265060240963898</v>
      </c>
      <c r="L241" s="73">
        <v>14</v>
      </c>
      <c r="M241" s="74">
        <v>24.1428571428571</v>
      </c>
      <c r="N241" s="75">
        <v>0.73160173160173203</v>
      </c>
      <c r="O241" s="74">
        <v>20.1428571428571</v>
      </c>
      <c r="P241" s="75">
        <v>0.83431952662721898</v>
      </c>
      <c r="Q241" s="74">
        <v>50</v>
      </c>
      <c r="R241" s="74">
        <v>800</v>
      </c>
      <c r="S241" s="74">
        <v>3.5714285714285698</v>
      </c>
      <c r="T241" s="74">
        <v>3.1428571428571401</v>
      </c>
      <c r="U241" s="74">
        <v>1010</v>
      </c>
      <c r="V241" s="73">
        <v>941</v>
      </c>
      <c r="W241" s="75">
        <v>0.61038961038961004</v>
      </c>
      <c r="X241" s="75">
        <v>2.0223752151463001</v>
      </c>
    </row>
    <row r="242" spans="1:24" x14ac:dyDescent="0.25">
      <c r="A242" s="73" t="s">
        <v>376</v>
      </c>
      <c r="B242" s="73" t="s">
        <v>347</v>
      </c>
      <c r="C242" s="73" t="s">
        <v>919</v>
      </c>
      <c r="D242" s="73" t="s">
        <v>377</v>
      </c>
      <c r="E242" s="73">
        <v>1</v>
      </c>
      <c r="F242" s="73">
        <v>1</v>
      </c>
      <c r="G242" s="73" t="s">
        <v>851</v>
      </c>
      <c r="H242" s="73">
        <v>137</v>
      </c>
      <c r="I242" s="73">
        <v>1635</v>
      </c>
      <c r="J242" s="74">
        <v>11.9343065693431</v>
      </c>
      <c r="K242" s="74">
        <v>8.3792048929663601</v>
      </c>
      <c r="L242" s="73">
        <v>13</v>
      </c>
      <c r="M242" s="74">
        <v>105</v>
      </c>
      <c r="N242" s="75">
        <v>0.76642335766423397</v>
      </c>
      <c r="O242" s="74">
        <v>103.07692307692299</v>
      </c>
      <c r="P242" s="75">
        <v>0.98168498168498197</v>
      </c>
      <c r="Q242" s="74">
        <v>35</v>
      </c>
      <c r="R242" s="74">
        <v>560</v>
      </c>
      <c r="S242" s="74">
        <v>2.6923076923076898</v>
      </c>
      <c r="T242" s="74">
        <v>2.4615384615384599</v>
      </c>
      <c r="U242" s="74">
        <v>3634</v>
      </c>
      <c r="V242" s="73">
        <v>4140</v>
      </c>
      <c r="W242" s="75">
        <v>0.75238629983155503</v>
      </c>
      <c r="X242" s="75">
        <v>2.2065396377323001</v>
      </c>
    </row>
    <row r="243" spans="1:24" x14ac:dyDescent="0.25">
      <c r="A243" s="73" t="s">
        <v>378</v>
      </c>
      <c r="B243" s="73" t="s">
        <v>347</v>
      </c>
      <c r="C243" s="73" t="s">
        <v>919</v>
      </c>
      <c r="D243" s="73" t="s">
        <v>379</v>
      </c>
      <c r="E243" s="73">
        <v>1</v>
      </c>
      <c r="F243" s="73">
        <v>1</v>
      </c>
      <c r="G243" s="73" t="s">
        <v>839</v>
      </c>
      <c r="H243" s="73">
        <v>33</v>
      </c>
      <c r="I243" s="73">
        <v>476</v>
      </c>
      <c r="J243" s="74">
        <v>14.424242424242401</v>
      </c>
      <c r="K243" s="74">
        <v>6.9327731092437004</v>
      </c>
      <c r="L243" s="73">
        <v>19</v>
      </c>
      <c r="M243" s="74">
        <v>25.2631578947368</v>
      </c>
      <c r="N243" s="75">
        <v>0.76555023923444998</v>
      </c>
      <c r="O243" s="74">
        <v>20.105263157894701</v>
      </c>
      <c r="P243" s="75">
        <v>0.79583333333333295</v>
      </c>
      <c r="Q243" s="74">
        <v>45</v>
      </c>
      <c r="R243" s="74">
        <v>720</v>
      </c>
      <c r="S243" s="74">
        <v>2.3684210526315801</v>
      </c>
      <c r="T243" s="74">
        <v>1.9473684210526301</v>
      </c>
      <c r="U243" s="74">
        <v>930</v>
      </c>
      <c r="V243" s="73">
        <v>822</v>
      </c>
      <c r="W243" s="75">
        <v>0.60925039872408304</v>
      </c>
      <c r="X243" s="75">
        <v>1.9007076514816501</v>
      </c>
    </row>
    <row r="244" spans="1:24" x14ac:dyDescent="0.25">
      <c r="A244" s="73" t="s">
        <v>380</v>
      </c>
      <c r="B244" s="73" t="s">
        <v>347</v>
      </c>
      <c r="C244" s="73" t="s">
        <v>919</v>
      </c>
      <c r="D244" s="73" t="s">
        <v>381</v>
      </c>
      <c r="E244" s="73">
        <v>1</v>
      </c>
      <c r="F244" s="73">
        <v>1</v>
      </c>
      <c r="G244" s="73" t="s">
        <v>841</v>
      </c>
      <c r="H244" s="73">
        <v>26</v>
      </c>
      <c r="I244" s="73">
        <v>523</v>
      </c>
      <c r="J244" s="74">
        <v>20.115384615384599</v>
      </c>
      <c r="K244" s="74">
        <v>4.9713193116634802</v>
      </c>
      <c r="L244" s="73">
        <v>25</v>
      </c>
      <c r="M244" s="74">
        <v>22</v>
      </c>
      <c r="N244" s="75">
        <v>0.84615384615384603</v>
      </c>
      <c r="O244" s="74">
        <v>18.84</v>
      </c>
      <c r="P244" s="75">
        <v>0.85636363636363599</v>
      </c>
      <c r="Q244" s="74">
        <v>41</v>
      </c>
      <c r="R244" s="74">
        <v>656</v>
      </c>
      <c r="S244" s="74">
        <v>1.64</v>
      </c>
      <c r="T244" s="74">
        <v>1.24</v>
      </c>
      <c r="U244" s="74">
        <v>711</v>
      </c>
      <c r="V244" s="73">
        <v>360</v>
      </c>
      <c r="W244" s="75">
        <v>0.72461538461538499</v>
      </c>
      <c r="X244" s="75">
        <v>1.4769407265774399</v>
      </c>
    </row>
    <row r="245" spans="1:24" x14ac:dyDescent="0.25">
      <c r="A245" s="73" t="s">
        <v>382</v>
      </c>
      <c r="B245" s="73" t="s">
        <v>347</v>
      </c>
      <c r="C245" s="73" t="s">
        <v>919</v>
      </c>
      <c r="D245" s="73" t="s">
        <v>383</v>
      </c>
      <c r="E245" s="73">
        <v>1</v>
      </c>
      <c r="F245" s="73">
        <v>1</v>
      </c>
      <c r="G245" s="73" t="s">
        <v>839</v>
      </c>
      <c r="H245" s="73">
        <v>33</v>
      </c>
      <c r="I245" s="73">
        <v>488</v>
      </c>
      <c r="J245" s="74">
        <v>14.7878787878788</v>
      </c>
      <c r="K245" s="74">
        <v>6.7622950819672099</v>
      </c>
      <c r="L245" s="73">
        <v>15</v>
      </c>
      <c r="M245" s="74">
        <v>24.133333333333301</v>
      </c>
      <c r="N245" s="75">
        <v>0.73131313131313103</v>
      </c>
      <c r="O245" s="74">
        <v>20.466666666666701</v>
      </c>
      <c r="P245" s="75">
        <v>0.84806629834254099</v>
      </c>
      <c r="Q245" s="74">
        <v>43</v>
      </c>
      <c r="R245" s="74">
        <v>688</v>
      </c>
      <c r="S245" s="74">
        <v>2.8666666666666698</v>
      </c>
      <c r="T245" s="74">
        <v>2.3333333333333299</v>
      </c>
      <c r="U245" s="74">
        <v>879</v>
      </c>
      <c r="V245" s="73">
        <v>843</v>
      </c>
      <c r="W245" s="75">
        <v>0.62020202020201998</v>
      </c>
      <c r="X245" s="75">
        <v>1.8034153005464499</v>
      </c>
    </row>
    <row r="246" spans="1:24" x14ac:dyDescent="0.25">
      <c r="A246" s="73" t="s">
        <v>384</v>
      </c>
      <c r="B246" s="73" t="s">
        <v>347</v>
      </c>
      <c r="C246" s="73" t="s">
        <v>919</v>
      </c>
      <c r="D246" s="73" t="s">
        <v>385</v>
      </c>
      <c r="E246" s="73">
        <v>1</v>
      </c>
      <c r="F246" s="73">
        <v>1</v>
      </c>
      <c r="G246" s="73" t="s">
        <v>839</v>
      </c>
      <c r="H246" s="73">
        <v>52</v>
      </c>
      <c r="I246" s="73">
        <v>795</v>
      </c>
      <c r="J246" s="74">
        <v>15.288461538461499</v>
      </c>
      <c r="K246" s="74">
        <v>6.54088050314465</v>
      </c>
      <c r="L246" s="73">
        <v>14</v>
      </c>
      <c r="M246" s="74">
        <v>43.5</v>
      </c>
      <c r="N246" s="75">
        <v>0.83653846153846201</v>
      </c>
      <c r="O246" s="74">
        <v>34.5</v>
      </c>
      <c r="P246" s="75">
        <v>0.79310344827586199</v>
      </c>
      <c r="Q246" s="74">
        <v>39.4</v>
      </c>
      <c r="R246" s="74">
        <v>630.4</v>
      </c>
      <c r="S246" s="74">
        <v>2.8142857142857101</v>
      </c>
      <c r="T246" s="74">
        <v>2.1428571428571401</v>
      </c>
      <c r="U246" s="74">
        <v>1338.4</v>
      </c>
      <c r="V246" s="73">
        <v>1335</v>
      </c>
      <c r="W246" s="75">
        <v>0.66346153846153799</v>
      </c>
      <c r="X246" s="75">
        <v>1.7098113207547201</v>
      </c>
    </row>
    <row r="247" spans="1:24" x14ac:dyDescent="0.25">
      <c r="A247" s="73" t="s">
        <v>386</v>
      </c>
      <c r="B247" s="73" t="s">
        <v>347</v>
      </c>
      <c r="C247" s="73" t="s">
        <v>919</v>
      </c>
      <c r="D247" s="73" t="s">
        <v>387</v>
      </c>
      <c r="E247" s="73">
        <v>1</v>
      </c>
      <c r="F247" s="73">
        <v>0</v>
      </c>
      <c r="G247" s="73" t="s">
        <v>839</v>
      </c>
      <c r="H247" s="73">
        <v>27</v>
      </c>
      <c r="I247" s="73">
        <v>534</v>
      </c>
      <c r="J247" s="74">
        <v>19.7777777777778</v>
      </c>
      <c r="K247" s="74">
        <v>5.0561797752809001</v>
      </c>
      <c r="L247" s="73">
        <v>8</v>
      </c>
      <c r="M247" s="74">
        <v>15.125</v>
      </c>
      <c r="N247" s="75">
        <v>0.56018518518518501</v>
      </c>
      <c r="O247" s="74">
        <v>12.125</v>
      </c>
      <c r="P247" s="75">
        <v>0.80165289256198302</v>
      </c>
      <c r="Q247" s="74">
        <v>24</v>
      </c>
      <c r="R247" s="74">
        <v>384</v>
      </c>
      <c r="S247" s="74">
        <v>3</v>
      </c>
      <c r="T247" s="74">
        <v>1.5</v>
      </c>
      <c r="U247" s="74">
        <v>291</v>
      </c>
      <c r="V247" s="73">
        <v>291</v>
      </c>
      <c r="W247" s="75">
        <v>0.44907407407407401</v>
      </c>
      <c r="X247" s="75">
        <v>0.54494382022471899</v>
      </c>
    </row>
    <row r="248" spans="1:24" x14ac:dyDescent="0.25">
      <c r="A248" s="73" t="s">
        <v>388</v>
      </c>
      <c r="B248" s="73" t="s">
        <v>389</v>
      </c>
      <c r="C248" s="73" t="s">
        <v>920</v>
      </c>
      <c r="D248" s="73" t="s">
        <v>390</v>
      </c>
      <c r="E248" s="73">
        <v>1</v>
      </c>
      <c r="F248" s="73">
        <v>1</v>
      </c>
      <c r="G248" s="73" t="s">
        <v>839</v>
      </c>
      <c r="H248" s="73">
        <v>45</v>
      </c>
      <c r="I248" s="73">
        <v>740</v>
      </c>
      <c r="J248" s="74">
        <v>16.4444444444444</v>
      </c>
      <c r="K248" s="74">
        <v>6.0810810810810798</v>
      </c>
      <c r="L248" s="73">
        <v>11</v>
      </c>
      <c r="M248" s="74">
        <v>27.818181818181799</v>
      </c>
      <c r="N248" s="75">
        <v>0.61818181818181805</v>
      </c>
      <c r="O248" s="74">
        <v>21.454545454545499</v>
      </c>
      <c r="P248" s="75">
        <v>0.77124183006535996</v>
      </c>
      <c r="Q248" s="74">
        <v>43.6</v>
      </c>
      <c r="R248" s="74">
        <v>697.6</v>
      </c>
      <c r="S248" s="74">
        <v>3.9636363636363598</v>
      </c>
      <c r="T248" s="74">
        <v>3.2727272727272698</v>
      </c>
      <c r="U248" s="74">
        <v>890.6</v>
      </c>
      <c r="V248" s="73">
        <v>854</v>
      </c>
      <c r="W248" s="75">
        <v>0.47676767676767701</v>
      </c>
      <c r="X248" s="75">
        <v>1.2640786240786199</v>
      </c>
    </row>
    <row r="249" spans="1:24" x14ac:dyDescent="0.25">
      <c r="A249" s="73" t="s">
        <v>391</v>
      </c>
      <c r="B249" s="73" t="s">
        <v>389</v>
      </c>
      <c r="C249" s="73" t="s">
        <v>920</v>
      </c>
      <c r="D249" s="73" t="s">
        <v>392</v>
      </c>
      <c r="E249" s="73">
        <v>1</v>
      </c>
      <c r="F249" s="73">
        <v>1</v>
      </c>
      <c r="G249" s="73" t="s">
        <v>839</v>
      </c>
      <c r="H249" s="73">
        <v>74</v>
      </c>
      <c r="I249" s="73">
        <v>939</v>
      </c>
      <c r="J249" s="74">
        <v>12.6891891891892</v>
      </c>
      <c r="K249" s="74">
        <v>7.8807241746538903</v>
      </c>
      <c r="L249" s="73">
        <v>15</v>
      </c>
      <c r="M249" s="74">
        <v>54.6</v>
      </c>
      <c r="N249" s="75">
        <v>0.73783783783783796</v>
      </c>
      <c r="O249" s="74">
        <v>51.066666666666698</v>
      </c>
      <c r="P249" s="75">
        <v>0.93528693528693496</v>
      </c>
      <c r="Q249" s="74">
        <v>45</v>
      </c>
      <c r="R249" s="74">
        <v>720</v>
      </c>
      <c r="S249" s="74">
        <v>3</v>
      </c>
      <c r="T249" s="74">
        <v>2.4</v>
      </c>
      <c r="U249" s="74">
        <v>2298</v>
      </c>
      <c r="V249" s="73">
        <v>2054.25</v>
      </c>
      <c r="W249" s="75">
        <v>0.69009009009009004</v>
      </c>
      <c r="X249" s="75">
        <v>2.4472843450479198</v>
      </c>
    </row>
    <row r="250" spans="1:24" x14ac:dyDescent="0.25">
      <c r="A250" s="73" t="s">
        <v>393</v>
      </c>
      <c r="B250" s="73" t="s">
        <v>389</v>
      </c>
      <c r="C250" s="73" t="s">
        <v>920</v>
      </c>
      <c r="D250" s="73" t="s">
        <v>107</v>
      </c>
      <c r="E250" s="73">
        <v>1</v>
      </c>
      <c r="F250" s="73">
        <v>1</v>
      </c>
      <c r="G250" s="73" t="s">
        <v>839</v>
      </c>
      <c r="H250" s="73">
        <v>22</v>
      </c>
      <c r="I250" s="73">
        <v>476</v>
      </c>
      <c r="J250" s="74">
        <v>21.636363636363601</v>
      </c>
      <c r="K250" s="74">
        <v>4.6218487394957997</v>
      </c>
      <c r="L250" s="73">
        <v>14</v>
      </c>
      <c r="M250" s="74">
        <v>18.928571428571399</v>
      </c>
      <c r="N250" s="75">
        <v>0.86038961038961004</v>
      </c>
      <c r="O250" s="74">
        <v>12.5714285714286</v>
      </c>
      <c r="P250" s="75">
        <v>0.66415094339622605</v>
      </c>
      <c r="Q250" s="74">
        <v>53.3</v>
      </c>
      <c r="R250" s="74">
        <v>852.8</v>
      </c>
      <c r="S250" s="74">
        <v>3.80714285714286</v>
      </c>
      <c r="T250" s="74">
        <v>2.8571428571428599</v>
      </c>
      <c r="U250" s="74">
        <v>679.8</v>
      </c>
      <c r="V250" s="73">
        <v>571</v>
      </c>
      <c r="W250" s="75">
        <v>0.57142857142857095</v>
      </c>
      <c r="X250" s="75">
        <v>1.40768307322929</v>
      </c>
    </row>
    <row r="251" spans="1:24" x14ac:dyDescent="0.25">
      <c r="A251" s="73" t="s">
        <v>394</v>
      </c>
      <c r="B251" s="73" t="s">
        <v>389</v>
      </c>
      <c r="C251" s="73" t="s">
        <v>920</v>
      </c>
      <c r="D251" s="73" t="s">
        <v>199</v>
      </c>
      <c r="E251" s="73">
        <v>1</v>
      </c>
      <c r="F251" s="73">
        <v>1</v>
      </c>
      <c r="G251" s="73" t="s">
        <v>851</v>
      </c>
      <c r="H251" s="73">
        <v>155</v>
      </c>
      <c r="I251" s="73">
        <v>1891</v>
      </c>
      <c r="J251" s="74">
        <v>12.2</v>
      </c>
      <c r="K251" s="74">
        <v>8.1967213114754092</v>
      </c>
      <c r="L251" s="73">
        <v>16</v>
      </c>
      <c r="M251" s="74">
        <v>117.8125</v>
      </c>
      <c r="N251" s="75">
        <v>0.76008064516129004</v>
      </c>
      <c r="O251" s="74">
        <v>98.8125</v>
      </c>
      <c r="P251" s="75">
        <v>0.83872679045092802</v>
      </c>
      <c r="Q251" s="74">
        <v>39.4</v>
      </c>
      <c r="R251" s="74">
        <v>630.4</v>
      </c>
      <c r="S251" s="74">
        <v>2.4624999999999999</v>
      </c>
      <c r="T251" s="74">
        <v>2</v>
      </c>
      <c r="U251" s="74">
        <v>3905</v>
      </c>
      <c r="V251" s="73">
        <v>4750</v>
      </c>
      <c r="W251" s="75">
        <v>0.63749999999999996</v>
      </c>
      <c r="X251" s="75">
        <v>2.0588114754098399</v>
      </c>
    </row>
    <row r="252" spans="1:24" x14ac:dyDescent="0.25">
      <c r="A252" s="73" t="s">
        <v>63</v>
      </c>
      <c r="B252" s="73" t="s">
        <v>389</v>
      </c>
      <c r="C252" s="73" t="s">
        <v>920</v>
      </c>
      <c r="D252" s="73" t="s">
        <v>395</v>
      </c>
      <c r="E252" s="73">
        <v>1</v>
      </c>
      <c r="F252" s="73">
        <v>1</v>
      </c>
      <c r="G252" s="73" t="s">
        <v>841</v>
      </c>
      <c r="H252" s="73">
        <v>20</v>
      </c>
      <c r="I252" s="73">
        <v>508</v>
      </c>
      <c r="J252" s="74">
        <v>25.4</v>
      </c>
      <c r="K252" s="74">
        <v>3.9370078740157499</v>
      </c>
      <c r="L252" s="73">
        <v>16</v>
      </c>
      <c r="M252" s="74">
        <v>20</v>
      </c>
      <c r="N252" s="75">
        <v>1</v>
      </c>
      <c r="O252" s="74">
        <v>19.125</v>
      </c>
      <c r="P252" s="75">
        <v>0.95625000000000004</v>
      </c>
      <c r="Q252" s="74">
        <v>45</v>
      </c>
      <c r="R252" s="74">
        <v>720</v>
      </c>
      <c r="S252" s="74">
        <v>2.8125</v>
      </c>
      <c r="T252" s="74">
        <v>2.3125</v>
      </c>
      <c r="U252" s="74">
        <v>861</v>
      </c>
      <c r="V252" s="73">
        <v>918</v>
      </c>
      <c r="W252" s="75">
        <v>0.95625000000000004</v>
      </c>
      <c r="X252" s="75">
        <v>1.6941437007874001</v>
      </c>
    </row>
    <row r="253" spans="1:24" x14ac:dyDescent="0.25">
      <c r="A253" s="73" t="s">
        <v>396</v>
      </c>
      <c r="B253" s="73" t="s">
        <v>389</v>
      </c>
      <c r="C253" s="73" t="s">
        <v>920</v>
      </c>
      <c r="D253" s="73" t="s">
        <v>109</v>
      </c>
      <c r="E253" s="73">
        <v>1</v>
      </c>
      <c r="F253" s="73">
        <v>1</v>
      </c>
      <c r="G253" s="73" t="s">
        <v>839</v>
      </c>
      <c r="H253" s="73">
        <v>24</v>
      </c>
      <c r="I253" s="73">
        <v>445</v>
      </c>
      <c r="J253" s="74">
        <v>18.5416666666667</v>
      </c>
      <c r="K253" s="74">
        <v>5.3932584269662902</v>
      </c>
      <c r="L253" s="73">
        <v>12</v>
      </c>
      <c r="M253" s="74">
        <v>21</v>
      </c>
      <c r="N253" s="75">
        <v>0.875</v>
      </c>
      <c r="O253" s="74">
        <v>15.9166666666667</v>
      </c>
      <c r="P253" s="75">
        <v>0.75793650793650802</v>
      </c>
      <c r="Q253" s="74">
        <v>48</v>
      </c>
      <c r="R253" s="74">
        <v>768</v>
      </c>
      <c r="S253" s="74">
        <v>4</v>
      </c>
      <c r="T253" s="74">
        <v>3.5833333333333299</v>
      </c>
      <c r="U253" s="74">
        <v>739</v>
      </c>
      <c r="V253" s="73">
        <v>635</v>
      </c>
      <c r="W253" s="75">
        <v>0.66319444444444398</v>
      </c>
      <c r="X253" s="75">
        <v>1.71685393258427</v>
      </c>
    </row>
    <row r="254" spans="1:24" x14ac:dyDescent="0.25">
      <c r="A254" s="73" t="s">
        <v>397</v>
      </c>
      <c r="B254" s="73" t="s">
        <v>389</v>
      </c>
      <c r="C254" s="73" t="s">
        <v>920</v>
      </c>
      <c r="D254" s="73" t="s">
        <v>398</v>
      </c>
      <c r="E254" s="73">
        <v>1</v>
      </c>
      <c r="F254" s="73">
        <v>1</v>
      </c>
      <c r="G254" s="73" t="s">
        <v>839</v>
      </c>
      <c r="H254" s="73">
        <v>26</v>
      </c>
      <c r="I254" s="73">
        <v>465</v>
      </c>
      <c r="J254" s="74">
        <v>17.884615384615401</v>
      </c>
      <c r="K254" s="74">
        <v>5.5913978494623704</v>
      </c>
      <c r="L254" s="73">
        <v>18</v>
      </c>
      <c r="M254" s="74">
        <v>21.8888888888889</v>
      </c>
      <c r="N254" s="75">
        <v>0.841880341880342</v>
      </c>
      <c r="O254" s="74">
        <v>17.2777777777778</v>
      </c>
      <c r="P254" s="75">
        <v>0.78934010152284295</v>
      </c>
      <c r="Q254" s="74">
        <v>58</v>
      </c>
      <c r="R254" s="74">
        <v>928</v>
      </c>
      <c r="S254" s="74">
        <v>3.2222222222222201</v>
      </c>
      <c r="T254" s="74">
        <v>2.3333333333333299</v>
      </c>
      <c r="U254" s="74">
        <v>933</v>
      </c>
      <c r="V254" s="73">
        <v>716.5</v>
      </c>
      <c r="W254" s="75">
        <v>0.66452991452991494</v>
      </c>
      <c r="X254" s="75">
        <v>2.1550776583034699</v>
      </c>
    </row>
    <row r="255" spans="1:24" x14ac:dyDescent="0.25">
      <c r="A255" s="73" t="s">
        <v>399</v>
      </c>
      <c r="B255" s="73" t="s">
        <v>389</v>
      </c>
      <c r="C255" s="73" t="s">
        <v>920</v>
      </c>
      <c r="D255" s="73" t="s">
        <v>400</v>
      </c>
      <c r="E255" s="73">
        <v>1</v>
      </c>
      <c r="F255" s="73">
        <v>1</v>
      </c>
      <c r="G255" s="73" t="s">
        <v>839</v>
      </c>
      <c r="H255" s="73">
        <v>34</v>
      </c>
      <c r="I255" s="73">
        <v>746</v>
      </c>
      <c r="J255" s="74">
        <v>21.9411764705882</v>
      </c>
      <c r="K255" s="74">
        <v>4.5576407506702399</v>
      </c>
      <c r="L255" s="73">
        <v>22</v>
      </c>
      <c r="M255" s="74">
        <v>26</v>
      </c>
      <c r="N255" s="75">
        <v>0.76470588235294101</v>
      </c>
      <c r="O255" s="74">
        <v>19.545454545454501</v>
      </c>
      <c r="P255" s="75">
        <v>0.75174825174825199</v>
      </c>
      <c r="Q255" s="74">
        <v>48.3</v>
      </c>
      <c r="R255" s="74">
        <v>772.8</v>
      </c>
      <c r="S255" s="74">
        <v>2.1954545454545502</v>
      </c>
      <c r="T255" s="74">
        <v>1.86363636363636</v>
      </c>
      <c r="U255" s="74">
        <v>853.6</v>
      </c>
      <c r="V255" s="73">
        <v>661</v>
      </c>
      <c r="W255" s="75">
        <v>0.574866310160428</v>
      </c>
      <c r="X255" s="75">
        <v>1.26547648062393</v>
      </c>
    </row>
    <row r="256" spans="1:24" x14ac:dyDescent="0.25">
      <c r="A256" s="73" t="s">
        <v>401</v>
      </c>
      <c r="B256" s="73" t="s">
        <v>389</v>
      </c>
      <c r="C256" s="73" t="s">
        <v>920</v>
      </c>
      <c r="D256" s="73" t="s">
        <v>402</v>
      </c>
      <c r="E256" s="73">
        <v>1</v>
      </c>
      <c r="F256" s="73">
        <v>1</v>
      </c>
      <c r="G256" s="73" t="s">
        <v>904</v>
      </c>
      <c r="H256" s="73">
        <v>18</v>
      </c>
      <c r="I256" s="73">
        <v>574</v>
      </c>
      <c r="J256" s="74">
        <v>31.8888888888889</v>
      </c>
      <c r="K256" s="74">
        <v>3.1358885017421598</v>
      </c>
      <c r="L256" s="73">
        <v>12</v>
      </c>
      <c r="M256" s="74">
        <v>20.3333333333333</v>
      </c>
      <c r="N256" s="75">
        <v>1.12962962962963</v>
      </c>
      <c r="O256" s="74">
        <v>18.3333333333333</v>
      </c>
      <c r="P256" s="75">
        <v>0.90163934426229497</v>
      </c>
      <c r="Q256" s="74">
        <v>19</v>
      </c>
      <c r="R256" s="74">
        <v>304</v>
      </c>
      <c r="S256" s="74">
        <v>1.5833333333333299</v>
      </c>
      <c r="T256" s="74">
        <v>1.5</v>
      </c>
      <c r="U256" s="74">
        <v>336</v>
      </c>
      <c r="V256" s="73">
        <v>153</v>
      </c>
      <c r="W256" s="75">
        <v>1.0185185185185199</v>
      </c>
      <c r="X256" s="75">
        <v>0.60685249709639899</v>
      </c>
    </row>
    <row r="257" spans="1:24" x14ac:dyDescent="0.25">
      <c r="A257" s="73" t="s">
        <v>403</v>
      </c>
      <c r="B257" s="73" t="s">
        <v>389</v>
      </c>
      <c r="C257" s="73" t="s">
        <v>920</v>
      </c>
      <c r="D257" s="73" t="s">
        <v>404</v>
      </c>
      <c r="E257" s="73">
        <v>1</v>
      </c>
      <c r="F257" s="73">
        <v>1</v>
      </c>
      <c r="G257" s="73" t="s">
        <v>904</v>
      </c>
      <c r="H257" s="73">
        <v>22</v>
      </c>
      <c r="I257" s="73">
        <v>764</v>
      </c>
      <c r="J257" s="74">
        <v>34.727272727272698</v>
      </c>
      <c r="K257" s="74">
        <v>2.8795811518324599</v>
      </c>
      <c r="L257" s="73">
        <v>12</v>
      </c>
      <c r="M257" s="74">
        <v>20.6666666666667</v>
      </c>
      <c r="N257" s="75">
        <v>0.939393939393939</v>
      </c>
      <c r="O257" s="74">
        <v>19.5833333333333</v>
      </c>
      <c r="P257" s="75">
        <v>0.94758064516129004</v>
      </c>
      <c r="Q257" s="74">
        <v>24.3333333333333</v>
      </c>
      <c r="R257" s="74">
        <v>389.33333333333297</v>
      </c>
      <c r="S257" s="74">
        <v>2.0277777777777799</v>
      </c>
      <c r="T257" s="74">
        <v>1.5833333333333299</v>
      </c>
      <c r="U257" s="74">
        <v>500.33333333333297</v>
      </c>
      <c r="V257" s="73">
        <v>321</v>
      </c>
      <c r="W257" s="75">
        <v>0.89015151515151503</v>
      </c>
      <c r="X257" s="75">
        <v>0.62372745782431604</v>
      </c>
    </row>
    <row r="258" spans="1:24" x14ac:dyDescent="0.25">
      <c r="A258" s="73" t="s">
        <v>405</v>
      </c>
      <c r="B258" s="73" t="s">
        <v>389</v>
      </c>
      <c r="C258" s="73" t="s">
        <v>920</v>
      </c>
      <c r="D258" s="73" t="s">
        <v>406</v>
      </c>
      <c r="E258" s="73">
        <v>1</v>
      </c>
      <c r="F258" s="73">
        <v>1</v>
      </c>
      <c r="G258" s="73" t="s">
        <v>851</v>
      </c>
      <c r="H258" s="73">
        <v>285</v>
      </c>
      <c r="I258" s="73">
        <v>3033</v>
      </c>
      <c r="J258" s="74">
        <v>10.6421052631579</v>
      </c>
      <c r="K258" s="74">
        <v>9.3966369930761608</v>
      </c>
      <c r="L258" s="73">
        <v>15</v>
      </c>
      <c r="M258" s="74">
        <v>207.6</v>
      </c>
      <c r="N258" s="75">
        <v>0.72842105263157897</v>
      </c>
      <c r="O258" s="74">
        <v>162.666666666667</v>
      </c>
      <c r="P258" s="75">
        <v>0.78355812459858698</v>
      </c>
      <c r="Q258" s="74">
        <v>38</v>
      </c>
      <c r="R258" s="74">
        <v>608</v>
      </c>
      <c r="S258" s="74">
        <v>2.5333333333333301</v>
      </c>
      <c r="T258" s="74">
        <v>2.06666666666667</v>
      </c>
      <c r="U258" s="74">
        <v>5969</v>
      </c>
      <c r="V258" s="73">
        <v>7520</v>
      </c>
      <c r="W258" s="75">
        <v>0.57076023391812902</v>
      </c>
      <c r="X258" s="75">
        <v>2.03802615672052</v>
      </c>
    </row>
    <row r="259" spans="1:24" x14ac:dyDescent="0.25">
      <c r="A259" s="73" t="s">
        <v>407</v>
      </c>
      <c r="B259" s="73" t="s">
        <v>389</v>
      </c>
      <c r="C259" s="73" t="s">
        <v>920</v>
      </c>
      <c r="D259" s="73" t="s">
        <v>408</v>
      </c>
      <c r="E259" s="73">
        <v>1</v>
      </c>
      <c r="F259" s="73">
        <v>1</v>
      </c>
      <c r="G259" s="73" t="s">
        <v>839</v>
      </c>
      <c r="H259" s="73">
        <v>26</v>
      </c>
      <c r="I259" s="73">
        <v>582</v>
      </c>
      <c r="J259" s="74">
        <v>22.384615384615401</v>
      </c>
      <c r="K259" s="74">
        <v>4.46735395189003</v>
      </c>
      <c r="L259" s="73">
        <v>13</v>
      </c>
      <c r="M259" s="74">
        <v>20.615384615384599</v>
      </c>
      <c r="N259" s="75">
        <v>0.79289940828402405</v>
      </c>
      <c r="O259" s="74">
        <v>16.307692307692299</v>
      </c>
      <c r="P259" s="75">
        <v>0.79104477611940305</v>
      </c>
      <c r="Q259" s="74">
        <v>52</v>
      </c>
      <c r="R259" s="74">
        <v>832</v>
      </c>
      <c r="S259" s="74">
        <v>4</v>
      </c>
      <c r="T259" s="74">
        <v>3.3076923076923102</v>
      </c>
      <c r="U259" s="74">
        <v>796</v>
      </c>
      <c r="V259" s="73">
        <v>636</v>
      </c>
      <c r="W259" s="75">
        <v>0.62721893491124303</v>
      </c>
      <c r="X259" s="75">
        <v>1.4570446735395199</v>
      </c>
    </row>
    <row r="260" spans="1:24" x14ac:dyDescent="0.25">
      <c r="A260" s="73" t="s">
        <v>409</v>
      </c>
      <c r="B260" s="73" t="s">
        <v>389</v>
      </c>
      <c r="C260" s="73" t="s">
        <v>920</v>
      </c>
      <c r="D260" s="73" t="s">
        <v>410</v>
      </c>
      <c r="E260" s="73">
        <v>1</v>
      </c>
      <c r="F260" s="73">
        <v>1</v>
      </c>
      <c r="G260" s="73" t="s">
        <v>839</v>
      </c>
      <c r="H260" s="73">
        <v>74</v>
      </c>
      <c r="I260" s="73">
        <v>1240</v>
      </c>
      <c r="J260" s="74">
        <v>16.756756756756801</v>
      </c>
      <c r="K260" s="74">
        <v>5.9677419354838701</v>
      </c>
      <c r="L260" s="73">
        <v>15</v>
      </c>
      <c r="M260" s="74">
        <v>62.3333333333333</v>
      </c>
      <c r="N260" s="75">
        <v>0.84234234234234195</v>
      </c>
      <c r="O260" s="74">
        <v>61.533333333333303</v>
      </c>
      <c r="P260" s="75">
        <v>0.98716577540106898</v>
      </c>
      <c r="Q260" s="74">
        <v>44</v>
      </c>
      <c r="R260" s="74">
        <v>704</v>
      </c>
      <c r="S260" s="74">
        <v>2.93333333333333</v>
      </c>
      <c r="T260" s="74">
        <v>2.4</v>
      </c>
      <c r="U260" s="74">
        <v>2719</v>
      </c>
      <c r="V260" s="73">
        <v>2897</v>
      </c>
      <c r="W260" s="75">
        <v>0.83153153153153103</v>
      </c>
      <c r="X260" s="75">
        <v>2.1834408602150499</v>
      </c>
    </row>
    <row r="261" spans="1:24" x14ac:dyDescent="0.25">
      <c r="A261" s="73" t="s">
        <v>411</v>
      </c>
      <c r="B261" s="73" t="s">
        <v>389</v>
      </c>
      <c r="C261" s="73" t="s">
        <v>920</v>
      </c>
      <c r="D261" s="73" t="s">
        <v>412</v>
      </c>
      <c r="E261" s="73">
        <v>1</v>
      </c>
      <c r="F261" s="73">
        <v>1</v>
      </c>
      <c r="G261" s="73" t="s">
        <v>839</v>
      </c>
      <c r="H261" s="73">
        <v>52</v>
      </c>
      <c r="I261" s="73">
        <v>1025</v>
      </c>
      <c r="J261" s="74">
        <v>19.711538461538499</v>
      </c>
      <c r="K261" s="74">
        <v>5.0731707317073198</v>
      </c>
      <c r="L261" s="73">
        <v>15</v>
      </c>
      <c r="M261" s="74">
        <v>41</v>
      </c>
      <c r="N261" s="75">
        <v>0.78846153846153799</v>
      </c>
      <c r="O261" s="74">
        <v>38</v>
      </c>
      <c r="P261" s="75">
        <v>0.92682926829268297</v>
      </c>
      <c r="Q261" s="74">
        <v>42.2</v>
      </c>
      <c r="R261" s="74">
        <v>675.2</v>
      </c>
      <c r="S261" s="74">
        <v>2.8133333333333299</v>
      </c>
      <c r="T261" s="74">
        <v>2.2000000000000002</v>
      </c>
      <c r="U261" s="74">
        <v>1572.6</v>
      </c>
      <c r="V261" s="73">
        <v>1482</v>
      </c>
      <c r="W261" s="75">
        <v>0.73076923076923095</v>
      </c>
      <c r="X261" s="75">
        <v>1.5644878048780499</v>
      </c>
    </row>
    <row r="262" spans="1:24" x14ac:dyDescent="0.25">
      <c r="A262" s="73" t="s">
        <v>413</v>
      </c>
      <c r="B262" s="73" t="s">
        <v>389</v>
      </c>
      <c r="C262" s="73" t="s">
        <v>920</v>
      </c>
      <c r="D262" s="73" t="s">
        <v>215</v>
      </c>
      <c r="E262" s="73">
        <v>1</v>
      </c>
      <c r="F262" s="73">
        <v>1</v>
      </c>
      <c r="G262" s="73" t="s">
        <v>841</v>
      </c>
      <c r="H262" s="73">
        <v>20</v>
      </c>
      <c r="I262" s="73">
        <v>458</v>
      </c>
      <c r="J262" s="74">
        <v>22.9</v>
      </c>
      <c r="K262" s="74">
        <v>4.3668122270742398</v>
      </c>
      <c r="L262" s="73">
        <v>13</v>
      </c>
      <c r="M262" s="74">
        <v>18.615384615384599</v>
      </c>
      <c r="N262" s="75">
        <v>0.93076923076923102</v>
      </c>
      <c r="O262" s="74">
        <v>13.384615384615399</v>
      </c>
      <c r="P262" s="75">
        <v>0.71900826446280997</v>
      </c>
      <c r="Q262" s="74">
        <v>47.6</v>
      </c>
      <c r="R262" s="74">
        <v>761.6</v>
      </c>
      <c r="S262" s="74">
        <v>3.6615384615384601</v>
      </c>
      <c r="T262" s="74">
        <v>2.7692307692307701</v>
      </c>
      <c r="U262" s="74">
        <v>648</v>
      </c>
      <c r="V262" s="73">
        <v>638</v>
      </c>
      <c r="W262" s="75">
        <v>0.66923076923076896</v>
      </c>
      <c r="X262" s="75">
        <v>1.3910648303661399</v>
      </c>
    </row>
    <row r="263" spans="1:24" x14ac:dyDescent="0.25">
      <c r="A263" s="73" t="s">
        <v>414</v>
      </c>
      <c r="B263" s="73" t="s">
        <v>389</v>
      </c>
      <c r="C263" s="73" t="s">
        <v>920</v>
      </c>
      <c r="D263" s="73" t="s">
        <v>415</v>
      </c>
      <c r="E263" s="73">
        <v>1</v>
      </c>
      <c r="F263" s="73">
        <v>1</v>
      </c>
      <c r="G263" s="73" t="s">
        <v>851</v>
      </c>
      <c r="H263" s="73">
        <v>97</v>
      </c>
      <c r="I263" s="73">
        <v>1595</v>
      </c>
      <c r="J263" s="74">
        <v>16.443298969072199</v>
      </c>
      <c r="K263" s="74">
        <v>6.0815047021943602</v>
      </c>
      <c r="L263" s="73">
        <v>15</v>
      </c>
      <c r="M263" s="74">
        <v>74.400000000000006</v>
      </c>
      <c r="N263" s="75">
        <v>0.76701030927835101</v>
      </c>
      <c r="O263" s="74">
        <v>79.866666666666703</v>
      </c>
      <c r="P263" s="75">
        <v>1.07347670250896</v>
      </c>
      <c r="Q263" s="74">
        <v>39</v>
      </c>
      <c r="R263" s="74">
        <v>624</v>
      </c>
      <c r="S263" s="74">
        <v>2.6</v>
      </c>
      <c r="T263" s="74">
        <v>2.2000000000000002</v>
      </c>
      <c r="U263" s="74">
        <v>3265</v>
      </c>
      <c r="V263" s="73">
        <v>3230</v>
      </c>
      <c r="W263" s="75">
        <v>0.82336769759450201</v>
      </c>
      <c r="X263" s="75">
        <v>1.9528526645768001</v>
      </c>
    </row>
    <row r="264" spans="1:24" x14ac:dyDescent="0.25">
      <c r="A264" s="73" t="s">
        <v>416</v>
      </c>
      <c r="B264" s="73" t="s">
        <v>389</v>
      </c>
      <c r="C264" s="73" t="s">
        <v>920</v>
      </c>
      <c r="D264" s="73" t="s">
        <v>344</v>
      </c>
      <c r="E264" s="73">
        <v>1</v>
      </c>
      <c r="F264" s="73">
        <v>1</v>
      </c>
      <c r="G264" s="73" t="s">
        <v>841</v>
      </c>
      <c r="H264" s="73">
        <v>20</v>
      </c>
      <c r="I264" s="73">
        <v>504</v>
      </c>
      <c r="J264" s="74">
        <v>25.2</v>
      </c>
      <c r="K264" s="74">
        <v>3.9682539682539701</v>
      </c>
      <c r="L264" s="73">
        <v>14</v>
      </c>
      <c r="M264" s="74">
        <v>18.714285714285701</v>
      </c>
      <c r="N264" s="75">
        <v>0.93571428571428605</v>
      </c>
      <c r="O264" s="74">
        <v>16</v>
      </c>
      <c r="P264" s="75">
        <v>0.85496183206106902</v>
      </c>
      <c r="Q264" s="74">
        <v>42</v>
      </c>
      <c r="R264" s="74">
        <v>672</v>
      </c>
      <c r="S264" s="74">
        <v>3</v>
      </c>
      <c r="T264" s="74">
        <v>2.1428571428571401</v>
      </c>
      <c r="U264" s="74">
        <v>672</v>
      </c>
      <c r="V264" s="73">
        <v>639</v>
      </c>
      <c r="W264" s="75">
        <v>0.8</v>
      </c>
      <c r="X264" s="75">
        <v>1.3333333333333299</v>
      </c>
    </row>
    <row r="265" spans="1:24" x14ac:dyDescent="0.25">
      <c r="A265" s="73" t="s">
        <v>417</v>
      </c>
      <c r="B265" s="73" t="s">
        <v>389</v>
      </c>
      <c r="C265" s="73" t="s">
        <v>920</v>
      </c>
      <c r="D265" s="73" t="s">
        <v>418</v>
      </c>
      <c r="E265" s="73">
        <v>1</v>
      </c>
      <c r="F265" s="73">
        <v>1</v>
      </c>
      <c r="G265" s="73" t="s">
        <v>841</v>
      </c>
      <c r="H265" s="73">
        <v>16</v>
      </c>
      <c r="I265" s="73">
        <v>357</v>
      </c>
      <c r="J265" s="74">
        <v>22.3125</v>
      </c>
      <c r="K265" s="74">
        <v>4.4817927170868304</v>
      </c>
      <c r="L265" s="73">
        <v>9</v>
      </c>
      <c r="M265" s="74">
        <v>14.6666666666667</v>
      </c>
      <c r="N265" s="75">
        <v>0.91666666666666696</v>
      </c>
      <c r="O265" s="74">
        <v>11</v>
      </c>
      <c r="P265" s="75">
        <v>0.75</v>
      </c>
      <c r="Q265" s="74">
        <v>25</v>
      </c>
      <c r="R265" s="74">
        <v>400</v>
      </c>
      <c r="S265" s="74">
        <v>2.7777777777777799</v>
      </c>
      <c r="T265" s="74">
        <v>1.6666666666666701</v>
      </c>
      <c r="U265" s="74">
        <v>269</v>
      </c>
      <c r="V265" s="73">
        <v>217</v>
      </c>
      <c r="W265" s="75">
        <v>0.6875</v>
      </c>
      <c r="X265" s="75">
        <v>0.77030812324929998</v>
      </c>
    </row>
    <row r="266" spans="1:24" x14ac:dyDescent="0.25">
      <c r="A266" s="73" t="s">
        <v>419</v>
      </c>
      <c r="B266" s="73" t="s">
        <v>389</v>
      </c>
      <c r="C266" s="73" t="s">
        <v>920</v>
      </c>
      <c r="D266" s="73" t="s">
        <v>420</v>
      </c>
      <c r="E266" s="73">
        <v>1</v>
      </c>
      <c r="F266" s="73">
        <v>1</v>
      </c>
      <c r="G266" s="73" t="s">
        <v>841</v>
      </c>
      <c r="H266" s="73">
        <v>20</v>
      </c>
      <c r="I266" s="73">
        <v>482</v>
      </c>
      <c r="J266" s="74">
        <v>24.1</v>
      </c>
      <c r="K266" s="74">
        <v>4.1493775933609998</v>
      </c>
      <c r="L266" s="73">
        <v>13</v>
      </c>
      <c r="M266" s="74">
        <v>17.384615384615401</v>
      </c>
      <c r="N266" s="75">
        <v>0.86923076923076903</v>
      </c>
      <c r="O266" s="74">
        <v>14.461538461538501</v>
      </c>
      <c r="P266" s="75">
        <v>0.83185840707964598</v>
      </c>
      <c r="Q266" s="74">
        <v>41</v>
      </c>
      <c r="R266" s="74">
        <v>656</v>
      </c>
      <c r="S266" s="74">
        <v>3.1538461538461502</v>
      </c>
      <c r="T266" s="74">
        <v>2.3076923076923102</v>
      </c>
      <c r="U266" s="74">
        <v>598</v>
      </c>
      <c r="V266" s="73">
        <v>529</v>
      </c>
      <c r="W266" s="75">
        <v>0.72307692307692295</v>
      </c>
      <c r="X266" s="75">
        <v>1.2301308649856399</v>
      </c>
    </row>
    <row r="267" spans="1:24" x14ac:dyDescent="0.25">
      <c r="A267" s="73" t="s">
        <v>421</v>
      </c>
      <c r="B267" s="73" t="s">
        <v>422</v>
      </c>
      <c r="C267" s="73" t="s">
        <v>921</v>
      </c>
      <c r="D267" s="73" t="s">
        <v>199</v>
      </c>
      <c r="E267" s="73">
        <v>1</v>
      </c>
      <c r="F267" s="73">
        <v>0</v>
      </c>
      <c r="G267" s="73" t="s">
        <v>842</v>
      </c>
      <c r="H267" s="73">
        <v>34</v>
      </c>
      <c r="I267" s="73">
        <v>1089</v>
      </c>
      <c r="J267" s="74">
        <v>32.029411764705898</v>
      </c>
      <c r="K267" s="74">
        <v>3.12213039485767</v>
      </c>
      <c r="L267" s="73">
        <v>12</v>
      </c>
      <c r="M267" s="74">
        <v>30</v>
      </c>
      <c r="N267" s="75">
        <v>0.88235294117647101</v>
      </c>
      <c r="O267" s="74">
        <v>30.5</v>
      </c>
      <c r="P267" s="75">
        <v>1.0166666666666699</v>
      </c>
      <c r="Q267" s="74">
        <v>30</v>
      </c>
      <c r="R267" s="74">
        <v>480</v>
      </c>
      <c r="S267" s="74">
        <v>2.5</v>
      </c>
      <c r="T267" s="74">
        <v>1.5</v>
      </c>
      <c r="U267" s="74">
        <v>915</v>
      </c>
      <c r="V267" s="73">
        <v>549</v>
      </c>
      <c r="W267" s="75">
        <v>0.89705882352941202</v>
      </c>
      <c r="X267" s="75">
        <v>0.84022038567493096</v>
      </c>
    </row>
    <row r="268" spans="1:24" x14ac:dyDescent="0.25">
      <c r="A268" s="73" t="s">
        <v>423</v>
      </c>
      <c r="B268" s="73" t="s">
        <v>422</v>
      </c>
      <c r="C268" s="73" t="s">
        <v>921</v>
      </c>
      <c r="D268" s="73" t="s">
        <v>395</v>
      </c>
      <c r="E268" s="73">
        <v>1</v>
      </c>
      <c r="F268" s="73">
        <v>0</v>
      </c>
      <c r="G268" s="73" t="s">
        <v>839</v>
      </c>
      <c r="H268" s="73">
        <v>34</v>
      </c>
      <c r="I268" s="73">
        <v>1109</v>
      </c>
      <c r="J268" s="74">
        <v>32.617647058823501</v>
      </c>
      <c r="K268" s="74">
        <v>3.0658250676284902</v>
      </c>
      <c r="L268" s="73">
        <v>10</v>
      </c>
      <c r="M268" s="74">
        <v>30</v>
      </c>
      <c r="N268" s="75">
        <v>0.88235294117647101</v>
      </c>
      <c r="O268" s="74">
        <v>30.8</v>
      </c>
      <c r="P268" s="75">
        <v>1.0266666666666699</v>
      </c>
      <c r="Q268" s="74">
        <v>25</v>
      </c>
      <c r="R268" s="74">
        <v>400</v>
      </c>
      <c r="S268" s="74">
        <v>2.5</v>
      </c>
      <c r="T268" s="74">
        <v>1.5</v>
      </c>
      <c r="U268" s="74">
        <v>770</v>
      </c>
      <c r="V268" s="73">
        <v>462</v>
      </c>
      <c r="W268" s="75">
        <v>0.90588235294117603</v>
      </c>
      <c r="X268" s="75">
        <v>0.69431920649233503</v>
      </c>
    </row>
    <row r="269" spans="1:24" x14ac:dyDescent="0.25">
      <c r="A269" s="73" t="s">
        <v>424</v>
      </c>
      <c r="B269" s="73" t="s">
        <v>422</v>
      </c>
      <c r="C269" s="73" t="s">
        <v>921</v>
      </c>
      <c r="D269" s="73" t="s">
        <v>425</v>
      </c>
      <c r="E269" s="73">
        <v>1</v>
      </c>
      <c r="F269" s="73">
        <v>0</v>
      </c>
      <c r="G269" s="73" t="s">
        <v>842</v>
      </c>
      <c r="H269" s="73">
        <v>90</v>
      </c>
      <c r="I269" s="73">
        <v>3539</v>
      </c>
      <c r="J269" s="74">
        <v>39.322222222222202</v>
      </c>
      <c r="K269" s="74">
        <v>2.54309126871998</v>
      </c>
      <c r="L269" s="73">
        <v>11</v>
      </c>
      <c r="M269" s="74">
        <v>39.272727272727302</v>
      </c>
      <c r="N269" s="75">
        <v>0.43636363636363601</v>
      </c>
      <c r="O269" s="74">
        <v>27.636363636363601</v>
      </c>
      <c r="P269" s="75">
        <v>0.70370370370370405</v>
      </c>
      <c r="Q269" s="74">
        <v>26.8333333333333</v>
      </c>
      <c r="R269" s="74">
        <v>429.33333333333297</v>
      </c>
      <c r="S269" s="74">
        <v>2.4393939393939399</v>
      </c>
      <c r="T269" s="74">
        <v>1.27272727272727</v>
      </c>
      <c r="U269" s="74">
        <v>803.16666666666697</v>
      </c>
      <c r="V269" s="73">
        <v>186</v>
      </c>
      <c r="W269" s="75">
        <v>0.30707070707070699</v>
      </c>
      <c r="X269" s="75">
        <v>0.209543870465035</v>
      </c>
    </row>
    <row r="270" spans="1:24" x14ac:dyDescent="0.25">
      <c r="A270" s="73" t="s">
        <v>693</v>
      </c>
      <c r="B270" s="73" t="s">
        <v>422</v>
      </c>
      <c r="C270" s="73" t="s">
        <v>921</v>
      </c>
      <c r="D270" s="73" t="s">
        <v>406</v>
      </c>
      <c r="E270" s="73">
        <v>1</v>
      </c>
      <c r="F270" s="73">
        <v>0</v>
      </c>
      <c r="G270" s="73" t="s">
        <v>839</v>
      </c>
      <c r="H270" s="73">
        <v>65</v>
      </c>
      <c r="I270" s="73">
        <v>1103</v>
      </c>
      <c r="J270" s="74">
        <v>16.969230769230801</v>
      </c>
      <c r="K270" s="74">
        <v>5.8930190389845896</v>
      </c>
      <c r="L270" s="73">
        <v>14</v>
      </c>
      <c r="M270" s="74">
        <v>44.214285714285701</v>
      </c>
      <c r="N270" s="75">
        <v>0.68021978021978002</v>
      </c>
      <c r="O270" s="74">
        <v>42.714285714285701</v>
      </c>
      <c r="P270" s="75">
        <v>0.96607431340872396</v>
      </c>
      <c r="Q270" s="74">
        <v>31</v>
      </c>
      <c r="R270" s="74">
        <v>496</v>
      </c>
      <c r="S270" s="74">
        <v>2.21428571428571</v>
      </c>
      <c r="T270" s="74">
        <v>1.5</v>
      </c>
      <c r="U270" s="74">
        <v>1438</v>
      </c>
      <c r="V270" s="73">
        <v>1119</v>
      </c>
      <c r="W270" s="75">
        <v>0.65714285714285703</v>
      </c>
      <c r="X270" s="75">
        <v>1.20049216422743</v>
      </c>
    </row>
    <row r="271" spans="1:24" x14ac:dyDescent="0.25">
      <c r="A271" s="73" t="s">
        <v>426</v>
      </c>
      <c r="B271" s="73" t="s">
        <v>422</v>
      </c>
      <c r="C271" s="73" t="s">
        <v>921</v>
      </c>
      <c r="D271" s="73" t="s">
        <v>427</v>
      </c>
      <c r="E271" s="73">
        <v>1</v>
      </c>
      <c r="F271" s="73">
        <v>0</v>
      </c>
      <c r="G271" s="73" t="s">
        <v>904</v>
      </c>
      <c r="H271" s="73">
        <v>90</v>
      </c>
      <c r="I271" s="73">
        <v>3980</v>
      </c>
      <c r="J271" s="74">
        <v>44.2222222222222</v>
      </c>
      <c r="K271" s="74">
        <v>2.2613065326633199</v>
      </c>
      <c r="L271" s="73">
        <v>14</v>
      </c>
      <c r="M271" s="74">
        <v>28.1428571428571</v>
      </c>
      <c r="N271" s="75">
        <v>0.31269841269841298</v>
      </c>
      <c r="O271" s="74">
        <v>33.714285714285701</v>
      </c>
      <c r="P271" s="75">
        <v>1.1979695431472099</v>
      </c>
      <c r="Q271" s="74">
        <v>22</v>
      </c>
      <c r="R271" s="74">
        <v>352</v>
      </c>
      <c r="S271" s="74">
        <v>1.5714285714285701</v>
      </c>
      <c r="T271" s="74">
        <v>1</v>
      </c>
      <c r="U271" s="74">
        <v>848</v>
      </c>
      <c r="V271" s="73">
        <v>0</v>
      </c>
      <c r="W271" s="75">
        <v>0.37460317460317499</v>
      </c>
      <c r="X271" s="75">
        <v>0.18636037329504701</v>
      </c>
    </row>
    <row r="272" spans="1:24" x14ac:dyDescent="0.25">
      <c r="A272" s="73" t="s">
        <v>922</v>
      </c>
      <c r="B272" s="73" t="s">
        <v>923</v>
      </c>
      <c r="C272" s="73" t="s">
        <v>924</v>
      </c>
      <c r="D272" s="73" t="s">
        <v>925</v>
      </c>
      <c r="E272" s="73">
        <v>1</v>
      </c>
      <c r="F272" s="73">
        <v>0</v>
      </c>
      <c r="G272" s="73" t="s">
        <v>843</v>
      </c>
      <c r="H272" s="73">
        <v>200</v>
      </c>
      <c r="I272" s="73">
        <v>3045</v>
      </c>
      <c r="J272" s="74">
        <v>15.225</v>
      </c>
      <c r="K272" s="74">
        <v>6.5681444991789801</v>
      </c>
      <c r="L272" s="73">
        <v>9</v>
      </c>
      <c r="M272" s="74">
        <v>93.8888888888889</v>
      </c>
      <c r="N272" s="75">
        <v>0.469444444444444</v>
      </c>
      <c r="O272" s="74">
        <v>69.1111111111111</v>
      </c>
      <c r="P272" s="75">
        <v>0.73609467455621302</v>
      </c>
      <c r="Q272" s="74">
        <v>25</v>
      </c>
      <c r="R272" s="74">
        <v>400</v>
      </c>
      <c r="S272" s="74">
        <v>2.7777777777777799</v>
      </c>
      <c r="T272" s="74">
        <v>2.4444444444444402</v>
      </c>
      <c r="U272" s="74">
        <v>1698</v>
      </c>
      <c r="V272" s="73">
        <v>1655</v>
      </c>
      <c r="W272" s="75">
        <v>0.345555555555556</v>
      </c>
      <c r="X272" s="75">
        <v>0.56741470534574001</v>
      </c>
    </row>
    <row r="273" spans="1:24" x14ac:dyDescent="0.25">
      <c r="A273" s="73" t="s">
        <v>926</v>
      </c>
      <c r="B273" s="73" t="s">
        <v>923</v>
      </c>
      <c r="C273" s="73" t="s">
        <v>924</v>
      </c>
      <c r="D273" s="73" t="s">
        <v>927</v>
      </c>
      <c r="E273" s="73">
        <v>1</v>
      </c>
      <c r="F273" s="73">
        <v>0</v>
      </c>
      <c r="G273" s="73" t="s">
        <v>843</v>
      </c>
      <c r="H273" s="73">
        <v>40</v>
      </c>
      <c r="I273" s="73">
        <v>802</v>
      </c>
      <c r="J273" s="74">
        <v>20.05</v>
      </c>
      <c r="K273" s="74">
        <v>4.9875311720698301</v>
      </c>
      <c r="L273" s="73">
        <v>9</v>
      </c>
      <c r="M273" s="74">
        <v>28.1111111111111</v>
      </c>
      <c r="N273" s="75">
        <v>0.70277777777777795</v>
      </c>
      <c r="O273" s="74">
        <v>19.2222222222222</v>
      </c>
      <c r="P273" s="75">
        <v>0.68379446640316199</v>
      </c>
      <c r="Q273" s="74">
        <v>25</v>
      </c>
      <c r="R273" s="74">
        <v>400</v>
      </c>
      <c r="S273" s="74">
        <v>2.7777777777777799</v>
      </c>
      <c r="T273" s="74">
        <v>2.2222222222222201</v>
      </c>
      <c r="U273" s="74">
        <v>483</v>
      </c>
      <c r="V273" s="73">
        <v>439.5</v>
      </c>
      <c r="W273" s="75">
        <v>0.48055555555555601</v>
      </c>
      <c r="X273" s="75">
        <v>0.599196453311167</v>
      </c>
    </row>
    <row r="274" spans="1:24" x14ac:dyDescent="0.25">
      <c r="A274" s="73" t="s">
        <v>928</v>
      </c>
      <c r="B274" s="73" t="s">
        <v>923</v>
      </c>
      <c r="C274" s="73" t="s">
        <v>924</v>
      </c>
      <c r="D274" s="73" t="s">
        <v>929</v>
      </c>
      <c r="E274" s="73">
        <v>1</v>
      </c>
      <c r="F274" s="73">
        <v>0</v>
      </c>
      <c r="G274" s="73" t="s">
        <v>843</v>
      </c>
      <c r="H274" s="73">
        <v>40</v>
      </c>
      <c r="I274" s="73">
        <v>795</v>
      </c>
      <c r="J274" s="74">
        <v>19.875</v>
      </c>
      <c r="K274" s="74">
        <v>5.0314465408805003</v>
      </c>
      <c r="L274" s="73">
        <v>2</v>
      </c>
      <c r="M274" s="74">
        <v>22.5</v>
      </c>
      <c r="N274" s="75">
        <v>0.5625</v>
      </c>
      <c r="O274" s="74">
        <v>15</v>
      </c>
      <c r="P274" s="75">
        <v>0.66666666666666696</v>
      </c>
      <c r="Q274" s="74">
        <v>4</v>
      </c>
      <c r="R274" s="74">
        <v>64</v>
      </c>
      <c r="S274" s="74">
        <v>2</v>
      </c>
      <c r="T274" s="74">
        <v>1.5</v>
      </c>
      <c r="U274" s="74">
        <v>66</v>
      </c>
      <c r="V274" s="73">
        <v>66</v>
      </c>
      <c r="W274" s="75">
        <v>0.375</v>
      </c>
      <c r="X274" s="75">
        <v>7.5471698113207503E-2</v>
      </c>
    </row>
    <row r="275" spans="1:24" x14ac:dyDescent="0.25">
      <c r="A275" s="73" t="s">
        <v>694</v>
      </c>
      <c r="B275" s="73" t="s">
        <v>428</v>
      </c>
      <c r="C275" s="73" t="s">
        <v>930</v>
      </c>
      <c r="D275" s="73" t="s">
        <v>90</v>
      </c>
      <c r="E275" s="73">
        <v>1</v>
      </c>
      <c r="F275" s="73">
        <v>0</v>
      </c>
      <c r="G275" s="73" t="s">
        <v>839</v>
      </c>
      <c r="H275" s="73">
        <v>44</v>
      </c>
      <c r="I275" s="73">
        <v>749</v>
      </c>
      <c r="J275" s="74">
        <v>17.022727272727298</v>
      </c>
      <c r="K275" s="74">
        <v>5.8744993324432597</v>
      </c>
      <c r="L275" s="73">
        <v>13</v>
      </c>
      <c r="M275" s="74">
        <v>39.615384615384599</v>
      </c>
      <c r="N275" s="75">
        <v>0.90034965034964998</v>
      </c>
      <c r="O275" s="74">
        <v>32.384615384615401</v>
      </c>
      <c r="P275" s="75">
        <v>0.81747572815533998</v>
      </c>
      <c r="Q275" s="74">
        <v>39.299999999999997</v>
      </c>
      <c r="R275" s="74">
        <v>628.79999999999995</v>
      </c>
      <c r="S275" s="74">
        <v>3.0230769230769199</v>
      </c>
      <c r="T275" s="74">
        <v>2.3846153846153801</v>
      </c>
      <c r="U275" s="74">
        <v>1266.3</v>
      </c>
      <c r="V275" s="73">
        <v>1230</v>
      </c>
      <c r="W275" s="75">
        <v>0.73601398601398604</v>
      </c>
      <c r="X275" s="75">
        <v>1.69921947211667</v>
      </c>
    </row>
    <row r="276" spans="1:24" x14ac:dyDescent="0.25">
      <c r="A276" s="73" t="s">
        <v>695</v>
      </c>
      <c r="B276" s="73" t="s">
        <v>428</v>
      </c>
      <c r="C276" s="73" t="s">
        <v>930</v>
      </c>
      <c r="D276" s="73" t="s">
        <v>696</v>
      </c>
      <c r="E276" s="73">
        <v>1</v>
      </c>
      <c r="F276" s="73">
        <v>0</v>
      </c>
      <c r="G276" s="73" t="s">
        <v>841</v>
      </c>
      <c r="H276" s="73">
        <v>20</v>
      </c>
      <c r="I276" s="73">
        <v>534</v>
      </c>
      <c r="J276" s="74">
        <v>26.7</v>
      </c>
      <c r="K276" s="74">
        <v>3.74531835205992</v>
      </c>
      <c r="L276" s="73">
        <v>1</v>
      </c>
      <c r="M276" s="74">
        <v>20</v>
      </c>
      <c r="N276" s="75">
        <v>1</v>
      </c>
      <c r="O276" s="74">
        <v>3</v>
      </c>
      <c r="P276" s="75">
        <v>0.15</v>
      </c>
      <c r="Q276" s="74">
        <v>3.6</v>
      </c>
      <c r="R276" s="74">
        <v>57.6</v>
      </c>
      <c r="S276" s="74">
        <v>3.6</v>
      </c>
      <c r="T276" s="74">
        <v>1</v>
      </c>
      <c r="U276" s="74">
        <v>10.8</v>
      </c>
      <c r="V276" s="73">
        <v>9</v>
      </c>
      <c r="W276" s="75">
        <v>0.15</v>
      </c>
      <c r="X276" s="75">
        <v>2.0224719101123601E-2</v>
      </c>
    </row>
    <row r="277" spans="1:24" x14ac:dyDescent="0.25">
      <c r="A277" s="73" t="s">
        <v>429</v>
      </c>
      <c r="B277" s="73" t="s">
        <v>428</v>
      </c>
      <c r="C277" s="73" t="s">
        <v>930</v>
      </c>
      <c r="D277" s="73" t="s">
        <v>430</v>
      </c>
      <c r="E277" s="73">
        <v>1</v>
      </c>
      <c r="F277" s="73">
        <v>0</v>
      </c>
      <c r="G277" s="73" t="s">
        <v>851</v>
      </c>
      <c r="H277" s="73">
        <v>100</v>
      </c>
      <c r="I277" s="73">
        <v>1319</v>
      </c>
      <c r="J277" s="74">
        <v>13.19</v>
      </c>
      <c r="K277" s="74">
        <v>7.5815011372251702</v>
      </c>
      <c r="L277" s="73">
        <v>19</v>
      </c>
      <c r="M277" s="74">
        <v>47.052631578947398</v>
      </c>
      <c r="N277" s="75">
        <v>0.47052631578947401</v>
      </c>
      <c r="O277" s="74">
        <v>43.052631578947398</v>
      </c>
      <c r="P277" s="75">
        <v>0.91498881431767298</v>
      </c>
      <c r="Q277" s="74">
        <v>41.6</v>
      </c>
      <c r="R277" s="74">
        <v>665.6</v>
      </c>
      <c r="S277" s="74">
        <v>2.18947368421053</v>
      </c>
      <c r="T277" s="74">
        <v>1.5263157894736801</v>
      </c>
      <c r="U277" s="74">
        <v>1878.3</v>
      </c>
      <c r="V277" s="73">
        <v>1773</v>
      </c>
      <c r="W277" s="75">
        <v>0.43052631578947398</v>
      </c>
      <c r="X277" s="75">
        <v>1.3578388731495199</v>
      </c>
    </row>
    <row r="278" spans="1:24" x14ac:dyDescent="0.25">
      <c r="A278" s="73" t="s">
        <v>431</v>
      </c>
      <c r="B278" s="73" t="s">
        <v>428</v>
      </c>
      <c r="C278" s="73" t="s">
        <v>930</v>
      </c>
      <c r="D278" s="73" t="s">
        <v>262</v>
      </c>
      <c r="E278" s="73">
        <v>1</v>
      </c>
      <c r="F278" s="73">
        <v>0</v>
      </c>
      <c r="G278" s="73" t="s">
        <v>839</v>
      </c>
      <c r="H278" s="73">
        <v>50</v>
      </c>
      <c r="I278" s="73">
        <v>1025</v>
      </c>
      <c r="J278" s="74">
        <v>20.5</v>
      </c>
      <c r="K278" s="74">
        <v>4.8780487804878003</v>
      </c>
      <c r="L278" s="73">
        <v>14</v>
      </c>
      <c r="M278" s="74">
        <v>34.285714285714299</v>
      </c>
      <c r="N278" s="75">
        <v>0.68571428571428605</v>
      </c>
      <c r="O278" s="74">
        <v>37.285714285714299</v>
      </c>
      <c r="P278" s="75">
        <v>1.0874999999999999</v>
      </c>
      <c r="Q278" s="74">
        <v>37.9866666666667</v>
      </c>
      <c r="R278" s="74">
        <v>607.78666666666697</v>
      </c>
      <c r="S278" s="74">
        <v>2.7133333333333298</v>
      </c>
      <c r="T278" s="74">
        <v>1.78571428571429</v>
      </c>
      <c r="U278" s="74">
        <v>1405.38666666667</v>
      </c>
      <c r="V278" s="73">
        <v>1095</v>
      </c>
      <c r="W278" s="75">
        <v>0.745714285714286</v>
      </c>
      <c r="X278" s="75">
        <v>1.38181463414634</v>
      </c>
    </row>
    <row r="279" spans="1:24" x14ac:dyDescent="0.25">
      <c r="A279" s="73" t="s">
        <v>432</v>
      </c>
      <c r="B279" s="73" t="s">
        <v>428</v>
      </c>
      <c r="C279" s="73" t="s">
        <v>930</v>
      </c>
      <c r="D279" s="73" t="s">
        <v>333</v>
      </c>
      <c r="E279" s="73">
        <v>1</v>
      </c>
      <c r="F279" s="73">
        <v>0</v>
      </c>
      <c r="G279" s="73" t="s">
        <v>839</v>
      </c>
      <c r="H279" s="73">
        <v>42</v>
      </c>
      <c r="I279" s="73">
        <v>711</v>
      </c>
      <c r="J279" s="74">
        <v>16.928571428571399</v>
      </c>
      <c r="K279" s="74">
        <v>5.9071729957805896</v>
      </c>
      <c r="L279" s="73">
        <v>21</v>
      </c>
      <c r="M279" s="74">
        <v>32.238095238095198</v>
      </c>
      <c r="N279" s="75">
        <v>0.76757369614512505</v>
      </c>
      <c r="O279" s="74">
        <v>24.714285714285701</v>
      </c>
      <c r="P279" s="75">
        <v>0.76661742983751802</v>
      </c>
      <c r="Q279" s="74">
        <v>43.48</v>
      </c>
      <c r="R279" s="74">
        <v>695.68</v>
      </c>
      <c r="S279" s="74">
        <v>2.0704761904761901</v>
      </c>
      <c r="T279" s="74">
        <v>1.5714285714285701</v>
      </c>
      <c r="U279" s="74">
        <v>1059.8800000000001</v>
      </c>
      <c r="V279" s="73">
        <v>741</v>
      </c>
      <c r="W279" s="75">
        <v>0.58843537414965996</v>
      </c>
      <c r="X279" s="75">
        <v>1.51136025718304</v>
      </c>
    </row>
    <row r="280" spans="1:24" x14ac:dyDescent="0.25">
      <c r="A280" s="73" t="s">
        <v>433</v>
      </c>
      <c r="B280" s="73" t="s">
        <v>428</v>
      </c>
      <c r="C280" s="73" t="s">
        <v>930</v>
      </c>
      <c r="D280" s="73" t="s">
        <v>335</v>
      </c>
      <c r="E280" s="73">
        <v>1</v>
      </c>
      <c r="F280" s="73">
        <v>0</v>
      </c>
      <c r="G280" s="73" t="s">
        <v>839</v>
      </c>
      <c r="H280" s="73">
        <v>42</v>
      </c>
      <c r="I280" s="73">
        <v>711</v>
      </c>
      <c r="J280" s="74">
        <v>16.928571428571399</v>
      </c>
      <c r="K280" s="74">
        <v>5.9071729957805896</v>
      </c>
      <c r="L280" s="73">
        <v>13</v>
      </c>
      <c r="M280" s="74">
        <v>35.153846153846203</v>
      </c>
      <c r="N280" s="75">
        <v>0.83699633699633702</v>
      </c>
      <c r="O280" s="74">
        <v>28.692307692307701</v>
      </c>
      <c r="P280" s="75">
        <v>0.81619256017505504</v>
      </c>
      <c r="Q280" s="74">
        <v>29</v>
      </c>
      <c r="R280" s="74">
        <v>464</v>
      </c>
      <c r="S280" s="74">
        <v>2.2307692307692299</v>
      </c>
      <c r="T280" s="74">
        <v>1.7692307692307701</v>
      </c>
      <c r="U280" s="74">
        <v>839</v>
      </c>
      <c r="V280" s="73">
        <v>651</v>
      </c>
      <c r="W280" s="75">
        <v>0.68315018315018305</v>
      </c>
      <c r="X280" s="75">
        <v>1.1702910310505199</v>
      </c>
    </row>
    <row r="281" spans="1:24" x14ac:dyDescent="0.25">
      <c r="A281" s="73" t="s">
        <v>434</v>
      </c>
      <c r="B281" s="73" t="s">
        <v>428</v>
      </c>
      <c r="C281" s="73" t="s">
        <v>930</v>
      </c>
      <c r="D281" s="73" t="s">
        <v>379</v>
      </c>
      <c r="E281" s="73">
        <v>1</v>
      </c>
      <c r="F281" s="73">
        <v>0</v>
      </c>
      <c r="G281" s="73" t="s">
        <v>839</v>
      </c>
      <c r="H281" s="73">
        <v>50</v>
      </c>
      <c r="I281" s="73">
        <v>1025</v>
      </c>
      <c r="J281" s="74">
        <v>20.5</v>
      </c>
      <c r="K281" s="74">
        <v>4.8780487804878003</v>
      </c>
      <c r="L281" s="73">
        <v>11</v>
      </c>
      <c r="M281" s="74">
        <v>43.2</v>
      </c>
      <c r="N281" s="75">
        <v>0.86399999999999999</v>
      </c>
      <c r="O281" s="74">
        <v>35.363636363636402</v>
      </c>
      <c r="P281" s="75">
        <v>0.818602693602694</v>
      </c>
      <c r="Q281" s="74">
        <v>33</v>
      </c>
      <c r="R281" s="74">
        <v>528</v>
      </c>
      <c r="S281" s="74">
        <v>3</v>
      </c>
      <c r="T281" s="74">
        <v>2.4545454545454501</v>
      </c>
      <c r="U281" s="74">
        <v>1167</v>
      </c>
      <c r="V281" s="73">
        <v>1155</v>
      </c>
      <c r="W281" s="75">
        <v>0.70727272727272705</v>
      </c>
      <c r="X281" s="75">
        <v>1.13853658536585</v>
      </c>
    </row>
    <row r="282" spans="1:24" x14ac:dyDescent="0.25">
      <c r="A282" s="73" t="s">
        <v>435</v>
      </c>
      <c r="B282" s="73" t="s">
        <v>428</v>
      </c>
      <c r="C282" s="73" t="s">
        <v>930</v>
      </c>
      <c r="D282" s="73" t="s">
        <v>436</v>
      </c>
      <c r="E282" s="73">
        <v>1</v>
      </c>
      <c r="F282" s="73">
        <v>0</v>
      </c>
      <c r="G282" s="73" t="s">
        <v>839</v>
      </c>
      <c r="H282" s="73">
        <v>53</v>
      </c>
      <c r="I282" s="73">
        <v>912</v>
      </c>
      <c r="J282" s="74">
        <v>17.207547169811299</v>
      </c>
      <c r="K282" s="74">
        <v>5.8114035087719298</v>
      </c>
      <c r="L282" s="73">
        <v>12</v>
      </c>
      <c r="M282" s="74">
        <v>28.181818181818201</v>
      </c>
      <c r="N282" s="75">
        <v>0.53173241852487096</v>
      </c>
      <c r="O282" s="74">
        <v>27.9166666666667</v>
      </c>
      <c r="P282" s="75">
        <v>0.99059139784946204</v>
      </c>
      <c r="Q282" s="74">
        <v>19</v>
      </c>
      <c r="R282" s="74">
        <v>304</v>
      </c>
      <c r="S282" s="74">
        <v>1.5833333333333299</v>
      </c>
      <c r="T282" s="74">
        <v>1.3333333333333299</v>
      </c>
      <c r="U282" s="74">
        <v>557</v>
      </c>
      <c r="V282" s="73">
        <v>315</v>
      </c>
      <c r="W282" s="75">
        <v>0.52672955974842794</v>
      </c>
      <c r="X282" s="75">
        <v>0.58159722222222199</v>
      </c>
    </row>
    <row r="283" spans="1:24" x14ac:dyDescent="0.25">
      <c r="A283" s="73" t="s">
        <v>437</v>
      </c>
      <c r="B283" s="73" t="s">
        <v>428</v>
      </c>
      <c r="C283" s="73" t="s">
        <v>930</v>
      </c>
      <c r="D283" s="73" t="s">
        <v>144</v>
      </c>
      <c r="E283" s="73">
        <v>1</v>
      </c>
      <c r="F283" s="73">
        <v>0</v>
      </c>
      <c r="G283" s="73" t="s">
        <v>839</v>
      </c>
      <c r="H283" s="73">
        <v>42</v>
      </c>
      <c r="I283" s="73">
        <v>723</v>
      </c>
      <c r="J283" s="74">
        <v>17.214285714285701</v>
      </c>
      <c r="K283" s="74">
        <v>5.8091286307053904</v>
      </c>
      <c r="L283" s="73">
        <v>14</v>
      </c>
      <c r="M283" s="74">
        <v>39.428571428571402</v>
      </c>
      <c r="N283" s="75">
        <v>0.93877551020408201</v>
      </c>
      <c r="O283" s="74">
        <v>34.357142857142897</v>
      </c>
      <c r="P283" s="75">
        <v>0.87137681159420299</v>
      </c>
      <c r="Q283" s="74">
        <v>40</v>
      </c>
      <c r="R283" s="74">
        <v>640</v>
      </c>
      <c r="S283" s="74">
        <v>2.8571428571428599</v>
      </c>
      <c r="T283" s="74">
        <v>2.28571428571429</v>
      </c>
      <c r="U283" s="74">
        <v>1377</v>
      </c>
      <c r="V283" s="73">
        <v>1275</v>
      </c>
      <c r="W283" s="75">
        <v>0.81802721088435404</v>
      </c>
      <c r="X283" s="75">
        <v>1.90081011657775</v>
      </c>
    </row>
    <row r="284" spans="1:24" x14ac:dyDescent="0.25">
      <c r="A284" s="73" t="s">
        <v>438</v>
      </c>
      <c r="B284" s="73" t="s">
        <v>428</v>
      </c>
      <c r="C284" s="73" t="s">
        <v>930</v>
      </c>
      <c r="D284" s="73" t="s">
        <v>439</v>
      </c>
      <c r="E284" s="73">
        <v>1</v>
      </c>
      <c r="F284" s="73">
        <v>0</v>
      </c>
      <c r="G284" s="73" t="s">
        <v>839</v>
      </c>
      <c r="H284" s="73">
        <v>42</v>
      </c>
      <c r="I284" s="73">
        <v>723</v>
      </c>
      <c r="J284" s="74">
        <v>17.214285714285701</v>
      </c>
      <c r="K284" s="74">
        <v>5.8091286307053904</v>
      </c>
      <c r="L284" s="73">
        <v>15</v>
      </c>
      <c r="M284" s="74">
        <v>34.200000000000003</v>
      </c>
      <c r="N284" s="75">
        <v>0.81428571428571395</v>
      </c>
      <c r="O284" s="74">
        <v>26.466666666666701</v>
      </c>
      <c r="P284" s="75">
        <v>0.77387914230019506</v>
      </c>
      <c r="Q284" s="74">
        <v>38.6</v>
      </c>
      <c r="R284" s="74">
        <v>617.6</v>
      </c>
      <c r="S284" s="74">
        <v>2.5733333333333301</v>
      </c>
      <c r="T284" s="74">
        <v>1.8</v>
      </c>
      <c r="U284" s="74">
        <v>1010.7</v>
      </c>
      <c r="V284" s="73">
        <v>867.99999237060501</v>
      </c>
      <c r="W284" s="75">
        <v>0.63015873015873003</v>
      </c>
      <c r="X284" s="75">
        <v>1.41301982480406</v>
      </c>
    </row>
    <row r="285" spans="1:24" x14ac:dyDescent="0.25">
      <c r="A285" s="73" t="s">
        <v>697</v>
      </c>
      <c r="B285" s="73" t="s">
        <v>428</v>
      </c>
      <c r="C285" s="73" t="s">
        <v>930</v>
      </c>
      <c r="D285" s="73" t="s">
        <v>698</v>
      </c>
      <c r="E285" s="73">
        <v>1</v>
      </c>
      <c r="F285" s="73">
        <v>0</v>
      </c>
      <c r="G285" s="73" t="s">
        <v>918</v>
      </c>
      <c r="H285" s="73">
        <v>52</v>
      </c>
      <c r="I285" s="73">
        <v>1457</v>
      </c>
      <c r="J285" s="74">
        <v>28.019230769230798</v>
      </c>
      <c r="K285" s="74">
        <v>3.5689773507206599</v>
      </c>
      <c r="L285" s="73">
        <v>17</v>
      </c>
      <c r="M285" s="74">
        <v>34</v>
      </c>
      <c r="N285" s="75">
        <v>0.65384615384615397</v>
      </c>
      <c r="O285" s="74">
        <v>30.352941176470601</v>
      </c>
      <c r="P285" s="75">
        <v>0.89273356401384096</v>
      </c>
      <c r="Q285" s="74">
        <v>39</v>
      </c>
      <c r="R285" s="74">
        <v>624</v>
      </c>
      <c r="S285" s="74">
        <v>2.2941176470588198</v>
      </c>
      <c r="T285" s="74">
        <v>1.70588235294118</v>
      </c>
      <c r="U285" s="74">
        <v>1258</v>
      </c>
      <c r="V285" s="73">
        <v>1089</v>
      </c>
      <c r="W285" s="75">
        <v>0.58371040723981904</v>
      </c>
      <c r="X285" s="75">
        <v>0.81246719689934999</v>
      </c>
    </row>
    <row r="286" spans="1:24" x14ac:dyDescent="0.25">
      <c r="A286" s="73" t="s">
        <v>440</v>
      </c>
      <c r="B286" s="73" t="s">
        <v>428</v>
      </c>
      <c r="C286" s="73" t="s">
        <v>930</v>
      </c>
      <c r="D286" s="73" t="s">
        <v>266</v>
      </c>
      <c r="E286" s="73">
        <v>1</v>
      </c>
      <c r="F286" s="73">
        <v>0</v>
      </c>
      <c r="G286" s="73" t="s">
        <v>839</v>
      </c>
      <c r="H286" s="73">
        <v>77</v>
      </c>
      <c r="I286" s="73">
        <v>1441</v>
      </c>
      <c r="J286" s="74">
        <v>18.714285714285701</v>
      </c>
      <c r="K286" s="74">
        <v>5.3435114503816799</v>
      </c>
      <c r="L286" s="73">
        <v>18</v>
      </c>
      <c r="M286" s="74">
        <v>37.1111111111111</v>
      </c>
      <c r="N286" s="75">
        <v>0.48196248196248198</v>
      </c>
      <c r="O286" s="74">
        <v>34.6666666666667</v>
      </c>
      <c r="P286" s="75">
        <v>0.93413173652694603</v>
      </c>
      <c r="Q286" s="74">
        <v>36</v>
      </c>
      <c r="R286" s="74">
        <v>576</v>
      </c>
      <c r="S286" s="74">
        <v>2</v>
      </c>
      <c r="T286" s="74">
        <v>1.5</v>
      </c>
      <c r="U286" s="74">
        <v>1278</v>
      </c>
      <c r="V286" s="73">
        <v>990</v>
      </c>
      <c r="W286" s="75">
        <v>0.45021645021645001</v>
      </c>
      <c r="X286" s="75">
        <v>0.86606523247744605</v>
      </c>
    </row>
    <row r="287" spans="1:24" x14ac:dyDescent="0.25">
      <c r="A287" s="73" t="s">
        <v>441</v>
      </c>
      <c r="B287" s="73" t="s">
        <v>428</v>
      </c>
      <c r="C287" s="73" t="s">
        <v>930</v>
      </c>
      <c r="D287" s="73" t="s">
        <v>442</v>
      </c>
      <c r="E287" s="73">
        <v>1</v>
      </c>
      <c r="F287" s="73">
        <v>0</v>
      </c>
      <c r="G287" s="73" t="s">
        <v>839</v>
      </c>
      <c r="H287" s="73">
        <v>77</v>
      </c>
      <c r="I287" s="73">
        <v>1441</v>
      </c>
      <c r="J287" s="74">
        <v>18.714285714285701</v>
      </c>
      <c r="K287" s="74">
        <v>5.3435114503816799</v>
      </c>
      <c r="L287" s="73">
        <v>19</v>
      </c>
      <c r="M287" s="74">
        <v>41.894736842105303</v>
      </c>
      <c r="N287" s="75">
        <v>0.54408749145591295</v>
      </c>
      <c r="O287" s="74">
        <v>39.157894736842103</v>
      </c>
      <c r="P287" s="75">
        <v>0.93467336683417102</v>
      </c>
      <c r="Q287" s="74">
        <v>41</v>
      </c>
      <c r="R287" s="74">
        <v>656</v>
      </c>
      <c r="S287" s="74">
        <v>2.1578947368421102</v>
      </c>
      <c r="T287" s="74">
        <v>1.68421052631579</v>
      </c>
      <c r="U287" s="74">
        <v>1688</v>
      </c>
      <c r="V287" s="73">
        <v>1308</v>
      </c>
      <c r="W287" s="75">
        <v>0.50854408749145597</v>
      </c>
      <c r="X287" s="75">
        <v>1.11413857335914</v>
      </c>
    </row>
    <row r="288" spans="1:24" x14ac:dyDescent="0.25">
      <c r="A288" s="73" t="s">
        <v>699</v>
      </c>
      <c r="B288" s="73" t="s">
        <v>428</v>
      </c>
      <c r="C288" s="73" t="s">
        <v>930</v>
      </c>
      <c r="D288" s="73" t="s">
        <v>700</v>
      </c>
      <c r="E288" s="73">
        <v>1</v>
      </c>
      <c r="F288" s="73">
        <v>0</v>
      </c>
      <c r="G288" s="73" t="s">
        <v>841</v>
      </c>
      <c r="H288" s="73">
        <v>20</v>
      </c>
      <c r="I288" s="73">
        <v>582</v>
      </c>
      <c r="J288" s="74">
        <v>29.1</v>
      </c>
      <c r="K288" s="74">
        <v>3.43642611683849</v>
      </c>
      <c r="L288" s="73">
        <v>1</v>
      </c>
      <c r="M288" s="74">
        <v>15</v>
      </c>
      <c r="N288" s="75">
        <v>0.75</v>
      </c>
      <c r="O288" s="74">
        <v>4</v>
      </c>
      <c r="P288" s="75">
        <v>0.266666666666667</v>
      </c>
      <c r="Q288" s="74">
        <v>3.6</v>
      </c>
      <c r="R288" s="74">
        <v>57.6</v>
      </c>
      <c r="S288" s="74">
        <v>3.6</v>
      </c>
      <c r="T288" s="74">
        <v>1</v>
      </c>
      <c r="U288" s="74">
        <v>14.4</v>
      </c>
      <c r="V288" s="73">
        <v>12</v>
      </c>
      <c r="W288" s="75">
        <v>0.2</v>
      </c>
      <c r="X288" s="75">
        <v>2.4742268041237098E-2</v>
      </c>
    </row>
    <row r="289" spans="1:24" x14ac:dyDescent="0.25">
      <c r="A289" s="73" t="s">
        <v>443</v>
      </c>
      <c r="B289" s="73" t="s">
        <v>428</v>
      </c>
      <c r="C289" s="73" t="s">
        <v>930</v>
      </c>
      <c r="D289" s="73" t="s">
        <v>444</v>
      </c>
      <c r="E289" s="73">
        <v>1</v>
      </c>
      <c r="F289" s="73">
        <v>0</v>
      </c>
      <c r="G289" s="73" t="s">
        <v>839</v>
      </c>
      <c r="H289" s="73">
        <v>39</v>
      </c>
      <c r="I289" s="73">
        <v>935</v>
      </c>
      <c r="J289" s="74">
        <v>23.974358974358999</v>
      </c>
      <c r="K289" s="74">
        <v>4.1711229946524098</v>
      </c>
      <c r="L289" s="73">
        <v>19</v>
      </c>
      <c r="M289" s="74">
        <v>30.7368421052632</v>
      </c>
      <c r="N289" s="75">
        <v>0.78812415654520895</v>
      </c>
      <c r="O289" s="74">
        <v>24.684210526315798</v>
      </c>
      <c r="P289" s="75">
        <v>0.80308219178082196</v>
      </c>
      <c r="Q289" s="74">
        <v>33.1666666666667</v>
      </c>
      <c r="R289" s="74">
        <v>530.66666666666697</v>
      </c>
      <c r="S289" s="74">
        <v>1.7456140350877201</v>
      </c>
      <c r="T289" s="74">
        <v>1.26315789473684</v>
      </c>
      <c r="U289" s="74">
        <v>776.02666666666698</v>
      </c>
      <c r="V289" s="73">
        <v>508</v>
      </c>
      <c r="W289" s="75">
        <v>0.63292847503373795</v>
      </c>
      <c r="X289" s="75">
        <v>0.87560746786752996</v>
      </c>
    </row>
    <row r="290" spans="1:24" x14ac:dyDescent="0.25">
      <c r="A290" s="73" t="s">
        <v>445</v>
      </c>
      <c r="B290" s="73" t="s">
        <v>428</v>
      </c>
      <c r="C290" s="73" t="s">
        <v>930</v>
      </c>
      <c r="D290" s="73" t="s">
        <v>446</v>
      </c>
      <c r="E290" s="73">
        <v>1</v>
      </c>
      <c r="F290" s="73">
        <v>0</v>
      </c>
      <c r="G290" s="73" t="s">
        <v>839</v>
      </c>
      <c r="H290" s="73">
        <v>63</v>
      </c>
      <c r="I290" s="73">
        <v>1637</v>
      </c>
      <c r="J290" s="74">
        <v>25.984126984126998</v>
      </c>
      <c r="K290" s="74">
        <v>3.84850335980452</v>
      </c>
      <c r="L290" s="73">
        <v>10</v>
      </c>
      <c r="M290" s="74">
        <v>42.6</v>
      </c>
      <c r="N290" s="75">
        <v>0.67619047619047601</v>
      </c>
      <c r="O290" s="74">
        <v>29.3</v>
      </c>
      <c r="P290" s="75">
        <v>0.68779342723004699</v>
      </c>
      <c r="Q290" s="74">
        <v>28.0066666666667</v>
      </c>
      <c r="R290" s="74">
        <v>448.10666666666702</v>
      </c>
      <c r="S290" s="74">
        <v>2.80066666666667</v>
      </c>
      <c r="T290" s="74">
        <v>1.4</v>
      </c>
      <c r="U290" s="74">
        <v>781.29333333333295</v>
      </c>
      <c r="V290" s="73">
        <v>661</v>
      </c>
      <c r="W290" s="75">
        <v>0.46507936507936498</v>
      </c>
      <c r="X290" s="75">
        <v>0.50127998371003901</v>
      </c>
    </row>
    <row r="291" spans="1:24" x14ac:dyDescent="0.25">
      <c r="A291" s="73" t="s">
        <v>447</v>
      </c>
      <c r="B291" s="73" t="s">
        <v>428</v>
      </c>
      <c r="C291" s="73" t="s">
        <v>930</v>
      </c>
      <c r="D291" s="73" t="s">
        <v>448</v>
      </c>
      <c r="E291" s="73">
        <v>1</v>
      </c>
      <c r="F291" s="73">
        <v>0</v>
      </c>
      <c r="G291" s="73" t="s">
        <v>839</v>
      </c>
      <c r="H291" s="73">
        <v>86</v>
      </c>
      <c r="I291" s="73">
        <v>1444</v>
      </c>
      <c r="J291" s="74">
        <v>16.790697674418599</v>
      </c>
      <c r="K291" s="74">
        <v>5.9556786703601103</v>
      </c>
      <c r="L291" s="73">
        <v>8</v>
      </c>
      <c r="M291" s="74">
        <v>55</v>
      </c>
      <c r="N291" s="75">
        <v>0.63953488372093004</v>
      </c>
      <c r="O291" s="74">
        <v>35</v>
      </c>
      <c r="P291" s="75">
        <v>0.63636363636363602</v>
      </c>
      <c r="Q291" s="74">
        <v>18.399999999999999</v>
      </c>
      <c r="R291" s="74">
        <v>294.39999999999998</v>
      </c>
      <c r="S291" s="74">
        <v>2.2999999999999998</v>
      </c>
      <c r="T291" s="74">
        <v>1.5</v>
      </c>
      <c r="U291" s="74">
        <v>605.24</v>
      </c>
      <c r="V291" s="73">
        <v>591</v>
      </c>
      <c r="W291" s="75">
        <v>0.40697674418604701</v>
      </c>
      <c r="X291" s="75">
        <v>0.445983379501385</v>
      </c>
    </row>
    <row r="292" spans="1:24" x14ac:dyDescent="0.25">
      <c r="A292" s="73" t="s">
        <v>449</v>
      </c>
      <c r="B292" s="73" t="s">
        <v>428</v>
      </c>
      <c r="C292" s="73" t="s">
        <v>930</v>
      </c>
      <c r="D292" s="73" t="s">
        <v>450</v>
      </c>
      <c r="E292" s="73">
        <v>1</v>
      </c>
      <c r="F292" s="73">
        <v>0</v>
      </c>
      <c r="G292" s="73" t="s">
        <v>839</v>
      </c>
      <c r="H292" s="73">
        <v>82</v>
      </c>
      <c r="I292" s="73">
        <v>1444</v>
      </c>
      <c r="J292" s="74">
        <v>17.609756097561</v>
      </c>
      <c r="K292" s="74">
        <v>5.6786703601108002</v>
      </c>
      <c r="L292" s="73">
        <v>11</v>
      </c>
      <c r="M292" s="74">
        <v>47.454545454545503</v>
      </c>
      <c r="N292" s="75">
        <v>0.57871396895787097</v>
      </c>
      <c r="O292" s="74">
        <v>37.909090909090899</v>
      </c>
      <c r="P292" s="75">
        <v>0.79885057471264398</v>
      </c>
      <c r="Q292" s="74">
        <v>31.68</v>
      </c>
      <c r="R292" s="74">
        <v>506.88</v>
      </c>
      <c r="S292" s="74">
        <v>2.88</v>
      </c>
      <c r="T292" s="74">
        <v>1.63636363636364</v>
      </c>
      <c r="U292" s="74">
        <v>1245.26</v>
      </c>
      <c r="V292" s="73">
        <v>1203</v>
      </c>
      <c r="W292" s="75">
        <v>0.46230598669623102</v>
      </c>
      <c r="X292" s="75">
        <v>0.83168975069252105</v>
      </c>
    </row>
    <row r="293" spans="1:24" x14ac:dyDescent="0.25">
      <c r="A293" s="73" t="s">
        <v>931</v>
      </c>
      <c r="B293" s="73" t="s">
        <v>428</v>
      </c>
      <c r="C293" s="73" t="s">
        <v>930</v>
      </c>
      <c r="D293" s="73" t="s">
        <v>932</v>
      </c>
      <c r="E293" s="73">
        <v>1</v>
      </c>
      <c r="F293" s="73">
        <v>0</v>
      </c>
      <c r="G293" s="73" t="s">
        <v>841</v>
      </c>
      <c r="H293" s="73">
        <v>20</v>
      </c>
      <c r="I293" s="73">
        <v>574</v>
      </c>
      <c r="J293" s="74">
        <v>28.7</v>
      </c>
      <c r="K293" s="74">
        <v>3.4843205574912899</v>
      </c>
      <c r="L293" s="73">
        <v>2</v>
      </c>
      <c r="M293" s="74">
        <v>30</v>
      </c>
      <c r="N293" s="75">
        <v>1.5</v>
      </c>
      <c r="O293" s="74">
        <v>5</v>
      </c>
      <c r="P293" s="75">
        <v>0.16666666666666699</v>
      </c>
      <c r="Q293" s="74">
        <v>6.08</v>
      </c>
      <c r="R293" s="74">
        <v>97.28</v>
      </c>
      <c r="S293" s="74">
        <v>3.04</v>
      </c>
      <c r="T293" s="74">
        <v>1.5</v>
      </c>
      <c r="U293" s="74">
        <v>30.24</v>
      </c>
      <c r="V293" s="73">
        <v>30</v>
      </c>
      <c r="W293" s="75">
        <v>0.25</v>
      </c>
      <c r="X293" s="75">
        <v>5.2961672473867599E-2</v>
      </c>
    </row>
    <row r="294" spans="1:24" x14ac:dyDescent="0.25">
      <c r="A294" s="73" t="s">
        <v>64</v>
      </c>
      <c r="B294" s="73" t="s">
        <v>451</v>
      </c>
      <c r="C294" s="73" t="s">
        <v>933</v>
      </c>
      <c r="D294" s="73" t="s">
        <v>191</v>
      </c>
      <c r="E294" s="73">
        <v>1</v>
      </c>
      <c r="F294" s="73">
        <v>0</v>
      </c>
      <c r="G294" s="73" t="s">
        <v>841</v>
      </c>
      <c r="H294" s="73">
        <v>30</v>
      </c>
      <c r="I294" s="73">
        <v>520</v>
      </c>
      <c r="J294" s="74">
        <v>17.3333333333333</v>
      </c>
      <c r="K294" s="74">
        <v>5.7692307692307701</v>
      </c>
      <c r="L294" s="73">
        <v>11</v>
      </c>
      <c r="M294" s="74">
        <v>19.545454545454501</v>
      </c>
      <c r="N294" s="75">
        <v>0.65151515151515205</v>
      </c>
      <c r="O294" s="74">
        <v>12</v>
      </c>
      <c r="P294" s="75">
        <v>0.61395348837209296</v>
      </c>
      <c r="Q294" s="74">
        <v>31</v>
      </c>
      <c r="R294" s="74">
        <v>496</v>
      </c>
      <c r="S294" s="74">
        <v>2.8181818181818201</v>
      </c>
      <c r="T294" s="74">
        <v>1</v>
      </c>
      <c r="U294" s="74">
        <v>370</v>
      </c>
      <c r="V294" s="73">
        <v>360</v>
      </c>
      <c r="W294" s="75">
        <v>0.4</v>
      </c>
      <c r="X294" s="75">
        <v>0.71538461538461495</v>
      </c>
    </row>
    <row r="295" spans="1:24" x14ac:dyDescent="0.25">
      <c r="A295" s="73" t="s">
        <v>452</v>
      </c>
      <c r="B295" s="73" t="s">
        <v>451</v>
      </c>
      <c r="C295" s="73" t="s">
        <v>933</v>
      </c>
      <c r="D295" s="73" t="s">
        <v>193</v>
      </c>
      <c r="E295" s="73">
        <v>1</v>
      </c>
      <c r="F295" s="73">
        <v>1</v>
      </c>
      <c r="G295" s="73" t="s">
        <v>839</v>
      </c>
      <c r="H295" s="73">
        <v>27</v>
      </c>
      <c r="I295" s="73">
        <v>436</v>
      </c>
      <c r="J295" s="74">
        <v>16.148148148148099</v>
      </c>
      <c r="K295" s="74">
        <v>6.1926605504587204</v>
      </c>
      <c r="L295" s="73">
        <v>16</v>
      </c>
      <c r="M295" s="74">
        <v>23.375</v>
      </c>
      <c r="N295" s="75">
        <v>0.86574074074074103</v>
      </c>
      <c r="O295" s="74">
        <v>19.25</v>
      </c>
      <c r="P295" s="75">
        <v>0.82352941176470595</v>
      </c>
      <c r="Q295" s="74">
        <v>32</v>
      </c>
      <c r="R295" s="74">
        <v>512</v>
      </c>
      <c r="S295" s="74">
        <v>2</v>
      </c>
      <c r="T295" s="74">
        <v>1.75</v>
      </c>
      <c r="U295" s="74">
        <v>518</v>
      </c>
      <c r="V295" s="73">
        <v>289</v>
      </c>
      <c r="W295" s="75">
        <v>0.71296296296296302</v>
      </c>
      <c r="X295" s="75">
        <v>1.4128440366972499</v>
      </c>
    </row>
    <row r="296" spans="1:24" x14ac:dyDescent="0.25">
      <c r="A296" s="73" t="s">
        <v>453</v>
      </c>
      <c r="B296" s="73" t="s">
        <v>451</v>
      </c>
      <c r="C296" s="73" t="s">
        <v>933</v>
      </c>
      <c r="D296" s="73" t="s">
        <v>235</v>
      </c>
      <c r="E296" s="73">
        <v>1</v>
      </c>
      <c r="F296" s="73">
        <v>1</v>
      </c>
      <c r="G296" s="73" t="s">
        <v>839</v>
      </c>
      <c r="H296" s="73">
        <v>27</v>
      </c>
      <c r="I296" s="73">
        <v>433</v>
      </c>
      <c r="J296" s="74">
        <v>16.037037037036999</v>
      </c>
      <c r="K296" s="74">
        <v>6.2355658198614297</v>
      </c>
      <c r="L296" s="73">
        <v>11</v>
      </c>
      <c r="M296" s="74">
        <v>21.181818181818201</v>
      </c>
      <c r="N296" s="75">
        <v>0.78451178451178505</v>
      </c>
      <c r="O296" s="74">
        <v>16.454545454545499</v>
      </c>
      <c r="P296" s="75">
        <v>0.77682403433476399</v>
      </c>
      <c r="Q296" s="74">
        <v>36.4</v>
      </c>
      <c r="R296" s="74">
        <v>582.4</v>
      </c>
      <c r="S296" s="74">
        <v>3.30909090909091</v>
      </c>
      <c r="T296" s="74">
        <v>2.8181818181818201</v>
      </c>
      <c r="U296" s="74">
        <v>595.6</v>
      </c>
      <c r="V296" s="73">
        <v>509</v>
      </c>
      <c r="W296" s="75">
        <v>0.60942760942760899</v>
      </c>
      <c r="X296" s="75">
        <v>1.38324585345371</v>
      </c>
    </row>
    <row r="297" spans="1:24" x14ac:dyDescent="0.25">
      <c r="A297" s="73" t="s">
        <v>454</v>
      </c>
      <c r="B297" s="73" t="s">
        <v>451</v>
      </c>
      <c r="C297" s="73" t="s">
        <v>933</v>
      </c>
      <c r="D297" s="73" t="s">
        <v>314</v>
      </c>
      <c r="E297" s="73">
        <v>1</v>
      </c>
      <c r="F297" s="73">
        <v>1</v>
      </c>
      <c r="G297" s="73" t="s">
        <v>839</v>
      </c>
      <c r="H297" s="73">
        <v>27</v>
      </c>
      <c r="I297" s="73">
        <v>424</v>
      </c>
      <c r="J297" s="74">
        <v>15.703703703703701</v>
      </c>
      <c r="K297" s="74">
        <v>6.3679245283018897</v>
      </c>
      <c r="L297" s="73">
        <v>15</v>
      </c>
      <c r="M297" s="74">
        <v>21.6</v>
      </c>
      <c r="N297" s="75">
        <v>0.8</v>
      </c>
      <c r="O297" s="74">
        <v>18</v>
      </c>
      <c r="P297" s="75">
        <v>0.83333333333333304</v>
      </c>
      <c r="Q297" s="74">
        <v>37.5</v>
      </c>
      <c r="R297" s="74">
        <v>600</v>
      </c>
      <c r="S297" s="74">
        <v>2.5</v>
      </c>
      <c r="T297" s="74">
        <v>2.2000000000000002</v>
      </c>
      <c r="U297" s="74">
        <v>649</v>
      </c>
      <c r="V297" s="73">
        <v>571</v>
      </c>
      <c r="W297" s="75">
        <v>0.66666666666666696</v>
      </c>
      <c r="X297" s="75">
        <v>1.59198113207547</v>
      </c>
    </row>
    <row r="298" spans="1:24" x14ac:dyDescent="0.25">
      <c r="A298" s="73" t="s">
        <v>701</v>
      </c>
      <c r="B298" s="73" t="s">
        <v>451</v>
      </c>
      <c r="C298" s="73" t="s">
        <v>933</v>
      </c>
      <c r="D298" s="73" t="s">
        <v>264</v>
      </c>
      <c r="E298" s="73">
        <v>1</v>
      </c>
      <c r="F298" s="73">
        <v>0</v>
      </c>
      <c r="G298" s="73" t="s">
        <v>841</v>
      </c>
      <c r="H298" s="73">
        <v>15</v>
      </c>
      <c r="I298" s="73">
        <v>250</v>
      </c>
      <c r="J298" s="74">
        <v>16.6666666666667</v>
      </c>
      <c r="K298" s="74">
        <v>6</v>
      </c>
      <c r="L298" s="73">
        <v>3</v>
      </c>
      <c r="M298" s="74">
        <v>12</v>
      </c>
      <c r="N298" s="75">
        <v>0.8</v>
      </c>
      <c r="O298" s="74">
        <v>10.6666666666667</v>
      </c>
      <c r="P298" s="75">
        <v>0.88888888888888895</v>
      </c>
      <c r="Q298" s="74">
        <v>9</v>
      </c>
      <c r="R298" s="74">
        <v>144</v>
      </c>
      <c r="S298" s="74">
        <v>3</v>
      </c>
      <c r="T298" s="74">
        <v>1.3333333333333299</v>
      </c>
      <c r="U298" s="74">
        <v>96</v>
      </c>
      <c r="V298" s="73">
        <v>60</v>
      </c>
      <c r="W298" s="75">
        <v>0.71111111111111103</v>
      </c>
      <c r="X298" s="75">
        <v>0.38400000000000001</v>
      </c>
    </row>
    <row r="299" spans="1:24" x14ac:dyDescent="0.25">
      <c r="A299" s="73" t="s">
        <v>455</v>
      </c>
      <c r="B299" s="73" t="s">
        <v>451</v>
      </c>
      <c r="C299" s="73" t="s">
        <v>933</v>
      </c>
      <c r="D299" s="73" t="s">
        <v>456</v>
      </c>
      <c r="E299" s="73">
        <v>1</v>
      </c>
      <c r="F299" s="73">
        <v>1</v>
      </c>
      <c r="G299" s="73" t="s">
        <v>839</v>
      </c>
      <c r="H299" s="73">
        <v>45</v>
      </c>
      <c r="I299" s="73">
        <v>681</v>
      </c>
      <c r="J299" s="74">
        <v>15.133333333333301</v>
      </c>
      <c r="K299" s="74">
        <v>6.6079295154185003</v>
      </c>
      <c r="L299" s="73">
        <v>12</v>
      </c>
      <c r="M299" s="74">
        <v>33.4166666666667</v>
      </c>
      <c r="N299" s="75">
        <v>0.74259259259259303</v>
      </c>
      <c r="O299" s="74">
        <v>31.75</v>
      </c>
      <c r="P299" s="75">
        <v>0.95012468827930197</v>
      </c>
      <c r="Q299" s="74">
        <v>32</v>
      </c>
      <c r="R299" s="74">
        <v>512</v>
      </c>
      <c r="S299" s="74">
        <v>2.6666666666666701</v>
      </c>
      <c r="T299" s="74">
        <v>2.3333333333333299</v>
      </c>
      <c r="U299" s="74">
        <v>1075</v>
      </c>
      <c r="V299" s="73">
        <v>951</v>
      </c>
      <c r="W299" s="75">
        <v>0.70555555555555605</v>
      </c>
      <c r="X299" s="75">
        <v>1.4919236417033801</v>
      </c>
    </row>
    <row r="300" spans="1:24" x14ac:dyDescent="0.25">
      <c r="A300" s="73" t="s">
        <v>457</v>
      </c>
      <c r="B300" s="73" t="s">
        <v>451</v>
      </c>
      <c r="C300" s="73" t="s">
        <v>933</v>
      </c>
      <c r="D300" s="73" t="s">
        <v>335</v>
      </c>
      <c r="E300" s="73">
        <v>1</v>
      </c>
      <c r="F300" s="73">
        <v>1</v>
      </c>
      <c r="G300" s="73" t="s">
        <v>839</v>
      </c>
      <c r="H300" s="73">
        <v>42</v>
      </c>
      <c r="I300" s="73">
        <v>634</v>
      </c>
      <c r="J300" s="74">
        <v>15.0952380952381</v>
      </c>
      <c r="K300" s="74">
        <v>6.6246056782334399</v>
      </c>
      <c r="L300" s="73">
        <v>16</v>
      </c>
      <c r="M300" s="74">
        <v>33.375</v>
      </c>
      <c r="N300" s="75">
        <v>0.79464285714285698</v>
      </c>
      <c r="O300" s="74">
        <v>27.25</v>
      </c>
      <c r="P300" s="75">
        <v>0.816479400749064</v>
      </c>
      <c r="Q300" s="74">
        <v>42</v>
      </c>
      <c r="R300" s="74">
        <v>672</v>
      </c>
      <c r="S300" s="74">
        <v>2.625</v>
      </c>
      <c r="T300" s="74">
        <v>2.1875</v>
      </c>
      <c r="U300" s="74">
        <v>1124</v>
      </c>
      <c r="V300" s="73">
        <v>996</v>
      </c>
      <c r="W300" s="75">
        <v>0.64880952380952395</v>
      </c>
      <c r="X300" s="75">
        <v>1.8052050473186101</v>
      </c>
    </row>
    <row r="301" spans="1:24" x14ac:dyDescent="0.25">
      <c r="A301" s="73" t="s">
        <v>458</v>
      </c>
      <c r="B301" s="73" t="s">
        <v>451</v>
      </c>
      <c r="C301" s="73" t="s">
        <v>933</v>
      </c>
      <c r="D301" s="73" t="s">
        <v>142</v>
      </c>
      <c r="E301" s="73">
        <v>1</v>
      </c>
      <c r="F301" s="73">
        <v>1</v>
      </c>
      <c r="G301" s="73" t="s">
        <v>839</v>
      </c>
      <c r="H301" s="73">
        <v>36</v>
      </c>
      <c r="I301" s="73">
        <v>562</v>
      </c>
      <c r="J301" s="74">
        <v>15.6111111111111</v>
      </c>
      <c r="K301" s="74">
        <v>6.4056939501779402</v>
      </c>
      <c r="L301" s="73">
        <v>20</v>
      </c>
      <c r="M301" s="74">
        <v>27.6</v>
      </c>
      <c r="N301" s="75">
        <v>0.76666666666666705</v>
      </c>
      <c r="O301" s="74">
        <v>24.2</v>
      </c>
      <c r="P301" s="75">
        <v>0.876811594202898</v>
      </c>
      <c r="Q301" s="74">
        <v>44</v>
      </c>
      <c r="R301" s="74">
        <v>704</v>
      </c>
      <c r="S301" s="74">
        <v>2.2000000000000002</v>
      </c>
      <c r="T301" s="74">
        <v>1.75</v>
      </c>
      <c r="U301" s="74">
        <v>1084</v>
      </c>
      <c r="V301" s="73">
        <v>663</v>
      </c>
      <c r="W301" s="75">
        <v>0.67222222222222205</v>
      </c>
      <c r="X301" s="75">
        <v>1.8946619217081799</v>
      </c>
    </row>
    <row r="302" spans="1:24" x14ac:dyDescent="0.25">
      <c r="A302" s="73" t="s">
        <v>459</v>
      </c>
      <c r="B302" s="73" t="s">
        <v>451</v>
      </c>
      <c r="C302" s="73" t="s">
        <v>933</v>
      </c>
      <c r="D302" s="73" t="s">
        <v>460</v>
      </c>
      <c r="E302" s="73">
        <v>1</v>
      </c>
      <c r="F302" s="73">
        <v>1</v>
      </c>
      <c r="G302" s="73" t="s">
        <v>839</v>
      </c>
      <c r="H302" s="73">
        <v>36</v>
      </c>
      <c r="I302" s="73">
        <v>562</v>
      </c>
      <c r="J302" s="74">
        <v>15.6111111111111</v>
      </c>
      <c r="K302" s="74">
        <v>6.4056939501779402</v>
      </c>
      <c r="L302" s="73">
        <v>19</v>
      </c>
      <c r="M302" s="74">
        <v>28.157894736842099</v>
      </c>
      <c r="N302" s="75">
        <v>0.78216374269005895</v>
      </c>
      <c r="O302" s="74">
        <v>20.6315789473684</v>
      </c>
      <c r="P302" s="75">
        <v>0.73271028037383201</v>
      </c>
      <c r="Q302" s="74">
        <v>34</v>
      </c>
      <c r="R302" s="74">
        <v>544</v>
      </c>
      <c r="S302" s="74">
        <v>1.7894736842105301</v>
      </c>
      <c r="T302" s="74">
        <v>1.6315789473684199</v>
      </c>
      <c r="U302" s="74">
        <v>687</v>
      </c>
      <c r="V302" s="73">
        <v>222</v>
      </c>
      <c r="W302" s="75">
        <v>0.573099415204678</v>
      </c>
      <c r="X302" s="75">
        <v>1.2481738153212201</v>
      </c>
    </row>
    <row r="303" spans="1:24" x14ac:dyDescent="0.25">
      <c r="A303" s="73" t="s">
        <v>702</v>
      </c>
      <c r="B303" s="73" t="s">
        <v>451</v>
      </c>
      <c r="C303" s="73" t="s">
        <v>933</v>
      </c>
      <c r="D303" s="73" t="s">
        <v>461</v>
      </c>
      <c r="E303" s="73">
        <v>1</v>
      </c>
      <c r="F303" s="73">
        <v>0</v>
      </c>
      <c r="G303" s="73" t="s">
        <v>842</v>
      </c>
      <c r="H303" s="73">
        <v>18</v>
      </c>
      <c r="I303" s="73">
        <v>1409</v>
      </c>
      <c r="J303" s="74">
        <v>78.2777777777778</v>
      </c>
      <c r="K303" s="74">
        <v>1.2775017743080199</v>
      </c>
      <c r="L303" s="73">
        <v>9</v>
      </c>
      <c r="M303" s="74">
        <v>18</v>
      </c>
      <c r="N303" s="75">
        <v>1</v>
      </c>
      <c r="O303" s="74">
        <v>13.7777777777778</v>
      </c>
      <c r="P303" s="75">
        <v>0.76543209876543195</v>
      </c>
      <c r="Q303" s="74">
        <v>18</v>
      </c>
      <c r="R303" s="74">
        <v>288</v>
      </c>
      <c r="S303" s="74">
        <v>2</v>
      </c>
      <c r="T303" s="74">
        <v>1</v>
      </c>
      <c r="U303" s="74">
        <v>248</v>
      </c>
      <c r="V303" s="73">
        <v>123</v>
      </c>
      <c r="W303" s="75">
        <v>0.76543209876543195</v>
      </c>
      <c r="X303" s="75">
        <v>0.17601135557132699</v>
      </c>
    </row>
    <row r="304" spans="1:24" x14ac:dyDescent="0.25">
      <c r="A304" s="73" t="s">
        <v>703</v>
      </c>
      <c r="B304" s="73" t="s">
        <v>451</v>
      </c>
      <c r="C304" s="73" t="s">
        <v>933</v>
      </c>
      <c r="D304" s="73" t="s">
        <v>462</v>
      </c>
      <c r="E304" s="73">
        <v>1</v>
      </c>
      <c r="F304" s="73">
        <v>0</v>
      </c>
      <c r="G304" s="73" t="s">
        <v>842</v>
      </c>
      <c r="H304" s="73">
        <v>36</v>
      </c>
      <c r="I304" s="73">
        <v>724</v>
      </c>
      <c r="J304" s="74">
        <v>20.1111111111111</v>
      </c>
      <c r="K304" s="74">
        <v>4.9723756906077403</v>
      </c>
      <c r="L304" s="73">
        <v>9</v>
      </c>
      <c r="M304" s="74">
        <v>18.6666666666667</v>
      </c>
      <c r="N304" s="75">
        <v>0.51851851851851904</v>
      </c>
      <c r="O304" s="74">
        <v>27.7777777777778</v>
      </c>
      <c r="P304" s="75">
        <v>1.4880952380952399</v>
      </c>
      <c r="Q304" s="74">
        <v>27</v>
      </c>
      <c r="R304" s="74">
        <v>432</v>
      </c>
      <c r="S304" s="74">
        <v>3</v>
      </c>
      <c r="T304" s="74">
        <v>1</v>
      </c>
      <c r="U304" s="74">
        <v>750</v>
      </c>
      <c r="V304" s="73">
        <v>0</v>
      </c>
      <c r="W304" s="75">
        <v>0.77160493827160503</v>
      </c>
      <c r="X304" s="75">
        <v>1.0359116022099399</v>
      </c>
    </row>
    <row r="305" spans="1:24" x14ac:dyDescent="0.25">
      <c r="A305" s="73" t="s">
        <v>704</v>
      </c>
      <c r="B305" s="73" t="s">
        <v>451</v>
      </c>
      <c r="C305" s="73" t="s">
        <v>933</v>
      </c>
      <c r="D305" s="73" t="s">
        <v>439</v>
      </c>
      <c r="E305" s="73">
        <v>1</v>
      </c>
      <c r="F305" s="73">
        <v>0</v>
      </c>
      <c r="G305" s="73" t="s">
        <v>843</v>
      </c>
      <c r="H305" s="73">
        <v>25</v>
      </c>
      <c r="I305" s="73">
        <v>669</v>
      </c>
      <c r="J305" s="74">
        <v>26.76</v>
      </c>
      <c r="K305" s="74">
        <v>3.7369207772795199</v>
      </c>
      <c r="L305" s="73">
        <v>4</v>
      </c>
      <c r="M305" s="74">
        <v>18.75</v>
      </c>
      <c r="N305" s="75">
        <v>0.75</v>
      </c>
      <c r="O305" s="74">
        <v>19.75</v>
      </c>
      <c r="P305" s="75">
        <v>1.0533333333333299</v>
      </c>
      <c r="Q305" s="74">
        <v>12</v>
      </c>
      <c r="R305" s="74">
        <v>192</v>
      </c>
      <c r="S305" s="74">
        <v>3</v>
      </c>
      <c r="T305" s="74">
        <v>2.75</v>
      </c>
      <c r="U305" s="74">
        <v>237</v>
      </c>
      <c r="V305" s="73">
        <v>237</v>
      </c>
      <c r="W305" s="75">
        <v>0.79</v>
      </c>
      <c r="X305" s="75">
        <v>0.35426008968609901</v>
      </c>
    </row>
    <row r="306" spans="1:24" x14ac:dyDescent="0.25">
      <c r="A306" s="73" t="s">
        <v>463</v>
      </c>
      <c r="B306" s="73" t="s">
        <v>451</v>
      </c>
      <c r="C306" s="73" t="s">
        <v>933</v>
      </c>
      <c r="D306" s="73" t="s">
        <v>464</v>
      </c>
      <c r="E306" s="73">
        <v>1</v>
      </c>
      <c r="F306" s="73">
        <v>0</v>
      </c>
      <c r="G306" s="73" t="s">
        <v>839</v>
      </c>
      <c r="H306" s="73">
        <v>24</v>
      </c>
      <c r="I306" s="73">
        <v>478</v>
      </c>
      <c r="J306" s="74">
        <v>19.9166666666667</v>
      </c>
      <c r="K306" s="74">
        <v>5.02092050209205</v>
      </c>
      <c r="L306" s="73">
        <v>8</v>
      </c>
      <c r="M306" s="74">
        <v>15</v>
      </c>
      <c r="N306" s="75">
        <v>0.625</v>
      </c>
      <c r="O306" s="74">
        <v>11.125</v>
      </c>
      <c r="P306" s="75">
        <v>0.74166666666666703</v>
      </c>
      <c r="Q306" s="74">
        <v>24.9</v>
      </c>
      <c r="R306" s="74">
        <v>398.4</v>
      </c>
      <c r="S306" s="74">
        <v>3.1124999999999998</v>
      </c>
      <c r="T306" s="74">
        <v>1.125</v>
      </c>
      <c r="U306" s="74">
        <v>275.8</v>
      </c>
      <c r="V306" s="73">
        <v>249</v>
      </c>
      <c r="W306" s="75">
        <v>0.46354166666666702</v>
      </c>
      <c r="X306" s="75">
        <v>0.57952405857740596</v>
      </c>
    </row>
    <row r="307" spans="1:24" x14ac:dyDescent="0.25">
      <c r="A307" s="73" t="s">
        <v>466</v>
      </c>
      <c r="B307" s="73" t="s">
        <v>467</v>
      </c>
      <c r="C307" s="73" t="s">
        <v>934</v>
      </c>
      <c r="D307" s="73" t="s">
        <v>77</v>
      </c>
      <c r="E307" s="73">
        <v>1</v>
      </c>
      <c r="F307" s="73">
        <v>0</v>
      </c>
      <c r="G307" s="73" t="s">
        <v>839</v>
      </c>
      <c r="H307" s="73">
        <v>13</v>
      </c>
      <c r="I307" s="73">
        <v>291</v>
      </c>
      <c r="J307" s="74">
        <v>22.384615384615401</v>
      </c>
      <c r="K307" s="74">
        <v>4.46735395189003</v>
      </c>
      <c r="L307" s="73">
        <v>7</v>
      </c>
      <c r="M307" s="74">
        <v>12</v>
      </c>
      <c r="N307" s="75">
        <v>0.92307692307692302</v>
      </c>
      <c r="O307" s="74">
        <v>11.8571428571429</v>
      </c>
      <c r="P307" s="75">
        <v>0.98809523809523803</v>
      </c>
      <c r="Q307" s="74">
        <v>21</v>
      </c>
      <c r="R307" s="74">
        <v>336</v>
      </c>
      <c r="S307" s="74">
        <v>3</v>
      </c>
      <c r="T307" s="74">
        <v>2.5714285714285698</v>
      </c>
      <c r="U307" s="74">
        <v>249</v>
      </c>
      <c r="V307" s="73">
        <v>249</v>
      </c>
      <c r="W307" s="75">
        <v>0.91208791208791196</v>
      </c>
      <c r="X307" s="75">
        <v>0.85567010309278402</v>
      </c>
    </row>
    <row r="308" spans="1:24" x14ac:dyDescent="0.25">
      <c r="A308" s="73" t="s">
        <v>469</v>
      </c>
      <c r="B308" s="73" t="s">
        <v>468</v>
      </c>
      <c r="C308" s="73" t="s">
        <v>935</v>
      </c>
      <c r="D308" s="73" t="s">
        <v>470</v>
      </c>
      <c r="E308" s="73">
        <v>1</v>
      </c>
      <c r="F308" s="73">
        <v>0</v>
      </c>
      <c r="G308" s="73" t="s">
        <v>841</v>
      </c>
      <c r="H308" s="73">
        <v>25</v>
      </c>
      <c r="I308" s="73">
        <v>369</v>
      </c>
      <c r="J308" s="74">
        <v>14.76</v>
      </c>
      <c r="K308" s="74">
        <v>6.7750677506775103</v>
      </c>
      <c r="L308" s="73">
        <v>8</v>
      </c>
      <c r="M308" s="74">
        <v>15</v>
      </c>
      <c r="N308" s="75">
        <v>0.6</v>
      </c>
      <c r="O308" s="74">
        <v>12</v>
      </c>
      <c r="P308" s="75">
        <v>0.8</v>
      </c>
      <c r="Q308" s="74">
        <v>23.5</v>
      </c>
      <c r="R308" s="74">
        <v>376</v>
      </c>
      <c r="S308" s="74">
        <v>2.9375</v>
      </c>
      <c r="T308" s="74">
        <v>2.375</v>
      </c>
      <c r="U308" s="74">
        <v>270.5</v>
      </c>
      <c r="V308" s="73">
        <v>262</v>
      </c>
      <c r="W308" s="75">
        <v>0.48</v>
      </c>
      <c r="X308" s="75">
        <v>0.76422764227642304</v>
      </c>
    </row>
    <row r="309" spans="1:24" x14ac:dyDescent="0.25">
      <c r="A309" s="73" t="s">
        <v>707</v>
      </c>
      <c r="B309" s="73" t="s">
        <v>468</v>
      </c>
      <c r="C309" s="73" t="s">
        <v>935</v>
      </c>
      <c r="D309" s="73" t="s">
        <v>708</v>
      </c>
      <c r="E309" s="73">
        <v>1</v>
      </c>
      <c r="F309" s="73">
        <v>1</v>
      </c>
      <c r="G309" s="73" t="s">
        <v>839</v>
      </c>
      <c r="H309" s="73">
        <v>16</v>
      </c>
      <c r="I309" s="73">
        <v>362</v>
      </c>
      <c r="J309" s="74">
        <v>22.625</v>
      </c>
      <c r="K309" s="74">
        <v>4.4198895027624303</v>
      </c>
      <c r="L309" s="73">
        <v>8</v>
      </c>
      <c r="M309" s="74">
        <v>14.25</v>
      </c>
      <c r="N309" s="75">
        <v>0.890625</v>
      </c>
      <c r="O309" s="74">
        <v>9.875</v>
      </c>
      <c r="P309" s="75">
        <v>0.69298245614035103</v>
      </c>
      <c r="Q309" s="74">
        <v>18</v>
      </c>
      <c r="R309" s="74">
        <v>288</v>
      </c>
      <c r="S309" s="74">
        <v>2.25</v>
      </c>
      <c r="T309" s="74">
        <v>1.5</v>
      </c>
      <c r="U309" s="74">
        <v>171</v>
      </c>
      <c r="V309" s="73">
        <v>171</v>
      </c>
      <c r="W309" s="75">
        <v>0.6171875</v>
      </c>
      <c r="X309" s="75">
        <v>0.49102209944751402</v>
      </c>
    </row>
    <row r="310" spans="1:24" x14ac:dyDescent="0.25">
      <c r="A310" s="73" t="s">
        <v>709</v>
      </c>
      <c r="B310" s="73" t="s">
        <v>468</v>
      </c>
      <c r="C310" s="73" t="s">
        <v>935</v>
      </c>
      <c r="D310" s="73" t="s">
        <v>710</v>
      </c>
      <c r="E310" s="73">
        <v>1</v>
      </c>
      <c r="F310" s="73">
        <v>0</v>
      </c>
      <c r="G310" s="73" t="s">
        <v>843</v>
      </c>
      <c r="H310" s="73">
        <v>35</v>
      </c>
      <c r="I310" s="73">
        <v>2452</v>
      </c>
      <c r="J310" s="74">
        <v>70.057142857142907</v>
      </c>
      <c r="K310" s="74">
        <v>1.4274061990212099</v>
      </c>
      <c r="L310" s="73">
        <v>4</v>
      </c>
      <c r="M310" s="74">
        <v>12</v>
      </c>
      <c r="N310" s="75">
        <v>0.34285714285714303</v>
      </c>
      <c r="O310" s="74">
        <v>11.25</v>
      </c>
      <c r="P310" s="75">
        <v>0.9375</v>
      </c>
      <c r="Q310" s="74">
        <v>12</v>
      </c>
      <c r="R310" s="74">
        <v>192</v>
      </c>
      <c r="S310" s="74">
        <v>3</v>
      </c>
      <c r="T310" s="74">
        <v>1</v>
      </c>
      <c r="U310" s="74">
        <v>135</v>
      </c>
      <c r="V310" s="73">
        <v>135</v>
      </c>
      <c r="W310" s="75">
        <v>0.32142857142857101</v>
      </c>
      <c r="X310" s="75">
        <v>5.5057096247960902E-2</v>
      </c>
    </row>
    <row r="311" spans="1:24" x14ac:dyDescent="0.25">
      <c r="A311" s="73" t="s">
        <v>471</v>
      </c>
      <c r="B311" s="73" t="s">
        <v>468</v>
      </c>
      <c r="C311" s="73" t="s">
        <v>935</v>
      </c>
      <c r="D311" s="73" t="s">
        <v>472</v>
      </c>
      <c r="E311" s="73">
        <v>1</v>
      </c>
      <c r="F311" s="73">
        <v>0</v>
      </c>
      <c r="G311" s="73" t="s">
        <v>841</v>
      </c>
      <c r="H311" s="73">
        <v>22</v>
      </c>
      <c r="I311" s="73">
        <v>443</v>
      </c>
      <c r="J311" s="74">
        <v>20.136363636363601</v>
      </c>
      <c r="K311" s="74">
        <v>4.9661399548532703</v>
      </c>
      <c r="L311" s="73">
        <v>11</v>
      </c>
      <c r="M311" s="74">
        <v>14.818181818181801</v>
      </c>
      <c r="N311" s="75">
        <v>0.673553719008264</v>
      </c>
      <c r="O311" s="74">
        <v>14.7272727272727</v>
      </c>
      <c r="P311" s="75">
        <v>0.99386503067484699</v>
      </c>
      <c r="Q311" s="74">
        <v>31</v>
      </c>
      <c r="R311" s="74">
        <v>496</v>
      </c>
      <c r="S311" s="74">
        <v>2.8181818181818201</v>
      </c>
      <c r="T311" s="74">
        <v>2.2727272727272698</v>
      </c>
      <c r="U311" s="74">
        <v>460</v>
      </c>
      <c r="V311" s="73">
        <v>447</v>
      </c>
      <c r="W311" s="75">
        <v>0.669421487603306</v>
      </c>
      <c r="X311" s="75">
        <v>1.0305766468294699</v>
      </c>
    </row>
    <row r="312" spans="1:24" x14ac:dyDescent="0.25">
      <c r="A312" s="73" t="s">
        <v>473</v>
      </c>
      <c r="B312" s="73" t="s">
        <v>468</v>
      </c>
      <c r="C312" s="73" t="s">
        <v>935</v>
      </c>
      <c r="D312" s="73" t="s">
        <v>474</v>
      </c>
      <c r="E312" s="73">
        <v>1</v>
      </c>
      <c r="F312" s="73">
        <v>0</v>
      </c>
      <c r="G312" s="73" t="s">
        <v>841</v>
      </c>
      <c r="H312" s="73">
        <v>28</v>
      </c>
      <c r="I312" s="73">
        <v>598</v>
      </c>
      <c r="J312" s="74">
        <v>21.3571428571429</v>
      </c>
      <c r="K312" s="74">
        <v>4.6822742474916401</v>
      </c>
      <c r="L312" s="73">
        <v>19</v>
      </c>
      <c r="M312" s="74">
        <v>19.210526315789501</v>
      </c>
      <c r="N312" s="75">
        <v>0.68609022556390997</v>
      </c>
      <c r="O312" s="74">
        <v>16.578947368421101</v>
      </c>
      <c r="P312" s="75">
        <v>0.86301369863013699</v>
      </c>
      <c r="Q312" s="74">
        <v>31</v>
      </c>
      <c r="R312" s="74">
        <v>496</v>
      </c>
      <c r="S312" s="74">
        <v>1.6315789473684199</v>
      </c>
      <c r="T312" s="74">
        <v>1</v>
      </c>
      <c r="U312" s="74">
        <v>465</v>
      </c>
      <c r="V312" s="73">
        <v>225</v>
      </c>
      <c r="W312" s="75">
        <v>0.59210526315789502</v>
      </c>
      <c r="X312" s="75">
        <v>0.85944375990142596</v>
      </c>
    </row>
    <row r="313" spans="1:24" x14ac:dyDescent="0.25">
      <c r="A313" s="73" t="s">
        <v>711</v>
      </c>
      <c r="B313" s="73" t="s">
        <v>468</v>
      </c>
      <c r="C313" s="73" t="s">
        <v>935</v>
      </c>
      <c r="D313" s="73" t="s">
        <v>712</v>
      </c>
      <c r="E313" s="73">
        <v>1</v>
      </c>
      <c r="F313" s="73">
        <v>0</v>
      </c>
      <c r="G313" s="73" t="s">
        <v>841</v>
      </c>
      <c r="H313" s="73">
        <v>26</v>
      </c>
      <c r="I313" s="73">
        <v>395</v>
      </c>
      <c r="J313" s="74">
        <v>15.192307692307701</v>
      </c>
      <c r="K313" s="74">
        <v>6.5822784810126604</v>
      </c>
      <c r="L313" s="73">
        <v>1</v>
      </c>
      <c r="M313" s="74">
        <v>12</v>
      </c>
      <c r="N313" s="75">
        <v>0.46153846153846201</v>
      </c>
      <c r="O313" s="74">
        <v>6</v>
      </c>
      <c r="P313" s="75">
        <v>0.5</v>
      </c>
      <c r="Q313" s="74">
        <v>3</v>
      </c>
      <c r="R313" s="74">
        <v>48</v>
      </c>
      <c r="S313" s="74">
        <v>3</v>
      </c>
      <c r="T313" s="74">
        <v>2</v>
      </c>
      <c r="U313" s="74">
        <v>18</v>
      </c>
      <c r="V313" s="73">
        <v>18</v>
      </c>
      <c r="W313" s="75">
        <v>0.230769230769231</v>
      </c>
      <c r="X313" s="75">
        <v>4.5569620253164599E-2</v>
      </c>
    </row>
    <row r="314" spans="1:24" x14ac:dyDescent="0.25">
      <c r="A314" s="73" t="s">
        <v>714</v>
      </c>
      <c r="B314" s="73" t="s">
        <v>713</v>
      </c>
      <c r="C314" s="73" t="s">
        <v>936</v>
      </c>
      <c r="D314" s="73" t="s">
        <v>715</v>
      </c>
      <c r="E314" s="73">
        <v>0</v>
      </c>
      <c r="F314" s="73">
        <v>0</v>
      </c>
      <c r="G314" s="73" t="s">
        <v>839</v>
      </c>
      <c r="H314" s="73">
        <v>25</v>
      </c>
      <c r="I314" s="73">
        <v>3353</v>
      </c>
      <c r="J314" s="74">
        <v>134.12</v>
      </c>
      <c r="K314" s="74">
        <v>0.74560095436922202</v>
      </c>
      <c r="L314" s="73">
        <v>8</v>
      </c>
      <c r="M314" s="74">
        <v>13.125</v>
      </c>
      <c r="N314" s="75">
        <v>0.52500000000000002</v>
      </c>
      <c r="O314" s="74">
        <v>12.875</v>
      </c>
      <c r="P314" s="75">
        <v>0.98095238095238102</v>
      </c>
      <c r="Q314" s="74">
        <v>44</v>
      </c>
      <c r="R314" s="74">
        <v>704</v>
      </c>
      <c r="S314" s="74">
        <v>5.5</v>
      </c>
      <c r="T314" s="74">
        <v>2</v>
      </c>
      <c r="U314" s="74">
        <v>554</v>
      </c>
      <c r="V314" s="73">
        <v>291</v>
      </c>
      <c r="W314" s="75">
        <v>0.51500000000000001</v>
      </c>
      <c r="X314" s="75">
        <v>0.16895317626006601</v>
      </c>
    </row>
    <row r="315" spans="1:24" x14ac:dyDescent="0.25">
      <c r="A315" s="73" t="s">
        <v>937</v>
      </c>
      <c r="B315" s="73" t="s">
        <v>713</v>
      </c>
      <c r="C315" s="73" t="s">
        <v>936</v>
      </c>
      <c r="D315" s="73" t="s">
        <v>465</v>
      </c>
      <c r="E315" s="73">
        <v>0</v>
      </c>
      <c r="F315" s="73">
        <v>0</v>
      </c>
      <c r="G315" s="73" t="s">
        <v>843</v>
      </c>
      <c r="H315" s="73">
        <v>45</v>
      </c>
      <c r="I315" s="73">
        <v>758</v>
      </c>
      <c r="J315" s="74">
        <v>16.844444444444399</v>
      </c>
      <c r="K315" s="74">
        <v>5.9366754617414204</v>
      </c>
      <c r="L315" s="73">
        <v>17</v>
      </c>
      <c r="M315" s="74">
        <v>19.882352941176499</v>
      </c>
      <c r="N315" s="75">
        <v>0.441830065359477</v>
      </c>
      <c r="O315" s="74">
        <v>20.647058823529399</v>
      </c>
      <c r="P315" s="75">
        <v>1.0384615384615401</v>
      </c>
      <c r="Q315" s="74">
        <v>48.8</v>
      </c>
      <c r="R315" s="74">
        <v>780.8</v>
      </c>
      <c r="S315" s="74">
        <v>2.8705882352941199</v>
      </c>
      <c r="T315" s="74">
        <v>2.1176470588235299</v>
      </c>
      <c r="U315" s="74">
        <v>998.8</v>
      </c>
      <c r="V315" s="73">
        <v>961</v>
      </c>
      <c r="W315" s="75">
        <v>0.45882352941176502</v>
      </c>
      <c r="X315" s="75">
        <v>1.3292565575042701</v>
      </c>
    </row>
    <row r="316" spans="1:24" x14ac:dyDescent="0.25">
      <c r="A316" s="73" t="s">
        <v>716</v>
      </c>
      <c r="B316" s="73" t="s">
        <v>713</v>
      </c>
      <c r="C316" s="73" t="s">
        <v>936</v>
      </c>
      <c r="D316" s="73" t="s">
        <v>123</v>
      </c>
      <c r="E316" s="73">
        <v>0</v>
      </c>
      <c r="F316" s="73">
        <v>0</v>
      </c>
      <c r="G316" s="73" t="s">
        <v>843</v>
      </c>
      <c r="H316" s="73">
        <v>30</v>
      </c>
      <c r="I316" s="73">
        <v>499</v>
      </c>
      <c r="J316" s="74">
        <v>16.633333333333301</v>
      </c>
      <c r="K316" s="74">
        <v>6.0120240480961904</v>
      </c>
      <c r="L316" s="73">
        <v>11</v>
      </c>
      <c r="M316" s="74">
        <v>20</v>
      </c>
      <c r="N316" s="75">
        <v>0.66666666666666696</v>
      </c>
      <c r="O316" s="74">
        <v>18.272727272727298</v>
      </c>
      <c r="P316" s="75">
        <v>0.91363636363636402</v>
      </c>
      <c r="Q316" s="74">
        <v>34.200000000000003</v>
      </c>
      <c r="R316" s="74">
        <v>547.20000000000005</v>
      </c>
      <c r="S316" s="74">
        <v>3.1090909090909098</v>
      </c>
      <c r="T316" s="74">
        <v>2.0909090909090899</v>
      </c>
      <c r="U316" s="74">
        <v>624</v>
      </c>
      <c r="V316" s="73">
        <v>571.5</v>
      </c>
      <c r="W316" s="75">
        <v>0.60909090909090902</v>
      </c>
      <c r="X316" s="75">
        <v>1.2523592639825101</v>
      </c>
    </row>
    <row r="317" spans="1:24" x14ac:dyDescent="0.25">
      <c r="A317" s="73" t="s">
        <v>475</v>
      </c>
      <c r="B317" s="73" t="s">
        <v>476</v>
      </c>
      <c r="C317" s="73" t="s">
        <v>938</v>
      </c>
      <c r="D317" s="73" t="s">
        <v>88</v>
      </c>
      <c r="E317" s="73">
        <v>1</v>
      </c>
      <c r="F317" s="73">
        <v>1</v>
      </c>
      <c r="G317" s="73" t="s">
        <v>851</v>
      </c>
      <c r="H317" s="73">
        <v>425</v>
      </c>
      <c r="I317" s="73">
        <v>4030</v>
      </c>
      <c r="J317" s="74">
        <v>9.4823529411764707</v>
      </c>
      <c r="K317" s="74">
        <v>10.545905707196001</v>
      </c>
      <c r="L317" s="73">
        <v>14</v>
      </c>
      <c r="M317" s="74">
        <v>310.57142857142901</v>
      </c>
      <c r="N317" s="75">
        <v>0.73075630252100798</v>
      </c>
      <c r="O317" s="74">
        <v>265.142857142857</v>
      </c>
      <c r="P317" s="75">
        <v>0.85372585096596099</v>
      </c>
      <c r="Q317" s="74">
        <v>34</v>
      </c>
      <c r="R317" s="74">
        <v>544</v>
      </c>
      <c r="S317" s="74">
        <v>2.4285714285714302</v>
      </c>
      <c r="T317" s="74">
        <v>2.0714285714285698</v>
      </c>
      <c r="U317" s="74">
        <v>8651</v>
      </c>
      <c r="V317" s="73">
        <v>10951.75</v>
      </c>
      <c r="W317" s="75">
        <v>0.623865546218487</v>
      </c>
      <c r="X317" s="75">
        <v>2.2369372562920899</v>
      </c>
    </row>
    <row r="318" spans="1:24" x14ac:dyDescent="0.25">
      <c r="A318" s="73" t="s">
        <v>809</v>
      </c>
      <c r="B318" s="73" t="s">
        <v>476</v>
      </c>
      <c r="C318" s="73" t="s">
        <v>938</v>
      </c>
      <c r="D318" s="73" t="s">
        <v>706</v>
      </c>
      <c r="E318" s="73">
        <v>1</v>
      </c>
      <c r="F318" s="73">
        <v>0</v>
      </c>
      <c r="G318" s="73" t="s">
        <v>843</v>
      </c>
      <c r="H318" s="73">
        <v>40</v>
      </c>
      <c r="I318" s="73">
        <v>781</v>
      </c>
      <c r="J318" s="74">
        <v>19.524999999999999</v>
      </c>
      <c r="K318" s="74">
        <v>5.12163892445583</v>
      </c>
      <c r="L318" s="73">
        <v>21</v>
      </c>
      <c r="M318" s="74">
        <v>33.428571428571402</v>
      </c>
      <c r="N318" s="75">
        <v>0.83571428571428596</v>
      </c>
      <c r="O318" s="74">
        <v>32.571428571428598</v>
      </c>
      <c r="P318" s="75">
        <v>0.97435897435897401</v>
      </c>
      <c r="Q318" s="74">
        <v>23</v>
      </c>
      <c r="R318" s="74">
        <v>368</v>
      </c>
      <c r="S318" s="74">
        <v>1.0952380952381</v>
      </c>
      <c r="T318" s="74">
        <v>1.0952380952381</v>
      </c>
      <c r="U318" s="74">
        <v>758</v>
      </c>
      <c r="V318" s="73">
        <v>111</v>
      </c>
      <c r="W318" s="75">
        <v>0.81428571428571395</v>
      </c>
      <c r="X318" s="75">
        <v>0.95920980428022695</v>
      </c>
    </row>
    <row r="319" spans="1:24" x14ac:dyDescent="0.25">
      <c r="A319" s="73" t="s">
        <v>832</v>
      </c>
      <c r="B319" s="73" t="s">
        <v>476</v>
      </c>
      <c r="C319" s="73" t="s">
        <v>938</v>
      </c>
      <c r="D319" s="73" t="s">
        <v>700</v>
      </c>
      <c r="E319" s="73">
        <v>1</v>
      </c>
      <c r="F319" s="73">
        <v>0</v>
      </c>
      <c r="G319" s="73" t="s">
        <v>843</v>
      </c>
      <c r="H319" s="73">
        <v>25</v>
      </c>
      <c r="I319" s="73">
        <v>704</v>
      </c>
      <c r="J319" s="74">
        <v>28.16</v>
      </c>
      <c r="K319" s="74">
        <v>3.5511363636363602</v>
      </c>
      <c r="L319" s="73">
        <v>3</v>
      </c>
      <c r="M319" s="74">
        <v>20</v>
      </c>
      <c r="N319" s="75">
        <v>0.8</v>
      </c>
      <c r="O319" s="74">
        <v>9.3333333333333304</v>
      </c>
      <c r="P319" s="75">
        <v>0.46666666666666701</v>
      </c>
      <c r="Q319" s="74">
        <v>12</v>
      </c>
      <c r="R319" s="74">
        <v>192</v>
      </c>
      <c r="S319" s="74">
        <v>4</v>
      </c>
      <c r="T319" s="74">
        <v>1</v>
      </c>
      <c r="U319" s="74">
        <v>208</v>
      </c>
      <c r="V319" s="73">
        <v>28</v>
      </c>
      <c r="W319" s="75">
        <v>0.37333333333333302</v>
      </c>
      <c r="X319" s="75">
        <v>0.15909090909090901</v>
      </c>
    </row>
    <row r="320" spans="1:24" x14ac:dyDescent="0.25">
      <c r="A320" s="73" t="s">
        <v>717</v>
      </c>
      <c r="B320" s="73" t="s">
        <v>478</v>
      </c>
      <c r="C320" s="73" t="s">
        <v>939</v>
      </c>
      <c r="D320" s="73" t="s">
        <v>718</v>
      </c>
      <c r="E320" s="73">
        <v>1</v>
      </c>
      <c r="F320" s="73">
        <v>0</v>
      </c>
      <c r="G320" s="73" t="s">
        <v>843</v>
      </c>
      <c r="H320" s="73">
        <v>120</v>
      </c>
      <c r="I320" s="73">
        <v>2373</v>
      </c>
      <c r="J320" s="74">
        <v>19.774999999999999</v>
      </c>
      <c r="K320" s="74">
        <v>5.0568900126422296</v>
      </c>
      <c r="L320" s="73">
        <v>8</v>
      </c>
      <c r="M320" s="74">
        <v>72.5</v>
      </c>
      <c r="N320" s="75">
        <v>0.60416666666666696</v>
      </c>
      <c r="O320" s="74">
        <v>61.875</v>
      </c>
      <c r="P320" s="75">
        <v>0.85344827586206895</v>
      </c>
      <c r="Q320" s="74">
        <v>18</v>
      </c>
      <c r="R320" s="74">
        <v>288</v>
      </c>
      <c r="S320" s="74">
        <v>2.25</v>
      </c>
      <c r="T320" s="74">
        <v>1.75</v>
      </c>
      <c r="U320" s="74">
        <v>1381</v>
      </c>
      <c r="V320" s="73">
        <v>1475</v>
      </c>
      <c r="W320" s="75">
        <v>0.515625</v>
      </c>
      <c r="X320" s="75">
        <v>0.469342604298357</v>
      </c>
    </row>
    <row r="321" spans="1:24" x14ac:dyDescent="0.25">
      <c r="A321" s="73" t="s">
        <v>477</v>
      </c>
      <c r="B321" s="73" t="s">
        <v>478</v>
      </c>
      <c r="C321" s="73" t="s">
        <v>939</v>
      </c>
      <c r="D321" s="73" t="s">
        <v>479</v>
      </c>
      <c r="E321" s="73">
        <v>1</v>
      </c>
      <c r="F321" s="73">
        <v>0</v>
      </c>
      <c r="G321" s="73" t="s">
        <v>842</v>
      </c>
      <c r="H321" s="73">
        <v>24</v>
      </c>
      <c r="I321" s="73">
        <v>747</v>
      </c>
      <c r="J321" s="74">
        <v>31.125</v>
      </c>
      <c r="K321" s="74">
        <v>3.2128514056224899</v>
      </c>
      <c r="L321" s="73">
        <v>6</v>
      </c>
      <c r="M321" s="74">
        <v>18</v>
      </c>
      <c r="N321" s="75">
        <v>0.75</v>
      </c>
      <c r="O321" s="74">
        <v>19.8333333333333</v>
      </c>
      <c r="P321" s="75">
        <v>1.1018518518518501</v>
      </c>
      <c r="Q321" s="74">
        <v>24</v>
      </c>
      <c r="R321" s="74">
        <v>384</v>
      </c>
      <c r="S321" s="74">
        <v>4</v>
      </c>
      <c r="T321" s="74">
        <v>1</v>
      </c>
      <c r="U321" s="74">
        <v>476</v>
      </c>
      <c r="V321" s="73">
        <v>238</v>
      </c>
      <c r="W321" s="75">
        <v>0.82638888888888895</v>
      </c>
      <c r="X321" s="75">
        <v>0.63721552878179399</v>
      </c>
    </row>
    <row r="322" spans="1:24" x14ac:dyDescent="0.25">
      <c r="A322" s="73" t="s">
        <v>719</v>
      </c>
      <c r="B322" s="73" t="s">
        <v>478</v>
      </c>
      <c r="C322" s="73" t="s">
        <v>939</v>
      </c>
      <c r="D322" s="73" t="s">
        <v>720</v>
      </c>
      <c r="E322" s="73">
        <v>1</v>
      </c>
      <c r="F322" s="73">
        <v>0</v>
      </c>
      <c r="G322" s="73" t="s">
        <v>839</v>
      </c>
      <c r="H322" s="73">
        <v>30</v>
      </c>
      <c r="I322" s="73">
        <v>842</v>
      </c>
      <c r="J322" s="74">
        <v>28.066666666666698</v>
      </c>
      <c r="K322" s="74">
        <v>3.5629453681710199</v>
      </c>
      <c r="L322" s="73">
        <v>4</v>
      </c>
      <c r="M322" s="74">
        <v>27.5</v>
      </c>
      <c r="N322" s="75">
        <v>0.91666666666666696</v>
      </c>
      <c r="O322" s="74">
        <v>18.75</v>
      </c>
      <c r="P322" s="75">
        <v>0.68181818181818199</v>
      </c>
      <c r="Q322" s="74">
        <v>6</v>
      </c>
      <c r="R322" s="74">
        <v>96</v>
      </c>
      <c r="S322" s="74">
        <v>1.5</v>
      </c>
      <c r="T322" s="74">
        <v>1.25</v>
      </c>
      <c r="U322" s="74">
        <v>103</v>
      </c>
      <c r="V322" s="73">
        <v>82</v>
      </c>
      <c r="W322" s="75">
        <v>0.625</v>
      </c>
      <c r="X322" s="75">
        <v>0.133610451306413</v>
      </c>
    </row>
    <row r="323" spans="1:24" x14ac:dyDescent="0.25">
      <c r="A323" s="73" t="s">
        <v>940</v>
      </c>
      <c r="B323" s="73" t="s">
        <v>478</v>
      </c>
      <c r="C323" s="73" t="s">
        <v>939</v>
      </c>
      <c r="D323" s="73" t="s">
        <v>941</v>
      </c>
      <c r="E323" s="73">
        <v>1</v>
      </c>
      <c r="F323" s="73">
        <v>0</v>
      </c>
      <c r="G323" s="73" t="s">
        <v>841</v>
      </c>
      <c r="H323" s="73">
        <v>40</v>
      </c>
      <c r="I323" s="73">
        <v>645</v>
      </c>
      <c r="J323" s="74">
        <v>16.125</v>
      </c>
      <c r="K323" s="74">
        <v>6.2015503875968996</v>
      </c>
      <c r="L323" s="73">
        <v>1</v>
      </c>
      <c r="M323" s="74">
        <v>18</v>
      </c>
      <c r="N323" s="75">
        <v>0.45</v>
      </c>
      <c r="O323" s="74">
        <v>18</v>
      </c>
      <c r="P323" s="75">
        <v>1</v>
      </c>
      <c r="Q323" s="74">
        <v>3</v>
      </c>
      <c r="R323" s="74">
        <v>48</v>
      </c>
      <c r="S323" s="74">
        <v>3</v>
      </c>
      <c r="T323" s="74">
        <v>2</v>
      </c>
      <c r="U323" s="74">
        <v>54</v>
      </c>
      <c r="V323" s="73">
        <v>54</v>
      </c>
      <c r="W323" s="75">
        <v>0.45</v>
      </c>
      <c r="X323" s="75">
        <v>8.3720930232558194E-2</v>
      </c>
    </row>
    <row r="324" spans="1:24" x14ac:dyDescent="0.25">
      <c r="A324" s="73" t="s">
        <v>942</v>
      </c>
      <c r="B324" s="73" t="s">
        <v>478</v>
      </c>
      <c r="C324" s="73" t="s">
        <v>939</v>
      </c>
      <c r="D324" s="73" t="s">
        <v>943</v>
      </c>
      <c r="E324" s="73">
        <v>1</v>
      </c>
      <c r="F324" s="73">
        <v>0</v>
      </c>
      <c r="G324" s="73" t="s">
        <v>841</v>
      </c>
      <c r="H324" s="73">
        <v>25</v>
      </c>
      <c r="I324" s="73">
        <v>416</v>
      </c>
      <c r="J324" s="74">
        <v>16.64</v>
      </c>
      <c r="K324" s="74">
        <v>6.0096153846153904</v>
      </c>
      <c r="L324" s="73">
        <v>1</v>
      </c>
      <c r="M324" s="74">
        <v>15</v>
      </c>
      <c r="N324" s="75">
        <v>0.6</v>
      </c>
      <c r="O324" s="74">
        <v>11</v>
      </c>
      <c r="P324" s="75">
        <v>0.73333333333333295</v>
      </c>
      <c r="Q324" s="74">
        <v>3</v>
      </c>
      <c r="R324" s="74">
        <v>48</v>
      </c>
      <c r="S324" s="74">
        <v>3</v>
      </c>
      <c r="T324" s="74">
        <v>2</v>
      </c>
      <c r="U324" s="74">
        <v>33</v>
      </c>
      <c r="V324" s="73">
        <v>33</v>
      </c>
      <c r="W324" s="75">
        <v>0.44</v>
      </c>
      <c r="X324" s="75">
        <v>7.93269230769231E-2</v>
      </c>
    </row>
    <row r="325" spans="1:24" x14ac:dyDescent="0.25">
      <c r="A325" s="73" t="s">
        <v>480</v>
      </c>
      <c r="B325" s="73" t="s">
        <v>478</v>
      </c>
      <c r="C325" s="73" t="s">
        <v>939</v>
      </c>
      <c r="D325" s="73" t="s">
        <v>481</v>
      </c>
      <c r="E325" s="73">
        <v>1</v>
      </c>
      <c r="F325" s="73">
        <v>1</v>
      </c>
      <c r="G325" s="73" t="s">
        <v>851</v>
      </c>
      <c r="H325" s="73">
        <v>246</v>
      </c>
      <c r="I325" s="73">
        <v>3007</v>
      </c>
      <c r="J325" s="74">
        <v>12.2235772357724</v>
      </c>
      <c r="K325" s="74">
        <v>8.1809112071832395</v>
      </c>
      <c r="L325" s="73">
        <v>11</v>
      </c>
      <c r="M325" s="74">
        <v>185.18181818181799</v>
      </c>
      <c r="N325" s="75">
        <v>0.75277161862527697</v>
      </c>
      <c r="O325" s="74">
        <v>162.81818181818201</v>
      </c>
      <c r="P325" s="75">
        <v>0.87923416789396203</v>
      </c>
      <c r="Q325" s="74">
        <v>28</v>
      </c>
      <c r="R325" s="74">
        <v>448</v>
      </c>
      <c r="S325" s="74">
        <v>2.5454545454545499</v>
      </c>
      <c r="T325" s="74">
        <v>2.1818181818181799</v>
      </c>
      <c r="U325" s="74">
        <v>4925</v>
      </c>
      <c r="V325" s="73">
        <v>5596</v>
      </c>
      <c r="W325" s="75">
        <v>0.66186252771618603</v>
      </c>
      <c r="X325" s="75">
        <v>1.51609879977023</v>
      </c>
    </row>
    <row r="326" spans="1:24" x14ac:dyDescent="0.25">
      <c r="A326" s="73" t="s">
        <v>721</v>
      </c>
      <c r="B326" s="73" t="s">
        <v>478</v>
      </c>
      <c r="C326" s="73" t="s">
        <v>939</v>
      </c>
      <c r="D326" s="73" t="s">
        <v>722</v>
      </c>
      <c r="E326" s="73">
        <v>1</v>
      </c>
      <c r="F326" s="73">
        <v>0</v>
      </c>
      <c r="G326" s="73" t="s">
        <v>841</v>
      </c>
      <c r="H326" s="73">
        <v>18</v>
      </c>
      <c r="I326" s="73">
        <v>419</v>
      </c>
      <c r="J326" s="74">
        <v>23.2777777777778</v>
      </c>
      <c r="K326" s="74">
        <v>4.29594272076372</v>
      </c>
      <c r="L326" s="73">
        <v>2</v>
      </c>
      <c r="M326" s="74">
        <v>12.5</v>
      </c>
      <c r="N326" s="75">
        <v>0.69444444444444398</v>
      </c>
      <c r="O326" s="74">
        <v>11</v>
      </c>
      <c r="P326" s="75">
        <v>0.88</v>
      </c>
      <c r="Q326" s="74">
        <v>4.2</v>
      </c>
      <c r="R326" s="74">
        <v>67.2</v>
      </c>
      <c r="S326" s="74">
        <v>2.1</v>
      </c>
      <c r="T326" s="74">
        <v>1</v>
      </c>
      <c r="U326" s="74">
        <v>48</v>
      </c>
      <c r="V326" s="73">
        <v>34</v>
      </c>
      <c r="W326" s="75">
        <v>0.61111111111111105</v>
      </c>
      <c r="X326" s="75">
        <v>0.110262529832936</v>
      </c>
    </row>
    <row r="327" spans="1:24" x14ac:dyDescent="0.25">
      <c r="A327" s="73" t="s">
        <v>482</v>
      </c>
      <c r="B327" s="73" t="s">
        <v>483</v>
      </c>
      <c r="C327" s="73" t="s">
        <v>944</v>
      </c>
      <c r="D327" s="73" t="s">
        <v>90</v>
      </c>
      <c r="E327" s="73">
        <v>1</v>
      </c>
      <c r="F327" s="73">
        <v>0</v>
      </c>
      <c r="G327" s="73" t="s">
        <v>839</v>
      </c>
      <c r="H327" s="73">
        <v>68</v>
      </c>
      <c r="I327" s="73">
        <v>933</v>
      </c>
      <c r="J327" s="74">
        <v>13.7205882352941</v>
      </c>
      <c r="K327" s="74">
        <v>7.2883172561629204</v>
      </c>
      <c r="L327" s="73">
        <v>7</v>
      </c>
      <c r="M327" s="74">
        <v>49.428571428571402</v>
      </c>
      <c r="N327" s="75">
        <v>0.72689075630252098</v>
      </c>
      <c r="O327" s="74">
        <v>25.285714285714299</v>
      </c>
      <c r="P327" s="75">
        <v>0.51156069364161805</v>
      </c>
      <c r="Q327" s="74">
        <v>18.399999999999999</v>
      </c>
      <c r="R327" s="74">
        <v>294.39999999999998</v>
      </c>
      <c r="S327" s="74">
        <v>2.6285714285714299</v>
      </c>
      <c r="T327" s="74">
        <v>2.8571428571428599</v>
      </c>
      <c r="U327" s="74">
        <v>494.4</v>
      </c>
      <c r="V327" s="73">
        <v>136</v>
      </c>
      <c r="W327" s="75">
        <v>0.371848739495798</v>
      </c>
      <c r="X327" s="75">
        <v>0.49866789159393698</v>
      </c>
    </row>
    <row r="328" spans="1:24" x14ac:dyDescent="0.25">
      <c r="A328" s="73" t="s">
        <v>723</v>
      </c>
      <c r="B328" s="73" t="s">
        <v>483</v>
      </c>
      <c r="C328" s="73" t="s">
        <v>944</v>
      </c>
      <c r="D328" s="73" t="s">
        <v>233</v>
      </c>
      <c r="E328" s="73">
        <v>1</v>
      </c>
      <c r="F328" s="73">
        <v>0</v>
      </c>
      <c r="G328" s="73" t="s">
        <v>839</v>
      </c>
      <c r="H328" s="73">
        <v>20</v>
      </c>
      <c r="I328" s="73">
        <v>431</v>
      </c>
      <c r="J328" s="74">
        <v>21.55</v>
      </c>
      <c r="K328" s="74">
        <v>4.6403712296983803</v>
      </c>
      <c r="L328" s="73">
        <v>4</v>
      </c>
      <c r="M328" s="74">
        <v>16.25</v>
      </c>
      <c r="N328" s="75">
        <v>0.8125</v>
      </c>
      <c r="O328" s="74">
        <v>5.5</v>
      </c>
      <c r="P328" s="75">
        <v>0.33846153846153798</v>
      </c>
      <c r="Q328" s="74">
        <v>11.4</v>
      </c>
      <c r="R328" s="74">
        <v>182.4</v>
      </c>
      <c r="S328" s="74">
        <v>2.85</v>
      </c>
      <c r="T328" s="74">
        <v>1.75</v>
      </c>
      <c r="U328" s="74">
        <v>66.599999999999994</v>
      </c>
      <c r="V328" s="73">
        <v>57</v>
      </c>
      <c r="W328" s="75">
        <v>0.27500000000000002</v>
      </c>
      <c r="X328" s="75">
        <v>0.14547563805104399</v>
      </c>
    </row>
    <row r="329" spans="1:24" x14ac:dyDescent="0.25">
      <c r="A329" s="73" t="s">
        <v>724</v>
      </c>
      <c r="B329" s="73" t="s">
        <v>483</v>
      </c>
      <c r="C329" s="73" t="s">
        <v>944</v>
      </c>
      <c r="D329" s="73" t="s">
        <v>725</v>
      </c>
      <c r="E329" s="73">
        <v>1</v>
      </c>
      <c r="F329" s="73">
        <v>0</v>
      </c>
      <c r="G329" s="73" t="s">
        <v>843</v>
      </c>
      <c r="H329" s="73">
        <v>40</v>
      </c>
      <c r="I329" s="73">
        <v>541</v>
      </c>
      <c r="J329" s="74">
        <v>13.525</v>
      </c>
      <c r="K329" s="74">
        <v>7.3937153419593296</v>
      </c>
      <c r="L329" s="73">
        <v>10</v>
      </c>
      <c r="M329" s="74">
        <v>9.1</v>
      </c>
      <c r="N329" s="75">
        <v>0.22750000000000001</v>
      </c>
      <c r="O329" s="74">
        <v>6.6</v>
      </c>
      <c r="P329" s="75">
        <v>0.72527472527472503</v>
      </c>
      <c r="Q329" s="74">
        <v>57</v>
      </c>
      <c r="R329" s="74">
        <v>912</v>
      </c>
      <c r="S329" s="74">
        <v>5.7</v>
      </c>
      <c r="T329" s="74">
        <v>1.2</v>
      </c>
      <c r="U329" s="74">
        <v>246.5</v>
      </c>
      <c r="V329" s="73">
        <v>77</v>
      </c>
      <c r="W329" s="75">
        <v>0.16500000000000001</v>
      </c>
      <c r="X329" s="75">
        <v>0.69537892791127498</v>
      </c>
    </row>
    <row r="330" spans="1:24" x14ac:dyDescent="0.25">
      <c r="A330" s="73" t="s">
        <v>726</v>
      </c>
      <c r="B330" s="73" t="s">
        <v>483</v>
      </c>
      <c r="C330" s="73" t="s">
        <v>944</v>
      </c>
      <c r="D330" s="73" t="s">
        <v>727</v>
      </c>
      <c r="E330" s="73">
        <v>1</v>
      </c>
      <c r="F330" s="73">
        <v>0</v>
      </c>
      <c r="G330" s="73" t="s">
        <v>839</v>
      </c>
      <c r="H330" s="73">
        <v>33</v>
      </c>
      <c r="I330" s="73">
        <v>804</v>
      </c>
      <c r="J330" s="74">
        <v>24.363636363636399</v>
      </c>
      <c r="K330" s="74">
        <v>4.1044776119403004</v>
      </c>
      <c r="L330" s="73">
        <v>4</v>
      </c>
      <c r="M330" s="74">
        <v>23.75</v>
      </c>
      <c r="N330" s="75">
        <v>0.71969696969696995</v>
      </c>
      <c r="O330" s="74">
        <v>10.25</v>
      </c>
      <c r="P330" s="75">
        <v>0.43157894736842101</v>
      </c>
      <c r="Q330" s="74">
        <v>9</v>
      </c>
      <c r="R330" s="74">
        <v>144</v>
      </c>
      <c r="S330" s="74">
        <v>2.25</v>
      </c>
      <c r="T330" s="74">
        <v>1.5</v>
      </c>
      <c r="U330" s="74">
        <v>87</v>
      </c>
      <c r="V330" s="73">
        <v>72</v>
      </c>
      <c r="W330" s="75">
        <v>0.310606060606061</v>
      </c>
      <c r="X330" s="75">
        <v>0.114738805970149</v>
      </c>
    </row>
    <row r="331" spans="1:24" x14ac:dyDescent="0.25">
      <c r="A331" s="73" t="s">
        <v>484</v>
      </c>
      <c r="B331" s="73" t="s">
        <v>485</v>
      </c>
      <c r="C331" s="73" t="s">
        <v>945</v>
      </c>
      <c r="D331" s="73" t="s">
        <v>486</v>
      </c>
      <c r="E331" s="73">
        <v>1</v>
      </c>
      <c r="F331" s="73">
        <v>1</v>
      </c>
      <c r="G331" s="73" t="s">
        <v>839</v>
      </c>
      <c r="H331" s="73">
        <v>40</v>
      </c>
      <c r="I331" s="73">
        <v>684</v>
      </c>
      <c r="J331" s="74">
        <v>17.100000000000001</v>
      </c>
      <c r="K331" s="74">
        <v>5.84795321637427</v>
      </c>
      <c r="L331" s="73">
        <v>12</v>
      </c>
      <c r="M331" s="74">
        <v>31.4166666666667</v>
      </c>
      <c r="N331" s="75">
        <v>0.78541666666666698</v>
      </c>
      <c r="O331" s="74">
        <v>29.1666666666667</v>
      </c>
      <c r="P331" s="75">
        <v>0.92838196286472197</v>
      </c>
      <c r="Q331" s="74">
        <v>34</v>
      </c>
      <c r="R331" s="74">
        <v>544</v>
      </c>
      <c r="S331" s="74">
        <v>2.8333333333333299</v>
      </c>
      <c r="T331" s="74">
        <v>2.4166666666666701</v>
      </c>
      <c r="U331" s="74">
        <v>966</v>
      </c>
      <c r="V331" s="73">
        <v>908</v>
      </c>
      <c r="W331" s="75">
        <v>0.72916666666666696</v>
      </c>
      <c r="X331" s="75">
        <v>1.4498050682261201</v>
      </c>
    </row>
    <row r="332" spans="1:24" x14ac:dyDescent="0.25">
      <c r="A332" s="73" t="s">
        <v>487</v>
      </c>
      <c r="B332" s="73" t="s">
        <v>485</v>
      </c>
      <c r="C332" s="73" t="s">
        <v>945</v>
      </c>
      <c r="D332" s="73" t="s">
        <v>488</v>
      </c>
      <c r="E332" s="73">
        <v>1</v>
      </c>
      <c r="F332" s="73">
        <v>1</v>
      </c>
      <c r="G332" s="73" t="s">
        <v>839</v>
      </c>
      <c r="H332" s="73">
        <v>32</v>
      </c>
      <c r="I332" s="73">
        <v>533</v>
      </c>
      <c r="J332" s="74">
        <v>16.65625</v>
      </c>
      <c r="K332" s="74">
        <v>6.0037523452157604</v>
      </c>
      <c r="L332" s="73">
        <v>14</v>
      </c>
      <c r="M332" s="74">
        <v>26.071428571428601</v>
      </c>
      <c r="N332" s="75">
        <v>0.81473214285714302</v>
      </c>
      <c r="O332" s="74">
        <v>24.6428571428571</v>
      </c>
      <c r="P332" s="75">
        <v>0.94520547945205502</v>
      </c>
      <c r="Q332" s="74">
        <v>38</v>
      </c>
      <c r="R332" s="74">
        <v>608</v>
      </c>
      <c r="S332" s="74">
        <v>2.71428571428571</v>
      </c>
      <c r="T332" s="74">
        <v>2.28571428571429</v>
      </c>
      <c r="U332" s="74">
        <v>915</v>
      </c>
      <c r="V332" s="73">
        <v>874</v>
      </c>
      <c r="W332" s="75">
        <v>0.77008928571428603</v>
      </c>
      <c r="X332" s="75">
        <v>1.7569016349504201</v>
      </c>
    </row>
    <row r="333" spans="1:24" x14ac:dyDescent="0.25">
      <c r="A333" s="73" t="s">
        <v>489</v>
      </c>
      <c r="B333" s="73" t="s">
        <v>485</v>
      </c>
      <c r="C333" s="73" t="s">
        <v>945</v>
      </c>
      <c r="D333" s="73" t="s">
        <v>490</v>
      </c>
      <c r="E333" s="73">
        <v>1</v>
      </c>
      <c r="F333" s="73">
        <v>1</v>
      </c>
      <c r="G333" s="73" t="s">
        <v>839</v>
      </c>
      <c r="H333" s="73">
        <v>31</v>
      </c>
      <c r="I333" s="73">
        <v>527</v>
      </c>
      <c r="J333" s="74">
        <v>17</v>
      </c>
      <c r="K333" s="74">
        <v>5.8823529411764701</v>
      </c>
      <c r="L333" s="73">
        <v>17</v>
      </c>
      <c r="M333" s="74">
        <v>26.764705882352899</v>
      </c>
      <c r="N333" s="75">
        <v>0.86337760910815897</v>
      </c>
      <c r="O333" s="74">
        <v>21.705882352941199</v>
      </c>
      <c r="P333" s="75">
        <v>0.81098901098901099</v>
      </c>
      <c r="Q333" s="74">
        <v>34</v>
      </c>
      <c r="R333" s="74">
        <v>544</v>
      </c>
      <c r="S333" s="74">
        <v>2</v>
      </c>
      <c r="T333" s="74">
        <v>1.8235294117647101</v>
      </c>
      <c r="U333" s="74">
        <v>683</v>
      </c>
      <c r="V333" s="73">
        <v>371</v>
      </c>
      <c r="W333" s="75">
        <v>0.70018975332068301</v>
      </c>
      <c r="X333" s="75">
        <v>1.40037950664137</v>
      </c>
    </row>
    <row r="334" spans="1:24" x14ac:dyDescent="0.25">
      <c r="A334" s="73" t="s">
        <v>728</v>
      </c>
      <c r="B334" s="73" t="s">
        <v>485</v>
      </c>
      <c r="C334" s="73" t="s">
        <v>945</v>
      </c>
      <c r="D334" s="73" t="s">
        <v>729</v>
      </c>
      <c r="E334" s="73">
        <v>1</v>
      </c>
      <c r="F334" s="73">
        <v>1</v>
      </c>
      <c r="G334" s="73" t="s">
        <v>839</v>
      </c>
      <c r="H334" s="73">
        <v>24</v>
      </c>
      <c r="I334" s="73">
        <v>682</v>
      </c>
      <c r="J334" s="74">
        <v>28.4166666666667</v>
      </c>
      <c r="K334" s="74">
        <v>3.5190615835777099</v>
      </c>
      <c r="L334" s="73">
        <v>6</v>
      </c>
      <c r="M334" s="74">
        <v>12</v>
      </c>
      <c r="N334" s="75">
        <v>0.5</v>
      </c>
      <c r="O334" s="74">
        <v>9.3333333333333304</v>
      </c>
      <c r="P334" s="75">
        <v>0.77777777777777801</v>
      </c>
      <c r="Q334" s="74">
        <v>20.9</v>
      </c>
      <c r="R334" s="74">
        <v>334.4</v>
      </c>
      <c r="S334" s="74">
        <v>3.4833333333333298</v>
      </c>
      <c r="T334" s="74">
        <v>1</v>
      </c>
      <c r="U334" s="74">
        <v>187.1</v>
      </c>
      <c r="V334" s="73">
        <v>89</v>
      </c>
      <c r="W334" s="75">
        <v>0.38888888888888901</v>
      </c>
      <c r="X334" s="75">
        <v>0.28602150537634402</v>
      </c>
    </row>
    <row r="335" spans="1:24" x14ac:dyDescent="0.25">
      <c r="A335" s="73" t="s">
        <v>491</v>
      </c>
      <c r="B335" s="73" t="s">
        <v>485</v>
      </c>
      <c r="C335" s="73" t="s">
        <v>945</v>
      </c>
      <c r="D335" s="73" t="s">
        <v>492</v>
      </c>
      <c r="E335" s="73">
        <v>1</v>
      </c>
      <c r="F335" s="73">
        <v>1</v>
      </c>
      <c r="G335" s="73" t="s">
        <v>851</v>
      </c>
      <c r="H335" s="73">
        <v>161</v>
      </c>
      <c r="I335" s="73">
        <v>1709</v>
      </c>
      <c r="J335" s="74">
        <v>10.6149068322981</v>
      </c>
      <c r="K335" s="74">
        <v>9.4207138677589199</v>
      </c>
      <c r="L335" s="73">
        <v>11</v>
      </c>
      <c r="M335" s="74">
        <v>144.90909090909099</v>
      </c>
      <c r="N335" s="75">
        <v>0.90005646527385696</v>
      </c>
      <c r="O335" s="74">
        <v>139.54545454545499</v>
      </c>
      <c r="P335" s="75">
        <v>0.96298619824341303</v>
      </c>
      <c r="Q335" s="74">
        <v>30</v>
      </c>
      <c r="R335" s="74">
        <v>480</v>
      </c>
      <c r="S335" s="74">
        <v>2.7272727272727302</v>
      </c>
      <c r="T335" s="74">
        <v>2.3636363636363602</v>
      </c>
      <c r="U335" s="74">
        <v>4165</v>
      </c>
      <c r="V335" s="73">
        <v>4711</v>
      </c>
      <c r="W335" s="75">
        <v>0.86674195369847495</v>
      </c>
      <c r="X335" s="75">
        <v>2.4495983828927099</v>
      </c>
    </row>
    <row r="336" spans="1:24" x14ac:dyDescent="0.25">
      <c r="A336" s="73" t="s">
        <v>730</v>
      </c>
      <c r="B336" s="73" t="s">
        <v>493</v>
      </c>
      <c r="C336" s="73" t="s">
        <v>946</v>
      </c>
      <c r="D336" s="73" t="s">
        <v>465</v>
      </c>
      <c r="E336" s="73">
        <v>1</v>
      </c>
      <c r="F336" s="73">
        <v>0</v>
      </c>
      <c r="G336" s="73" t="s">
        <v>839</v>
      </c>
      <c r="H336" s="73">
        <v>49</v>
      </c>
      <c r="I336" s="73">
        <v>1037</v>
      </c>
      <c r="J336" s="74">
        <v>21.163265306122401</v>
      </c>
      <c r="K336" s="74">
        <v>4.7251687560270001</v>
      </c>
      <c r="L336" s="73">
        <v>9</v>
      </c>
      <c r="M336" s="74">
        <v>10.3333333333333</v>
      </c>
      <c r="N336" s="75">
        <v>0.210884353741497</v>
      </c>
      <c r="O336" s="74">
        <v>12</v>
      </c>
      <c r="P336" s="75">
        <v>1.1612903225806499</v>
      </c>
      <c r="Q336" s="74">
        <v>27</v>
      </c>
      <c r="R336" s="74">
        <v>432</v>
      </c>
      <c r="S336" s="74">
        <v>3</v>
      </c>
      <c r="T336" s="74">
        <v>1.2222222222222201</v>
      </c>
      <c r="U336" s="74">
        <v>324</v>
      </c>
      <c r="V336" s="73">
        <v>164</v>
      </c>
      <c r="W336" s="75">
        <v>0.24489795918367299</v>
      </c>
      <c r="X336" s="75">
        <v>0.31243972999035702</v>
      </c>
    </row>
    <row r="337" spans="1:24" x14ac:dyDescent="0.25">
      <c r="A337" s="73" t="s">
        <v>494</v>
      </c>
      <c r="B337" s="73" t="s">
        <v>493</v>
      </c>
      <c r="C337" s="73" t="s">
        <v>946</v>
      </c>
      <c r="D337" s="73" t="s">
        <v>495</v>
      </c>
      <c r="E337" s="73">
        <v>1</v>
      </c>
      <c r="F337" s="73">
        <v>0</v>
      </c>
      <c r="G337" s="73" t="s">
        <v>839</v>
      </c>
      <c r="H337" s="73">
        <v>20</v>
      </c>
      <c r="I337" s="73">
        <v>487</v>
      </c>
      <c r="J337" s="74">
        <v>24.35</v>
      </c>
      <c r="K337" s="74">
        <v>4.1067761806981498</v>
      </c>
      <c r="L337" s="73">
        <v>8</v>
      </c>
      <c r="M337" s="74">
        <v>20.625</v>
      </c>
      <c r="N337" s="75">
        <v>1.03125</v>
      </c>
      <c r="O337" s="74">
        <v>13.375</v>
      </c>
      <c r="P337" s="75">
        <v>0.648484848484848</v>
      </c>
      <c r="Q337" s="74">
        <v>28.8</v>
      </c>
      <c r="R337" s="74">
        <v>460.8</v>
      </c>
      <c r="S337" s="74">
        <v>3.6</v>
      </c>
      <c r="T337" s="74">
        <v>2.375</v>
      </c>
      <c r="U337" s="74">
        <v>403.6</v>
      </c>
      <c r="V337" s="73">
        <v>390</v>
      </c>
      <c r="W337" s="75">
        <v>0.66874999999999996</v>
      </c>
      <c r="X337" s="75">
        <v>0.79096509240246404</v>
      </c>
    </row>
    <row r="338" spans="1:24" x14ac:dyDescent="0.25">
      <c r="A338" s="73" t="s">
        <v>496</v>
      </c>
      <c r="B338" s="73" t="s">
        <v>493</v>
      </c>
      <c r="C338" s="73" t="s">
        <v>946</v>
      </c>
      <c r="D338" s="73" t="s">
        <v>497</v>
      </c>
      <c r="E338" s="73">
        <v>1</v>
      </c>
      <c r="F338" s="73">
        <v>1</v>
      </c>
      <c r="G338" s="73" t="s">
        <v>839</v>
      </c>
      <c r="H338" s="73">
        <v>18</v>
      </c>
      <c r="I338" s="73">
        <v>288</v>
      </c>
      <c r="J338" s="74">
        <v>16</v>
      </c>
      <c r="K338" s="74">
        <v>6.25</v>
      </c>
      <c r="L338" s="73">
        <v>14</v>
      </c>
      <c r="M338" s="74">
        <v>17.785714285714299</v>
      </c>
      <c r="N338" s="75">
        <v>0.98809523809523803</v>
      </c>
      <c r="O338" s="74">
        <v>15.8571428571429</v>
      </c>
      <c r="P338" s="75">
        <v>0.89156626506024095</v>
      </c>
      <c r="Q338" s="74">
        <v>42</v>
      </c>
      <c r="R338" s="74">
        <v>672</v>
      </c>
      <c r="S338" s="74">
        <v>3</v>
      </c>
      <c r="T338" s="74">
        <v>2.4285714285714302</v>
      </c>
      <c r="U338" s="74">
        <v>666</v>
      </c>
      <c r="V338" s="73">
        <v>666</v>
      </c>
      <c r="W338" s="75">
        <v>0.88095238095238104</v>
      </c>
      <c r="X338" s="75">
        <v>2.3125</v>
      </c>
    </row>
    <row r="339" spans="1:24" x14ac:dyDescent="0.25">
      <c r="A339" s="73" t="s">
        <v>498</v>
      </c>
      <c r="B339" s="73" t="s">
        <v>499</v>
      </c>
      <c r="C339" s="73" t="s">
        <v>947</v>
      </c>
      <c r="D339" s="73" t="s">
        <v>500</v>
      </c>
      <c r="E339" s="73">
        <v>1</v>
      </c>
      <c r="F339" s="73">
        <v>1</v>
      </c>
      <c r="G339" s="73" t="s">
        <v>839</v>
      </c>
      <c r="H339" s="73">
        <v>32</v>
      </c>
      <c r="I339" s="73">
        <v>569</v>
      </c>
      <c r="J339" s="74">
        <v>17.78125</v>
      </c>
      <c r="K339" s="74">
        <v>5.6239015817223201</v>
      </c>
      <c r="L339" s="73">
        <v>17</v>
      </c>
      <c r="M339" s="74">
        <v>29.764705882352899</v>
      </c>
      <c r="N339" s="75">
        <v>0.93014705882352899</v>
      </c>
      <c r="O339" s="74">
        <v>29</v>
      </c>
      <c r="P339" s="75">
        <v>0.97430830039525695</v>
      </c>
      <c r="Q339" s="74">
        <v>37</v>
      </c>
      <c r="R339" s="74">
        <v>592</v>
      </c>
      <c r="S339" s="74">
        <v>2.1764705882352899</v>
      </c>
      <c r="T339" s="74">
        <v>2.1764705882352899</v>
      </c>
      <c r="U339" s="74">
        <v>1129</v>
      </c>
      <c r="V339" s="73">
        <v>795</v>
      </c>
      <c r="W339" s="75">
        <v>0.90625</v>
      </c>
      <c r="X339" s="75">
        <v>1.8857644991212701</v>
      </c>
    </row>
    <row r="340" spans="1:24" x14ac:dyDescent="0.25">
      <c r="A340" s="73" t="s">
        <v>501</v>
      </c>
      <c r="B340" s="73" t="s">
        <v>499</v>
      </c>
      <c r="C340" s="73" t="s">
        <v>947</v>
      </c>
      <c r="D340" s="73" t="s">
        <v>502</v>
      </c>
      <c r="E340" s="73">
        <v>1</v>
      </c>
      <c r="F340" s="73">
        <v>0</v>
      </c>
      <c r="G340" s="73" t="s">
        <v>842</v>
      </c>
      <c r="H340" s="73">
        <v>40</v>
      </c>
      <c r="I340" s="73">
        <v>998</v>
      </c>
      <c r="J340" s="74">
        <v>24.95</v>
      </c>
      <c r="K340" s="74">
        <v>4.0080160320641296</v>
      </c>
      <c r="L340" s="73">
        <v>6</v>
      </c>
      <c r="M340" s="74">
        <v>25.1666666666667</v>
      </c>
      <c r="N340" s="75">
        <v>0.62916666666666698</v>
      </c>
      <c r="O340" s="74">
        <v>20.8333333333333</v>
      </c>
      <c r="P340" s="75">
        <v>0.82781456953642396</v>
      </c>
      <c r="Q340" s="74">
        <v>15.2</v>
      </c>
      <c r="R340" s="74">
        <v>243.2</v>
      </c>
      <c r="S340" s="74">
        <v>2.5333333333333301</v>
      </c>
      <c r="T340" s="74">
        <v>1.3333333333333299</v>
      </c>
      <c r="U340" s="74">
        <v>345.2</v>
      </c>
      <c r="V340" s="73">
        <v>401</v>
      </c>
      <c r="W340" s="75">
        <v>0.52083333333333304</v>
      </c>
      <c r="X340" s="75">
        <v>0.31730126920507701</v>
      </c>
    </row>
    <row r="341" spans="1:24" x14ac:dyDescent="0.25">
      <c r="A341" s="73" t="s">
        <v>731</v>
      </c>
      <c r="B341" s="73" t="s">
        <v>499</v>
      </c>
      <c r="C341" s="73" t="s">
        <v>947</v>
      </c>
      <c r="D341" s="73" t="s">
        <v>732</v>
      </c>
      <c r="E341" s="73">
        <v>1</v>
      </c>
      <c r="F341" s="73">
        <v>0</v>
      </c>
      <c r="G341" s="73" t="s">
        <v>841</v>
      </c>
      <c r="H341" s="73">
        <v>12</v>
      </c>
      <c r="I341" s="73">
        <v>244</v>
      </c>
      <c r="J341" s="74">
        <v>20.3333333333333</v>
      </c>
      <c r="K341" s="74">
        <v>4.9180327868852496</v>
      </c>
      <c r="L341" s="73">
        <v>4</v>
      </c>
      <c r="M341" s="74">
        <v>12</v>
      </c>
      <c r="N341" s="75">
        <v>1</v>
      </c>
      <c r="O341" s="74">
        <v>8.75</v>
      </c>
      <c r="P341" s="75">
        <v>0.72916666666666696</v>
      </c>
      <c r="Q341" s="74">
        <v>13.1666666666667</v>
      </c>
      <c r="R341" s="74">
        <v>210.666666666667</v>
      </c>
      <c r="S341" s="74">
        <v>3.2916666666666701</v>
      </c>
      <c r="T341" s="74">
        <v>1</v>
      </c>
      <c r="U341" s="74">
        <v>119.166666666667</v>
      </c>
      <c r="V341" s="73">
        <v>86</v>
      </c>
      <c r="W341" s="75">
        <v>0.72916666666666696</v>
      </c>
      <c r="X341" s="75">
        <v>0.47216530054644801</v>
      </c>
    </row>
    <row r="342" spans="1:24" x14ac:dyDescent="0.25">
      <c r="A342" s="73" t="s">
        <v>503</v>
      </c>
      <c r="B342" s="73" t="s">
        <v>499</v>
      </c>
      <c r="C342" s="73" t="s">
        <v>947</v>
      </c>
      <c r="D342" s="73" t="s">
        <v>504</v>
      </c>
      <c r="E342" s="73">
        <v>1</v>
      </c>
      <c r="F342" s="73">
        <v>0</v>
      </c>
      <c r="G342" s="73" t="s">
        <v>842</v>
      </c>
      <c r="H342" s="73">
        <v>22</v>
      </c>
      <c r="I342" s="73">
        <v>523</v>
      </c>
      <c r="J342" s="74">
        <v>23.772727272727298</v>
      </c>
      <c r="K342" s="74">
        <v>4.2065009560229401</v>
      </c>
      <c r="L342" s="73">
        <v>16</v>
      </c>
      <c r="M342" s="74">
        <v>21</v>
      </c>
      <c r="N342" s="75">
        <v>0.95454545454545503</v>
      </c>
      <c r="O342" s="74">
        <v>21</v>
      </c>
      <c r="P342" s="75">
        <v>1</v>
      </c>
      <c r="Q342" s="74">
        <v>32</v>
      </c>
      <c r="R342" s="74">
        <v>512</v>
      </c>
      <c r="S342" s="74">
        <v>2</v>
      </c>
      <c r="T342" s="74">
        <v>1</v>
      </c>
      <c r="U342" s="74">
        <v>672</v>
      </c>
      <c r="V342" s="73">
        <v>0</v>
      </c>
      <c r="W342" s="75">
        <v>0.95454545454545503</v>
      </c>
      <c r="X342" s="75">
        <v>1.2848948374761</v>
      </c>
    </row>
    <row r="343" spans="1:24" x14ac:dyDescent="0.25">
      <c r="A343" s="73" t="s">
        <v>733</v>
      </c>
      <c r="B343" s="73" t="s">
        <v>499</v>
      </c>
      <c r="C343" s="73" t="s">
        <v>947</v>
      </c>
      <c r="D343" s="73" t="s">
        <v>734</v>
      </c>
      <c r="E343" s="73">
        <v>1</v>
      </c>
      <c r="F343" s="73">
        <v>0</v>
      </c>
      <c r="G343" s="73" t="s">
        <v>841</v>
      </c>
      <c r="H343" s="73">
        <v>50</v>
      </c>
      <c r="I343" s="73">
        <v>370</v>
      </c>
      <c r="J343" s="74">
        <v>7.4</v>
      </c>
      <c r="K343" s="74">
        <v>13.5135135135135</v>
      </c>
      <c r="L343" s="73">
        <v>2</v>
      </c>
      <c r="M343" s="74">
        <v>37.5</v>
      </c>
      <c r="N343" s="75">
        <v>0.75</v>
      </c>
      <c r="O343" s="74">
        <v>33.5</v>
      </c>
      <c r="P343" s="75">
        <v>0.89333333333333298</v>
      </c>
      <c r="Q343" s="74">
        <v>5.4</v>
      </c>
      <c r="R343" s="74">
        <v>86.4</v>
      </c>
      <c r="S343" s="74">
        <v>2.7</v>
      </c>
      <c r="T343" s="74">
        <v>1.5</v>
      </c>
      <c r="U343" s="74">
        <v>191.4</v>
      </c>
      <c r="V343" s="73">
        <v>14</v>
      </c>
      <c r="W343" s="75">
        <v>0.67</v>
      </c>
      <c r="X343" s="75">
        <v>0.48891891891891898</v>
      </c>
    </row>
    <row r="344" spans="1:24" x14ac:dyDescent="0.25">
      <c r="A344" s="73" t="s">
        <v>505</v>
      </c>
      <c r="B344" s="73" t="s">
        <v>499</v>
      </c>
      <c r="C344" s="73" t="s">
        <v>947</v>
      </c>
      <c r="D344" s="73" t="s">
        <v>506</v>
      </c>
      <c r="E344" s="73">
        <v>1</v>
      </c>
      <c r="F344" s="73">
        <v>1</v>
      </c>
      <c r="G344" s="73" t="s">
        <v>839</v>
      </c>
      <c r="H344" s="73">
        <v>27</v>
      </c>
      <c r="I344" s="73">
        <v>537</v>
      </c>
      <c r="J344" s="74">
        <v>19.8888888888889</v>
      </c>
      <c r="K344" s="74">
        <v>5.0279329608938603</v>
      </c>
      <c r="L344" s="73">
        <v>17</v>
      </c>
      <c r="M344" s="74">
        <v>22.588235294117599</v>
      </c>
      <c r="N344" s="75">
        <v>0.83660130718954295</v>
      </c>
      <c r="O344" s="74">
        <v>20.9411764705882</v>
      </c>
      <c r="P344" s="75">
        <v>0.92708333333333304</v>
      </c>
      <c r="Q344" s="74">
        <v>40</v>
      </c>
      <c r="R344" s="74">
        <v>640</v>
      </c>
      <c r="S344" s="74">
        <v>2.3529411764705901</v>
      </c>
      <c r="T344" s="74">
        <v>1.9411764705882399</v>
      </c>
      <c r="U344" s="74">
        <v>802</v>
      </c>
      <c r="V344" s="73">
        <v>518</v>
      </c>
      <c r="W344" s="75">
        <v>0.77559912854030499</v>
      </c>
      <c r="X344" s="75">
        <v>1.55986416913134</v>
      </c>
    </row>
    <row r="345" spans="1:24" x14ac:dyDescent="0.25">
      <c r="A345" s="73" t="s">
        <v>507</v>
      </c>
      <c r="B345" s="73" t="s">
        <v>499</v>
      </c>
      <c r="C345" s="73" t="s">
        <v>947</v>
      </c>
      <c r="D345" s="73" t="s">
        <v>508</v>
      </c>
      <c r="E345" s="73">
        <v>1</v>
      </c>
      <c r="F345" s="73">
        <v>0</v>
      </c>
      <c r="G345" s="73" t="s">
        <v>842</v>
      </c>
      <c r="H345" s="73">
        <v>23</v>
      </c>
      <c r="I345" s="73">
        <v>698</v>
      </c>
      <c r="J345" s="74">
        <v>30.347826086956498</v>
      </c>
      <c r="K345" s="74">
        <v>3.2951289398280799</v>
      </c>
      <c r="L345" s="73">
        <v>16</v>
      </c>
      <c r="M345" s="74">
        <v>21</v>
      </c>
      <c r="N345" s="75">
        <v>0.91304347826086996</v>
      </c>
      <c r="O345" s="74">
        <v>20.5625</v>
      </c>
      <c r="P345" s="75">
        <v>0.97916666666666696</v>
      </c>
      <c r="Q345" s="74">
        <v>30</v>
      </c>
      <c r="R345" s="74">
        <v>480</v>
      </c>
      <c r="S345" s="74">
        <v>1.875</v>
      </c>
      <c r="T345" s="74">
        <v>1</v>
      </c>
      <c r="U345" s="74">
        <v>613</v>
      </c>
      <c r="V345" s="73">
        <v>0</v>
      </c>
      <c r="W345" s="75">
        <v>0.89402173913043503</v>
      </c>
      <c r="X345" s="75">
        <v>0.88377507163323799</v>
      </c>
    </row>
    <row r="346" spans="1:24" x14ac:dyDescent="0.25">
      <c r="A346" s="73" t="s">
        <v>735</v>
      </c>
      <c r="B346" s="73" t="s">
        <v>499</v>
      </c>
      <c r="C346" s="73" t="s">
        <v>947</v>
      </c>
      <c r="D346" s="73" t="s">
        <v>736</v>
      </c>
      <c r="E346" s="73">
        <v>1</v>
      </c>
      <c r="F346" s="73">
        <v>0</v>
      </c>
      <c r="G346" s="73" t="s">
        <v>842</v>
      </c>
      <c r="H346" s="73">
        <v>25</v>
      </c>
      <c r="I346" s="73">
        <v>513</v>
      </c>
      <c r="J346" s="74">
        <v>20.52</v>
      </c>
      <c r="K346" s="74">
        <v>4.8732943469785601</v>
      </c>
      <c r="L346" s="73">
        <v>8</v>
      </c>
      <c r="M346" s="74">
        <v>3.5</v>
      </c>
      <c r="N346" s="75">
        <v>0.14000000000000001</v>
      </c>
      <c r="O346" s="74">
        <v>7.125</v>
      </c>
      <c r="P346" s="75">
        <v>2.03571428571429</v>
      </c>
      <c r="Q346" s="74">
        <v>16</v>
      </c>
      <c r="R346" s="74">
        <v>256</v>
      </c>
      <c r="S346" s="74">
        <v>2</v>
      </c>
      <c r="T346" s="74">
        <v>1</v>
      </c>
      <c r="U346" s="74">
        <v>114</v>
      </c>
      <c r="V346" s="73">
        <v>0</v>
      </c>
      <c r="W346" s="75">
        <v>0.28499999999999998</v>
      </c>
      <c r="X346" s="75">
        <v>0.22222222222222199</v>
      </c>
    </row>
    <row r="347" spans="1:24" x14ac:dyDescent="0.25">
      <c r="A347" s="73" t="s">
        <v>737</v>
      </c>
      <c r="B347" s="73" t="s">
        <v>499</v>
      </c>
      <c r="C347" s="73" t="s">
        <v>947</v>
      </c>
      <c r="D347" s="73" t="s">
        <v>738</v>
      </c>
      <c r="E347" s="73">
        <v>1</v>
      </c>
      <c r="F347" s="73">
        <v>0</v>
      </c>
      <c r="G347" s="73" t="s">
        <v>842</v>
      </c>
      <c r="H347" s="73">
        <v>24</v>
      </c>
      <c r="I347" s="73">
        <v>886</v>
      </c>
      <c r="J347" s="74">
        <v>36.9166666666667</v>
      </c>
      <c r="K347" s="74">
        <v>2.70880361173815</v>
      </c>
      <c r="L347" s="73">
        <v>7</v>
      </c>
      <c r="M347" s="74">
        <v>22.285714285714299</v>
      </c>
      <c r="N347" s="75">
        <v>0.92857142857142805</v>
      </c>
      <c r="O347" s="74">
        <v>21.571428571428601</v>
      </c>
      <c r="P347" s="75">
        <v>0.96794871794871795</v>
      </c>
      <c r="Q347" s="74">
        <v>18.3333333333333</v>
      </c>
      <c r="R347" s="74">
        <v>293.33333333333297</v>
      </c>
      <c r="S347" s="74">
        <v>2.61904761904762</v>
      </c>
      <c r="T347" s="74">
        <v>1.1428571428571399</v>
      </c>
      <c r="U347" s="74">
        <v>401.66666666666703</v>
      </c>
      <c r="V347" s="73">
        <v>174</v>
      </c>
      <c r="W347" s="75">
        <v>0.89880952380952395</v>
      </c>
      <c r="X347" s="75">
        <v>0.44636138879931198</v>
      </c>
    </row>
    <row r="348" spans="1:24" x14ac:dyDescent="0.25">
      <c r="A348" s="73" t="s">
        <v>509</v>
      </c>
      <c r="B348" s="73" t="s">
        <v>499</v>
      </c>
      <c r="C348" s="73" t="s">
        <v>947</v>
      </c>
      <c r="D348" s="73" t="s">
        <v>510</v>
      </c>
      <c r="E348" s="73">
        <v>1</v>
      </c>
      <c r="F348" s="73">
        <v>1</v>
      </c>
      <c r="G348" s="73" t="s">
        <v>851</v>
      </c>
      <c r="H348" s="73">
        <v>116</v>
      </c>
      <c r="I348" s="73">
        <v>1499</v>
      </c>
      <c r="J348" s="74">
        <v>12.9224137931034</v>
      </c>
      <c r="K348" s="74">
        <v>7.7384923282188103</v>
      </c>
      <c r="L348" s="73">
        <v>13</v>
      </c>
      <c r="M348" s="74">
        <v>103.30769230769199</v>
      </c>
      <c r="N348" s="75">
        <v>0.89058355437665804</v>
      </c>
      <c r="O348" s="74">
        <v>91.230769230769198</v>
      </c>
      <c r="P348" s="75">
        <v>0.88309754281459396</v>
      </c>
      <c r="Q348" s="74">
        <v>38</v>
      </c>
      <c r="R348" s="74">
        <v>608</v>
      </c>
      <c r="S348" s="74">
        <v>2.9230769230769198</v>
      </c>
      <c r="T348" s="74">
        <v>2.4615384615384599</v>
      </c>
      <c r="U348" s="74">
        <v>3451</v>
      </c>
      <c r="V348" s="73">
        <v>4040</v>
      </c>
      <c r="W348" s="75">
        <v>0.78647214854111402</v>
      </c>
      <c r="X348" s="75">
        <v>2.3127213013804102</v>
      </c>
    </row>
    <row r="349" spans="1:24" x14ac:dyDescent="0.25">
      <c r="A349" s="73" t="s">
        <v>511</v>
      </c>
      <c r="B349" s="73" t="s">
        <v>499</v>
      </c>
      <c r="C349" s="73" t="s">
        <v>947</v>
      </c>
      <c r="D349" s="73" t="s">
        <v>512</v>
      </c>
      <c r="E349" s="73">
        <v>1</v>
      </c>
      <c r="F349" s="73">
        <v>1</v>
      </c>
      <c r="G349" s="73" t="s">
        <v>851</v>
      </c>
      <c r="H349" s="73">
        <v>401</v>
      </c>
      <c r="I349" s="73">
        <v>4307</v>
      </c>
      <c r="J349" s="74">
        <v>10.7406483790524</v>
      </c>
      <c r="K349" s="74">
        <v>9.3104248897144206</v>
      </c>
      <c r="L349" s="73">
        <v>19</v>
      </c>
      <c r="M349" s="74">
        <v>246.68421052631601</v>
      </c>
      <c r="N349" s="75">
        <v>0.615172594828718</v>
      </c>
      <c r="O349" s="74">
        <v>217</v>
      </c>
      <c r="P349" s="75">
        <v>0.87966716449754601</v>
      </c>
      <c r="Q349" s="74">
        <v>52.5</v>
      </c>
      <c r="R349" s="74">
        <v>840</v>
      </c>
      <c r="S349" s="74">
        <v>2.7631578947368398</v>
      </c>
      <c r="T349" s="74">
        <v>1.9473684210526301</v>
      </c>
      <c r="U349" s="74">
        <v>11927</v>
      </c>
      <c r="V349" s="73">
        <v>8547.4991455078107</v>
      </c>
      <c r="W349" s="75">
        <v>0.541147132169576</v>
      </c>
      <c r="X349" s="75">
        <v>2.64511260738333</v>
      </c>
    </row>
    <row r="350" spans="1:24" x14ac:dyDescent="0.25">
      <c r="A350" s="73" t="s">
        <v>513</v>
      </c>
      <c r="B350" s="73" t="s">
        <v>499</v>
      </c>
      <c r="C350" s="73" t="s">
        <v>947</v>
      </c>
      <c r="D350" s="73" t="s">
        <v>514</v>
      </c>
      <c r="E350" s="73">
        <v>1</v>
      </c>
      <c r="F350" s="73">
        <v>1</v>
      </c>
      <c r="G350" s="73" t="s">
        <v>839</v>
      </c>
      <c r="H350" s="73">
        <v>40</v>
      </c>
      <c r="I350" s="73">
        <v>603</v>
      </c>
      <c r="J350" s="74">
        <v>15.074999999999999</v>
      </c>
      <c r="K350" s="74">
        <v>6.6334991708126001</v>
      </c>
      <c r="L350" s="73">
        <v>19</v>
      </c>
      <c r="M350" s="74">
        <v>30.210526315789501</v>
      </c>
      <c r="N350" s="75">
        <v>0.75526315789473697</v>
      </c>
      <c r="O350" s="74">
        <v>27.947368421052602</v>
      </c>
      <c r="P350" s="75">
        <v>0.92508710801393701</v>
      </c>
      <c r="Q350" s="74">
        <v>33.5</v>
      </c>
      <c r="R350" s="74">
        <v>536</v>
      </c>
      <c r="S350" s="74">
        <v>1.76315789473684</v>
      </c>
      <c r="T350" s="74">
        <v>1.5263157894736801</v>
      </c>
      <c r="U350" s="74">
        <v>1035</v>
      </c>
      <c r="V350" s="73">
        <v>813</v>
      </c>
      <c r="W350" s="75">
        <v>0.69868421052631602</v>
      </c>
      <c r="X350" s="75">
        <v>1.5526315789473699</v>
      </c>
    </row>
    <row r="351" spans="1:24" x14ac:dyDescent="0.25">
      <c r="A351" s="73" t="s">
        <v>515</v>
      </c>
      <c r="B351" s="73" t="s">
        <v>499</v>
      </c>
      <c r="C351" s="73" t="s">
        <v>947</v>
      </c>
      <c r="D351" s="73" t="s">
        <v>516</v>
      </c>
      <c r="E351" s="73">
        <v>1</v>
      </c>
      <c r="F351" s="73">
        <v>1</v>
      </c>
      <c r="G351" s="73" t="s">
        <v>839</v>
      </c>
      <c r="H351" s="73">
        <v>49</v>
      </c>
      <c r="I351" s="73">
        <v>868</v>
      </c>
      <c r="J351" s="74">
        <v>17.714285714285701</v>
      </c>
      <c r="K351" s="74">
        <v>5.6451612903225801</v>
      </c>
      <c r="L351" s="73">
        <v>16</v>
      </c>
      <c r="M351" s="74">
        <v>34.4375</v>
      </c>
      <c r="N351" s="75">
        <v>0.70280612244898</v>
      </c>
      <c r="O351" s="74">
        <v>32.75</v>
      </c>
      <c r="P351" s="75">
        <v>0.95099818511796697</v>
      </c>
      <c r="Q351" s="74">
        <v>36</v>
      </c>
      <c r="R351" s="74">
        <v>576</v>
      </c>
      <c r="S351" s="74">
        <v>2.25</v>
      </c>
      <c r="T351" s="74">
        <v>1.9375</v>
      </c>
      <c r="U351" s="74">
        <v>1252</v>
      </c>
      <c r="V351" s="73">
        <v>1321</v>
      </c>
      <c r="W351" s="75">
        <v>0.66836734693877597</v>
      </c>
      <c r="X351" s="75">
        <v>1.3582949308755801</v>
      </c>
    </row>
    <row r="352" spans="1:24" x14ac:dyDescent="0.25">
      <c r="A352" s="73" t="s">
        <v>517</v>
      </c>
      <c r="B352" s="73" t="s">
        <v>499</v>
      </c>
      <c r="C352" s="73" t="s">
        <v>947</v>
      </c>
      <c r="D352" s="73" t="s">
        <v>518</v>
      </c>
      <c r="E352" s="73">
        <v>1</v>
      </c>
      <c r="F352" s="73">
        <v>1</v>
      </c>
      <c r="G352" s="73" t="s">
        <v>839</v>
      </c>
      <c r="H352" s="73">
        <v>20</v>
      </c>
      <c r="I352" s="73">
        <v>406</v>
      </c>
      <c r="J352" s="74">
        <v>20.3</v>
      </c>
      <c r="K352" s="74">
        <v>4.9261083743842402</v>
      </c>
      <c r="L352" s="73">
        <v>11</v>
      </c>
      <c r="M352" s="74">
        <v>19.272727272727298</v>
      </c>
      <c r="N352" s="75">
        <v>0.96363636363636396</v>
      </c>
      <c r="O352" s="74">
        <v>18.181818181818201</v>
      </c>
      <c r="P352" s="75">
        <v>0.94339622641509402</v>
      </c>
      <c r="Q352" s="74">
        <v>31</v>
      </c>
      <c r="R352" s="74">
        <v>496</v>
      </c>
      <c r="S352" s="74">
        <v>2.8181818181818201</v>
      </c>
      <c r="T352" s="74">
        <v>2.3636363636363602</v>
      </c>
      <c r="U352" s="74">
        <v>576</v>
      </c>
      <c r="V352" s="73">
        <v>576</v>
      </c>
      <c r="W352" s="75">
        <v>0.90909090909090895</v>
      </c>
      <c r="X352" s="75">
        <v>1.3882669055082899</v>
      </c>
    </row>
    <row r="353" spans="1:24" x14ac:dyDescent="0.25">
      <c r="A353" s="73" t="s">
        <v>519</v>
      </c>
      <c r="B353" s="73" t="s">
        <v>499</v>
      </c>
      <c r="C353" s="73" t="s">
        <v>947</v>
      </c>
      <c r="D353" s="73" t="s">
        <v>520</v>
      </c>
      <c r="E353" s="73">
        <v>1</v>
      </c>
      <c r="F353" s="73">
        <v>1</v>
      </c>
      <c r="G353" s="73" t="s">
        <v>839</v>
      </c>
      <c r="H353" s="73">
        <v>34</v>
      </c>
      <c r="I353" s="73">
        <v>566</v>
      </c>
      <c r="J353" s="74">
        <v>16.647058823529399</v>
      </c>
      <c r="K353" s="74">
        <v>6.00706713780919</v>
      </c>
      <c r="L353" s="73">
        <v>12</v>
      </c>
      <c r="M353" s="74">
        <v>30.0833333333333</v>
      </c>
      <c r="N353" s="75">
        <v>0.88480392156862697</v>
      </c>
      <c r="O353" s="74">
        <v>29.0833333333333</v>
      </c>
      <c r="P353" s="75">
        <v>0.96675900277008298</v>
      </c>
      <c r="Q353" s="74">
        <v>44</v>
      </c>
      <c r="R353" s="74">
        <v>704</v>
      </c>
      <c r="S353" s="74">
        <v>3.6666666666666701</v>
      </c>
      <c r="T353" s="74">
        <v>3.5833333333333299</v>
      </c>
      <c r="U353" s="74">
        <v>1311</v>
      </c>
      <c r="V353" s="73">
        <v>998</v>
      </c>
      <c r="W353" s="75">
        <v>0.85539215686274495</v>
      </c>
      <c r="X353" s="75">
        <v>2.2608951707891598</v>
      </c>
    </row>
    <row r="354" spans="1:24" x14ac:dyDescent="0.25">
      <c r="A354" s="73" t="s">
        <v>521</v>
      </c>
      <c r="B354" s="73" t="s">
        <v>499</v>
      </c>
      <c r="C354" s="73" t="s">
        <v>947</v>
      </c>
      <c r="D354" s="73" t="s">
        <v>522</v>
      </c>
      <c r="E354" s="73">
        <v>1</v>
      </c>
      <c r="F354" s="73">
        <v>1</v>
      </c>
      <c r="G354" s="73" t="s">
        <v>839</v>
      </c>
      <c r="H354" s="73">
        <v>34</v>
      </c>
      <c r="I354" s="73">
        <v>567</v>
      </c>
      <c r="J354" s="74">
        <v>16.676470588235301</v>
      </c>
      <c r="K354" s="74">
        <v>5.9964726631393299</v>
      </c>
      <c r="L354" s="73">
        <v>24</v>
      </c>
      <c r="M354" s="74">
        <v>25</v>
      </c>
      <c r="N354" s="75">
        <v>0.73529411764705899</v>
      </c>
      <c r="O354" s="74">
        <v>23.7083333333333</v>
      </c>
      <c r="P354" s="75">
        <v>0.94833333333333303</v>
      </c>
      <c r="Q354" s="74">
        <v>42.4</v>
      </c>
      <c r="R354" s="74">
        <v>678.4</v>
      </c>
      <c r="S354" s="74">
        <v>1.7666666666666699</v>
      </c>
      <c r="T354" s="74">
        <v>1.625</v>
      </c>
      <c r="U354" s="74">
        <v>928</v>
      </c>
      <c r="V354" s="73">
        <v>444</v>
      </c>
      <c r="W354" s="75">
        <v>0.69730392156862697</v>
      </c>
      <c r="X354" s="75">
        <v>1.7728982951205201</v>
      </c>
    </row>
    <row r="355" spans="1:24" x14ac:dyDescent="0.25">
      <c r="A355" s="73" t="s">
        <v>523</v>
      </c>
      <c r="B355" s="73" t="s">
        <v>499</v>
      </c>
      <c r="C355" s="73" t="s">
        <v>947</v>
      </c>
      <c r="D355" s="73" t="s">
        <v>150</v>
      </c>
      <c r="E355" s="73">
        <v>1</v>
      </c>
      <c r="F355" s="73">
        <v>1</v>
      </c>
      <c r="G355" s="73" t="s">
        <v>839</v>
      </c>
      <c r="H355" s="73">
        <v>34</v>
      </c>
      <c r="I355" s="73">
        <v>492</v>
      </c>
      <c r="J355" s="74">
        <v>14.4705882352941</v>
      </c>
      <c r="K355" s="74">
        <v>6.9105691056910601</v>
      </c>
      <c r="L355" s="73">
        <v>18</v>
      </c>
      <c r="M355" s="74">
        <v>24.8333333333333</v>
      </c>
      <c r="N355" s="75">
        <v>0.73039215686274495</v>
      </c>
      <c r="O355" s="74">
        <v>23.8333333333333</v>
      </c>
      <c r="P355" s="75">
        <v>0.95973154362416102</v>
      </c>
      <c r="Q355" s="74">
        <v>43</v>
      </c>
      <c r="R355" s="74">
        <v>688</v>
      </c>
      <c r="S355" s="74">
        <v>2.3888888888888902</v>
      </c>
      <c r="T355" s="74">
        <v>2.1111111111111098</v>
      </c>
      <c r="U355" s="74">
        <v>1062</v>
      </c>
      <c r="V355" s="73">
        <v>881</v>
      </c>
      <c r="W355" s="75">
        <v>0.70098039215686303</v>
      </c>
      <c r="X355" s="75">
        <v>2.0829945799458001</v>
      </c>
    </row>
    <row r="356" spans="1:24" x14ac:dyDescent="0.25">
      <c r="A356" s="73" t="s">
        <v>524</v>
      </c>
      <c r="B356" s="73" t="s">
        <v>499</v>
      </c>
      <c r="C356" s="73" t="s">
        <v>947</v>
      </c>
      <c r="D356" s="73" t="s">
        <v>525</v>
      </c>
      <c r="E356" s="73">
        <v>1</v>
      </c>
      <c r="F356" s="73">
        <v>1</v>
      </c>
      <c r="G356" s="73" t="s">
        <v>839</v>
      </c>
      <c r="H356" s="73">
        <v>28</v>
      </c>
      <c r="I356" s="73">
        <v>485</v>
      </c>
      <c r="J356" s="74">
        <v>17.321428571428601</v>
      </c>
      <c r="K356" s="74">
        <v>5.7731958762886597</v>
      </c>
      <c r="L356" s="73">
        <v>27</v>
      </c>
      <c r="M356" s="74">
        <v>22.740740740740701</v>
      </c>
      <c r="N356" s="75">
        <v>0.81216931216931199</v>
      </c>
      <c r="O356" s="74">
        <v>21.629629629629601</v>
      </c>
      <c r="P356" s="75">
        <v>0.95114006514658</v>
      </c>
      <c r="Q356" s="74">
        <v>47.9</v>
      </c>
      <c r="R356" s="74">
        <v>766.4</v>
      </c>
      <c r="S356" s="74">
        <v>1.7740740740740699</v>
      </c>
      <c r="T356" s="74">
        <v>1.4074074074074101</v>
      </c>
      <c r="U356" s="74">
        <v>979.5</v>
      </c>
      <c r="V356" s="73">
        <v>420</v>
      </c>
      <c r="W356" s="75">
        <v>0.772486772486772</v>
      </c>
      <c r="X356" s="75">
        <v>2.13620465826651</v>
      </c>
    </row>
    <row r="357" spans="1:24" x14ac:dyDescent="0.25">
      <c r="A357" s="73" t="s">
        <v>526</v>
      </c>
      <c r="B357" s="73" t="s">
        <v>499</v>
      </c>
      <c r="C357" s="73" t="s">
        <v>947</v>
      </c>
      <c r="D357" s="73" t="s">
        <v>527</v>
      </c>
      <c r="E357" s="73">
        <v>1</v>
      </c>
      <c r="F357" s="73">
        <v>1</v>
      </c>
      <c r="G357" s="73" t="s">
        <v>839</v>
      </c>
      <c r="H357" s="73">
        <v>49</v>
      </c>
      <c r="I357" s="73">
        <v>707</v>
      </c>
      <c r="J357" s="74">
        <v>14.4285714285714</v>
      </c>
      <c r="K357" s="74">
        <v>6.9306930693069297</v>
      </c>
      <c r="L357" s="73">
        <v>13</v>
      </c>
      <c r="M357" s="74">
        <v>35.076923076923102</v>
      </c>
      <c r="N357" s="75">
        <v>0.71585557299842995</v>
      </c>
      <c r="O357" s="74">
        <v>27.461538461538499</v>
      </c>
      <c r="P357" s="75">
        <v>0.78289473684210498</v>
      </c>
      <c r="Q357" s="74">
        <v>30</v>
      </c>
      <c r="R357" s="74">
        <v>480</v>
      </c>
      <c r="S357" s="74">
        <v>2.3076923076923102</v>
      </c>
      <c r="T357" s="74">
        <v>1.92307692307692</v>
      </c>
      <c r="U357" s="74">
        <v>818</v>
      </c>
      <c r="V357" s="73">
        <v>657</v>
      </c>
      <c r="W357" s="75">
        <v>0.56043956043956</v>
      </c>
      <c r="X357" s="75">
        <v>1.16527037319117</v>
      </c>
    </row>
    <row r="358" spans="1:24" x14ac:dyDescent="0.25">
      <c r="A358" s="73" t="s">
        <v>739</v>
      </c>
      <c r="B358" s="73" t="s">
        <v>499</v>
      </c>
      <c r="C358" s="73" t="s">
        <v>947</v>
      </c>
      <c r="D358" s="73" t="s">
        <v>740</v>
      </c>
      <c r="E358" s="73">
        <v>1</v>
      </c>
      <c r="F358" s="73">
        <v>0</v>
      </c>
      <c r="G358" s="73" t="s">
        <v>841</v>
      </c>
      <c r="H358" s="73">
        <v>50</v>
      </c>
      <c r="I358" s="73">
        <v>870</v>
      </c>
      <c r="J358" s="74">
        <v>17.399999999999999</v>
      </c>
      <c r="K358" s="74">
        <v>5.7471264367816097</v>
      </c>
      <c r="L358" s="73">
        <v>5</v>
      </c>
      <c r="M358" s="74">
        <v>17.600000000000001</v>
      </c>
      <c r="N358" s="75">
        <v>0.35199999999999998</v>
      </c>
      <c r="O358" s="74">
        <v>11.2</v>
      </c>
      <c r="P358" s="75">
        <v>0.63636363636363602</v>
      </c>
      <c r="Q358" s="74">
        <v>15.6</v>
      </c>
      <c r="R358" s="74">
        <v>249.6</v>
      </c>
      <c r="S358" s="74">
        <v>3.12</v>
      </c>
      <c r="T358" s="74">
        <v>1</v>
      </c>
      <c r="U358" s="74">
        <v>176</v>
      </c>
      <c r="V358" s="73">
        <v>116.999996185303</v>
      </c>
      <c r="W358" s="75">
        <v>0.224</v>
      </c>
      <c r="X358" s="75">
        <v>0.200827586206897</v>
      </c>
    </row>
    <row r="359" spans="1:24" x14ac:dyDescent="0.25">
      <c r="A359" s="73" t="s">
        <v>741</v>
      </c>
      <c r="B359" s="73" t="s">
        <v>499</v>
      </c>
      <c r="C359" s="73" t="s">
        <v>947</v>
      </c>
      <c r="D359" s="73" t="s">
        <v>742</v>
      </c>
      <c r="E359" s="73">
        <v>1</v>
      </c>
      <c r="F359" s="73">
        <v>0</v>
      </c>
      <c r="G359" s="73" t="s">
        <v>904</v>
      </c>
      <c r="H359" s="73">
        <v>20</v>
      </c>
      <c r="I359" s="73">
        <v>623</v>
      </c>
      <c r="J359" s="74">
        <v>31.15</v>
      </c>
      <c r="K359" s="74">
        <v>3.2102728731942198</v>
      </c>
      <c r="L359" s="73">
        <v>13</v>
      </c>
      <c r="M359" s="74">
        <v>18.538461538461501</v>
      </c>
      <c r="N359" s="75">
        <v>0.92692307692307696</v>
      </c>
      <c r="O359" s="74">
        <v>16.384615384615401</v>
      </c>
      <c r="P359" s="75">
        <v>0.88381742738589197</v>
      </c>
      <c r="Q359" s="74">
        <v>32.0833333333333</v>
      </c>
      <c r="R359" s="74">
        <v>513.33333333333303</v>
      </c>
      <c r="S359" s="74">
        <v>2.4679487179487198</v>
      </c>
      <c r="T359" s="74">
        <v>1.07692307692308</v>
      </c>
      <c r="U359" s="74">
        <v>502.16666666666703</v>
      </c>
      <c r="V359" s="73">
        <v>108</v>
      </c>
      <c r="W359" s="75">
        <v>0.81923076923076898</v>
      </c>
      <c r="X359" s="75">
        <v>0.84377700950734702</v>
      </c>
    </row>
    <row r="360" spans="1:24" x14ac:dyDescent="0.25">
      <c r="A360" s="73" t="s">
        <v>528</v>
      </c>
      <c r="B360" s="73" t="s">
        <v>499</v>
      </c>
      <c r="C360" s="73" t="s">
        <v>947</v>
      </c>
      <c r="D360" s="73" t="s">
        <v>529</v>
      </c>
      <c r="E360" s="73">
        <v>1</v>
      </c>
      <c r="F360" s="73">
        <v>1</v>
      </c>
      <c r="G360" s="73" t="s">
        <v>839</v>
      </c>
      <c r="H360" s="73">
        <v>47</v>
      </c>
      <c r="I360" s="73">
        <v>706</v>
      </c>
      <c r="J360" s="74">
        <v>15.0212765957447</v>
      </c>
      <c r="K360" s="74">
        <v>6.6572237960339899</v>
      </c>
      <c r="L360" s="73">
        <v>13</v>
      </c>
      <c r="M360" s="74">
        <v>36.461538461538503</v>
      </c>
      <c r="N360" s="75">
        <v>0.775777414075286</v>
      </c>
      <c r="O360" s="74">
        <v>33.615384615384599</v>
      </c>
      <c r="P360" s="75">
        <v>0.92194092827004204</v>
      </c>
      <c r="Q360" s="74">
        <v>37</v>
      </c>
      <c r="R360" s="74">
        <v>592</v>
      </c>
      <c r="S360" s="74">
        <v>2.8461538461538498</v>
      </c>
      <c r="T360" s="74">
        <v>2.2307692307692299</v>
      </c>
      <c r="U360" s="74">
        <v>1259</v>
      </c>
      <c r="V360" s="73">
        <v>1331</v>
      </c>
      <c r="W360" s="75">
        <v>0.71522094926350199</v>
      </c>
      <c r="X360" s="75">
        <v>1.7617127914578301</v>
      </c>
    </row>
    <row r="361" spans="1:24" x14ac:dyDescent="0.25">
      <c r="A361" s="73" t="s">
        <v>530</v>
      </c>
      <c r="B361" s="73" t="s">
        <v>499</v>
      </c>
      <c r="C361" s="73" t="s">
        <v>947</v>
      </c>
      <c r="D361" s="73" t="s">
        <v>531</v>
      </c>
      <c r="E361" s="73">
        <v>1</v>
      </c>
      <c r="F361" s="73">
        <v>1</v>
      </c>
      <c r="G361" s="73" t="s">
        <v>839</v>
      </c>
      <c r="H361" s="73">
        <v>47</v>
      </c>
      <c r="I361" s="73">
        <v>706</v>
      </c>
      <c r="J361" s="74">
        <v>15.0212765957447</v>
      </c>
      <c r="K361" s="74">
        <v>6.6572237960339899</v>
      </c>
      <c r="L361" s="73">
        <v>16</v>
      </c>
      <c r="M361" s="74">
        <v>34.875</v>
      </c>
      <c r="N361" s="75">
        <v>0.74202127659574502</v>
      </c>
      <c r="O361" s="74">
        <v>32.25</v>
      </c>
      <c r="P361" s="75">
        <v>0.92473118279569899</v>
      </c>
      <c r="Q361" s="74">
        <v>34</v>
      </c>
      <c r="R361" s="74">
        <v>544</v>
      </c>
      <c r="S361" s="74">
        <v>2.125</v>
      </c>
      <c r="T361" s="74">
        <v>1.625</v>
      </c>
      <c r="U361" s="74">
        <v>1166</v>
      </c>
      <c r="V361" s="73">
        <v>964</v>
      </c>
      <c r="W361" s="75">
        <v>0.68617021276595702</v>
      </c>
      <c r="X361" s="75">
        <v>1.55311614730878</v>
      </c>
    </row>
    <row r="362" spans="1:24" x14ac:dyDescent="0.25">
      <c r="A362" s="73" t="s">
        <v>532</v>
      </c>
      <c r="B362" s="73" t="s">
        <v>499</v>
      </c>
      <c r="C362" s="73" t="s">
        <v>947</v>
      </c>
      <c r="D362" s="73" t="s">
        <v>533</v>
      </c>
      <c r="E362" s="73">
        <v>1</v>
      </c>
      <c r="F362" s="73">
        <v>1</v>
      </c>
      <c r="G362" s="73" t="s">
        <v>839</v>
      </c>
      <c r="H362" s="73">
        <v>48</v>
      </c>
      <c r="I362" s="73">
        <v>717</v>
      </c>
      <c r="J362" s="74">
        <v>14.9375</v>
      </c>
      <c r="K362" s="74">
        <v>6.6945606694560702</v>
      </c>
      <c r="L362" s="73">
        <v>14</v>
      </c>
      <c r="M362" s="74">
        <v>31.5</v>
      </c>
      <c r="N362" s="75">
        <v>0.65625</v>
      </c>
      <c r="O362" s="74">
        <v>30</v>
      </c>
      <c r="P362" s="75">
        <v>0.952380952380952</v>
      </c>
      <c r="Q362" s="74">
        <v>34</v>
      </c>
      <c r="R362" s="74">
        <v>544</v>
      </c>
      <c r="S362" s="74">
        <v>2.4285714285714302</v>
      </c>
      <c r="T362" s="74">
        <v>1.71428571428571</v>
      </c>
      <c r="U362" s="74">
        <v>1058</v>
      </c>
      <c r="V362" s="73">
        <v>759</v>
      </c>
      <c r="W362" s="75">
        <v>0.625</v>
      </c>
      <c r="X362" s="75">
        <v>1.4225941422594099</v>
      </c>
    </row>
    <row r="363" spans="1:24" x14ac:dyDescent="0.25">
      <c r="A363" s="73" t="s">
        <v>743</v>
      </c>
      <c r="B363" s="73" t="s">
        <v>535</v>
      </c>
      <c r="C363" s="73" t="s">
        <v>948</v>
      </c>
      <c r="D363" s="73" t="s">
        <v>744</v>
      </c>
      <c r="E363" s="73">
        <v>1</v>
      </c>
      <c r="F363" s="73">
        <v>0</v>
      </c>
      <c r="G363" s="73" t="s">
        <v>839</v>
      </c>
      <c r="H363" s="73">
        <v>500</v>
      </c>
      <c r="I363" s="73">
        <v>3213</v>
      </c>
      <c r="J363" s="74">
        <v>6.4260000000000002</v>
      </c>
      <c r="K363" s="74">
        <v>15.5617802676626</v>
      </c>
      <c r="L363" s="73">
        <v>1</v>
      </c>
      <c r="M363" s="74">
        <v>450</v>
      </c>
      <c r="N363" s="75">
        <v>0.9</v>
      </c>
      <c r="O363" s="74">
        <v>247</v>
      </c>
      <c r="P363" s="75">
        <v>0.54888888888888898</v>
      </c>
      <c r="Q363" s="74">
        <v>3</v>
      </c>
      <c r="R363" s="74">
        <v>48</v>
      </c>
      <c r="S363" s="74">
        <v>3</v>
      </c>
      <c r="T363" s="74">
        <v>2</v>
      </c>
      <c r="U363" s="74">
        <v>741</v>
      </c>
      <c r="V363" s="73">
        <v>741</v>
      </c>
      <c r="W363" s="75">
        <v>0.49399999999999999</v>
      </c>
      <c r="X363" s="75">
        <v>0.23062558356676</v>
      </c>
    </row>
    <row r="364" spans="1:24" x14ac:dyDescent="0.25">
      <c r="A364" s="73" t="s">
        <v>745</v>
      </c>
      <c r="B364" s="73" t="s">
        <v>535</v>
      </c>
      <c r="C364" s="73" t="s">
        <v>948</v>
      </c>
      <c r="D364" s="73" t="s">
        <v>746</v>
      </c>
      <c r="E364" s="73">
        <v>1</v>
      </c>
      <c r="F364" s="73">
        <v>0</v>
      </c>
      <c r="G364" s="73" t="s">
        <v>839</v>
      </c>
      <c r="H364" s="73">
        <v>14</v>
      </c>
      <c r="I364" s="73">
        <v>265</v>
      </c>
      <c r="J364" s="74">
        <v>18.928571428571399</v>
      </c>
      <c r="K364" s="74">
        <v>5.2830188679245298</v>
      </c>
      <c r="L364" s="73">
        <v>6</v>
      </c>
      <c r="M364" s="74">
        <v>11</v>
      </c>
      <c r="N364" s="75">
        <v>0.78571428571428603</v>
      </c>
      <c r="O364" s="74">
        <v>7.6666666666666696</v>
      </c>
      <c r="P364" s="75">
        <v>0.69696969696969702</v>
      </c>
      <c r="Q364" s="74">
        <v>12.7</v>
      </c>
      <c r="R364" s="74">
        <v>203.2</v>
      </c>
      <c r="S364" s="74">
        <v>2.1166666666666698</v>
      </c>
      <c r="T364" s="74">
        <v>1.1666666666666701</v>
      </c>
      <c r="U364" s="74">
        <v>92</v>
      </c>
      <c r="V364" s="73">
        <v>86</v>
      </c>
      <c r="W364" s="75">
        <v>0.547619047619048</v>
      </c>
      <c r="X364" s="75">
        <v>0.36742138364779903</v>
      </c>
    </row>
    <row r="365" spans="1:24" x14ac:dyDescent="0.25">
      <c r="A365" s="73" t="s">
        <v>534</v>
      </c>
      <c r="B365" s="73" t="s">
        <v>535</v>
      </c>
      <c r="C365" s="73" t="s">
        <v>948</v>
      </c>
      <c r="D365" s="73" t="s">
        <v>536</v>
      </c>
      <c r="E365" s="73">
        <v>1</v>
      </c>
      <c r="F365" s="73">
        <v>0</v>
      </c>
      <c r="G365" s="73" t="s">
        <v>839</v>
      </c>
      <c r="H365" s="73">
        <v>28</v>
      </c>
      <c r="I365" s="73">
        <v>569</v>
      </c>
      <c r="J365" s="74">
        <v>20.321428571428601</v>
      </c>
      <c r="K365" s="74">
        <v>4.9209138840070299</v>
      </c>
      <c r="L365" s="73">
        <v>15</v>
      </c>
      <c r="M365" s="74">
        <v>16</v>
      </c>
      <c r="N365" s="75">
        <v>0.57142857142857095</v>
      </c>
      <c r="O365" s="74">
        <v>10.0666666666667</v>
      </c>
      <c r="P365" s="75">
        <v>0.62916666666666698</v>
      </c>
      <c r="Q365" s="74">
        <v>30.2</v>
      </c>
      <c r="R365" s="74">
        <v>483.2</v>
      </c>
      <c r="S365" s="74">
        <v>2.0133333333333301</v>
      </c>
      <c r="T365" s="74">
        <v>1.8</v>
      </c>
      <c r="U365" s="74">
        <v>304.39999999999998</v>
      </c>
      <c r="V365" s="73">
        <v>208.799995422363</v>
      </c>
      <c r="W365" s="75">
        <v>0.35952380952381002</v>
      </c>
      <c r="X365" s="75">
        <v>0.53429408318687799</v>
      </c>
    </row>
    <row r="366" spans="1:24" x14ac:dyDescent="0.25">
      <c r="A366" s="73" t="s">
        <v>747</v>
      </c>
      <c r="B366" s="73" t="s">
        <v>535</v>
      </c>
      <c r="C366" s="73" t="s">
        <v>948</v>
      </c>
      <c r="D366" s="73" t="s">
        <v>748</v>
      </c>
      <c r="E366" s="73">
        <v>1</v>
      </c>
      <c r="F366" s="73">
        <v>0</v>
      </c>
      <c r="G366" s="73" t="s">
        <v>839</v>
      </c>
      <c r="H366" s="73">
        <v>30</v>
      </c>
      <c r="I366" s="73">
        <v>996</v>
      </c>
      <c r="J366" s="74">
        <v>33.200000000000003</v>
      </c>
      <c r="K366" s="74">
        <v>3.01204819277108</v>
      </c>
      <c r="L366" s="73">
        <v>5</v>
      </c>
      <c r="M366" s="74">
        <v>17</v>
      </c>
      <c r="N366" s="75">
        <v>0.56666666666666698</v>
      </c>
      <c r="O366" s="74">
        <v>9.1999999999999993</v>
      </c>
      <c r="P366" s="75">
        <v>0.54117647058823504</v>
      </c>
      <c r="Q366" s="74">
        <v>8.1999999999999993</v>
      </c>
      <c r="R366" s="74">
        <v>131.19999999999999</v>
      </c>
      <c r="S366" s="74">
        <v>1.64</v>
      </c>
      <c r="T366" s="74">
        <v>1.2</v>
      </c>
      <c r="U366" s="74">
        <v>72.8</v>
      </c>
      <c r="V366" s="73">
        <v>30</v>
      </c>
      <c r="W366" s="75">
        <v>0.30666666666666698</v>
      </c>
      <c r="X366" s="75">
        <v>7.5742971887550206E-2</v>
      </c>
    </row>
    <row r="367" spans="1:24" x14ac:dyDescent="0.25">
      <c r="A367" s="73" t="s">
        <v>537</v>
      </c>
      <c r="B367" s="73" t="s">
        <v>535</v>
      </c>
      <c r="C367" s="73" t="s">
        <v>948</v>
      </c>
      <c r="D367" s="73" t="s">
        <v>538</v>
      </c>
      <c r="E367" s="73">
        <v>1</v>
      </c>
      <c r="F367" s="73">
        <v>0</v>
      </c>
      <c r="G367" s="73" t="s">
        <v>839</v>
      </c>
      <c r="H367" s="73">
        <v>48</v>
      </c>
      <c r="I367" s="73">
        <v>968</v>
      </c>
      <c r="J367" s="74">
        <v>20.1666666666667</v>
      </c>
      <c r="K367" s="74">
        <v>4.95867768595041</v>
      </c>
      <c r="L367" s="73">
        <v>15</v>
      </c>
      <c r="M367" s="74">
        <v>24.6666666666667</v>
      </c>
      <c r="N367" s="75">
        <v>0.51388888888888895</v>
      </c>
      <c r="O367" s="74">
        <v>15.266666666666699</v>
      </c>
      <c r="P367" s="75">
        <v>0.61891891891891904</v>
      </c>
      <c r="Q367" s="74">
        <v>34</v>
      </c>
      <c r="R367" s="74">
        <v>544</v>
      </c>
      <c r="S367" s="74">
        <v>2.2666666666666702</v>
      </c>
      <c r="T367" s="74">
        <v>1.7333333333333301</v>
      </c>
      <c r="U367" s="74">
        <v>539.20000000000005</v>
      </c>
      <c r="V367" s="73">
        <v>500</v>
      </c>
      <c r="W367" s="75">
        <v>0.31805555555555598</v>
      </c>
      <c r="X367" s="75">
        <v>0.53622589531680498</v>
      </c>
    </row>
    <row r="368" spans="1:24" x14ac:dyDescent="0.25">
      <c r="A368" s="73" t="s">
        <v>750</v>
      </c>
      <c r="B368" s="73" t="s">
        <v>535</v>
      </c>
      <c r="C368" s="73" t="s">
        <v>948</v>
      </c>
      <c r="D368" s="73" t="s">
        <v>751</v>
      </c>
      <c r="E368" s="73">
        <v>1</v>
      </c>
      <c r="F368" s="73">
        <v>0</v>
      </c>
      <c r="G368" s="73" t="s">
        <v>839</v>
      </c>
      <c r="H368" s="73">
        <v>117</v>
      </c>
      <c r="I368" s="73">
        <v>1699</v>
      </c>
      <c r="J368" s="74">
        <v>14.5213675213675</v>
      </c>
      <c r="K368" s="74">
        <v>6.8864037669217204</v>
      </c>
      <c r="L368" s="73">
        <v>9</v>
      </c>
      <c r="M368" s="74">
        <v>94.5555555555556</v>
      </c>
      <c r="N368" s="75">
        <v>0.80816714150047497</v>
      </c>
      <c r="O368" s="74">
        <v>79.5555555555556</v>
      </c>
      <c r="P368" s="75">
        <v>0.84136310223266697</v>
      </c>
      <c r="Q368" s="74">
        <v>24</v>
      </c>
      <c r="R368" s="74">
        <v>384</v>
      </c>
      <c r="S368" s="74">
        <v>2.6666666666666701</v>
      </c>
      <c r="T368" s="74">
        <v>2.3333333333333299</v>
      </c>
      <c r="U368" s="74">
        <v>1950</v>
      </c>
      <c r="V368" s="73">
        <v>1817</v>
      </c>
      <c r="W368" s="75">
        <v>0.679962013295347</v>
      </c>
      <c r="X368" s="75">
        <v>1.12379831273298</v>
      </c>
    </row>
    <row r="369" spans="1:24" x14ac:dyDescent="0.25">
      <c r="A369" s="73" t="s">
        <v>539</v>
      </c>
      <c r="B369" s="73" t="s">
        <v>535</v>
      </c>
      <c r="C369" s="73" t="s">
        <v>948</v>
      </c>
      <c r="D369" s="73" t="s">
        <v>540</v>
      </c>
      <c r="E369" s="73">
        <v>1</v>
      </c>
      <c r="F369" s="73">
        <v>0</v>
      </c>
      <c r="G369" s="73" t="s">
        <v>839</v>
      </c>
      <c r="H369" s="73">
        <v>200</v>
      </c>
      <c r="I369" s="73">
        <v>3757</v>
      </c>
      <c r="J369" s="74">
        <v>18.785</v>
      </c>
      <c r="K369" s="74">
        <v>5.3233963268565301</v>
      </c>
      <c r="L369" s="73">
        <v>12</v>
      </c>
      <c r="M369" s="74">
        <v>55.8333333333333</v>
      </c>
      <c r="N369" s="75">
        <v>0.27916666666666701</v>
      </c>
      <c r="O369" s="74">
        <v>45.4166666666667</v>
      </c>
      <c r="P369" s="75">
        <v>0.81343283582089498</v>
      </c>
      <c r="Q369" s="74">
        <v>33</v>
      </c>
      <c r="R369" s="74">
        <v>528</v>
      </c>
      <c r="S369" s="74">
        <v>2.75</v>
      </c>
      <c r="T369" s="74">
        <v>2.1666666666666701</v>
      </c>
      <c r="U369" s="74">
        <v>2058.4</v>
      </c>
      <c r="V369" s="73">
        <v>386</v>
      </c>
      <c r="W369" s="75">
        <v>0.227083333333333</v>
      </c>
      <c r="X369" s="75">
        <v>0.39892201224381202</v>
      </c>
    </row>
    <row r="370" spans="1:24" x14ac:dyDescent="0.25">
      <c r="A370" s="73" t="s">
        <v>541</v>
      </c>
      <c r="B370" s="73" t="s">
        <v>535</v>
      </c>
      <c r="C370" s="73" t="s">
        <v>948</v>
      </c>
      <c r="D370" s="73" t="s">
        <v>542</v>
      </c>
      <c r="E370" s="73">
        <v>1</v>
      </c>
      <c r="F370" s="73">
        <v>0</v>
      </c>
      <c r="G370" s="73" t="s">
        <v>842</v>
      </c>
      <c r="H370" s="73">
        <v>16</v>
      </c>
      <c r="I370" s="73">
        <v>437</v>
      </c>
      <c r="J370" s="74">
        <v>27.3125</v>
      </c>
      <c r="K370" s="74">
        <v>3.6613272311212799</v>
      </c>
      <c r="L370" s="73">
        <v>11</v>
      </c>
      <c r="M370" s="74">
        <v>12.7272727272727</v>
      </c>
      <c r="N370" s="75">
        <v>0.79545454545454497</v>
      </c>
      <c r="O370" s="74">
        <v>11.545454545454501</v>
      </c>
      <c r="P370" s="75">
        <v>0.90714285714285703</v>
      </c>
      <c r="Q370" s="74">
        <v>24.5</v>
      </c>
      <c r="R370" s="74">
        <v>392</v>
      </c>
      <c r="S370" s="74">
        <v>2.2272727272727302</v>
      </c>
      <c r="T370" s="74">
        <v>2</v>
      </c>
      <c r="U370" s="74">
        <v>281</v>
      </c>
      <c r="V370" s="73">
        <v>127</v>
      </c>
      <c r="W370" s="75">
        <v>0.72159090909090895</v>
      </c>
      <c r="X370" s="75">
        <v>0.647285209070106</v>
      </c>
    </row>
    <row r="371" spans="1:24" x14ac:dyDescent="0.25">
      <c r="A371" s="73" t="s">
        <v>752</v>
      </c>
      <c r="B371" s="73" t="s">
        <v>535</v>
      </c>
      <c r="C371" s="73" t="s">
        <v>948</v>
      </c>
      <c r="D371" s="73" t="s">
        <v>753</v>
      </c>
      <c r="E371" s="73">
        <v>1</v>
      </c>
      <c r="F371" s="73">
        <v>0</v>
      </c>
      <c r="G371" s="73" t="s">
        <v>839</v>
      </c>
      <c r="H371" s="73">
        <v>23</v>
      </c>
      <c r="I371" s="73">
        <v>384</v>
      </c>
      <c r="J371" s="74">
        <v>16.695652173913</v>
      </c>
      <c r="K371" s="74">
        <v>5.9895833333333304</v>
      </c>
      <c r="L371" s="73">
        <v>11</v>
      </c>
      <c r="M371" s="74">
        <v>14.8</v>
      </c>
      <c r="N371" s="75">
        <v>0.64347826086956506</v>
      </c>
      <c r="O371" s="74">
        <v>8.8181818181818201</v>
      </c>
      <c r="P371" s="75">
        <v>0.59582309582309601</v>
      </c>
      <c r="Q371" s="74">
        <v>23</v>
      </c>
      <c r="R371" s="74">
        <v>368</v>
      </c>
      <c r="S371" s="74">
        <v>2.0909090909090899</v>
      </c>
      <c r="T371" s="74">
        <v>2</v>
      </c>
      <c r="U371" s="74">
        <v>198</v>
      </c>
      <c r="V371" s="73">
        <v>106</v>
      </c>
      <c r="W371" s="75">
        <v>0.38339920948616601</v>
      </c>
      <c r="X371" s="75">
        <v>0.52817234848484895</v>
      </c>
    </row>
    <row r="372" spans="1:24" x14ac:dyDescent="0.25">
      <c r="A372" s="73" t="s">
        <v>949</v>
      </c>
      <c r="B372" s="73" t="s">
        <v>535</v>
      </c>
      <c r="C372" s="73" t="s">
        <v>948</v>
      </c>
      <c r="D372" s="73" t="s">
        <v>950</v>
      </c>
      <c r="E372" s="73">
        <v>1</v>
      </c>
      <c r="F372" s="73">
        <v>0</v>
      </c>
      <c r="G372" s="73" t="s">
        <v>843</v>
      </c>
      <c r="H372" s="73">
        <v>25</v>
      </c>
      <c r="I372" s="73">
        <v>498</v>
      </c>
      <c r="J372" s="74">
        <v>19.920000000000002</v>
      </c>
      <c r="K372" s="74">
        <v>5.0200803212851399</v>
      </c>
      <c r="L372" s="73">
        <v>1</v>
      </c>
      <c r="M372" s="74">
        <v>20</v>
      </c>
      <c r="N372" s="75">
        <v>0.8</v>
      </c>
      <c r="O372" s="74">
        <v>14</v>
      </c>
      <c r="P372" s="75">
        <v>0.7</v>
      </c>
      <c r="Q372" s="74">
        <v>2</v>
      </c>
      <c r="R372" s="74">
        <v>32</v>
      </c>
      <c r="S372" s="74">
        <v>2</v>
      </c>
      <c r="T372" s="74">
        <v>1</v>
      </c>
      <c r="U372" s="74">
        <v>28</v>
      </c>
      <c r="V372" s="73">
        <v>4</v>
      </c>
      <c r="W372" s="75">
        <v>0.56000000000000005</v>
      </c>
      <c r="X372" s="75">
        <v>5.62248995983936E-2</v>
      </c>
    </row>
    <row r="373" spans="1:24" x14ac:dyDescent="0.25">
      <c r="A373" s="73" t="s">
        <v>754</v>
      </c>
      <c r="B373" s="73" t="s">
        <v>535</v>
      </c>
      <c r="C373" s="73" t="s">
        <v>948</v>
      </c>
      <c r="D373" s="73" t="s">
        <v>755</v>
      </c>
      <c r="E373" s="73">
        <v>1</v>
      </c>
      <c r="F373" s="73">
        <v>0</v>
      </c>
      <c r="G373" s="73" t="s">
        <v>904</v>
      </c>
      <c r="H373" s="73">
        <v>15</v>
      </c>
      <c r="I373" s="73">
        <v>488</v>
      </c>
      <c r="J373" s="74">
        <v>32.533333333333303</v>
      </c>
      <c r="K373" s="74">
        <v>3.07377049180328</v>
      </c>
      <c r="L373" s="73">
        <v>7</v>
      </c>
      <c r="M373" s="74">
        <v>13.8571428571429</v>
      </c>
      <c r="N373" s="75">
        <v>0.92380952380952397</v>
      </c>
      <c r="O373" s="74">
        <v>14</v>
      </c>
      <c r="P373" s="75">
        <v>1.0103092783505201</v>
      </c>
      <c r="Q373" s="74">
        <v>22.4</v>
      </c>
      <c r="R373" s="74">
        <v>358.4</v>
      </c>
      <c r="S373" s="74">
        <v>3.2</v>
      </c>
      <c r="T373" s="74">
        <v>2.28571428571429</v>
      </c>
      <c r="U373" s="74">
        <v>313.60000000000002</v>
      </c>
      <c r="V373" s="73">
        <v>270</v>
      </c>
      <c r="W373" s="75">
        <v>0.93333333333333302</v>
      </c>
      <c r="X373" s="75">
        <v>0.64262295081967202</v>
      </c>
    </row>
    <row r="374" spans="1:24" x14ac:dyDescent="0.25">
      <c r="A374" s="73" t="s">
        <v>543</v>
      </c>
      <c r="B374" s="73" t="s">
        <v>535</v>
      </c>
      <c r="C374" s="73" t="s">
        <v>948</v>
      </c>
      <c r="D374" s="73" t="s">
        <v>544</v>
      </c>
      <c r="E374" s="73">
        <v>1</v>
      </c>
      <c r="F374" s="73">
        <v>0</v>
      </c>
      <c r="G374" s="73" t="s">
        <v>843</v>
      </c>
      <c r="H374" s="73">
        <v>26</v>
      </c>
      <c r="I374" s="73">
        <v>515</v>
      </c>
      <c r="J374" s="74">
        <v>19.807692307692299</v>
      </c>
      <c r="K374" s="74">
        <v>5.0485436893203897</v>
      </c>
      <c r="L374" s="73">
        <v>8</v>
      </c>
      <c r="M374" s="74">
        <v>16.125</v>
      </c>
      <c r="N374" s="75">
        <v>0.62019230769230804</v>
      </c>
      <c r="O374" s="74">
        <v>13.5</v>
      </c>
      <c r="P374" s="75">
        <v>0.837209302325581</v>
      </c>
      <c r="Q374" s="74">
        <v>19</v>
      </c>
      <c r="R374" s="74">
        <v>304</v>
      </c>
      <c r="S374" s="74">
        <v>2.375</v>
      </c>
      <c r="T374" s="74">
        <v>1.875</v>
      </c>
      <c r="U374" s="74">
        <v>258</v>
      </c>
      <c r="V374" s="73">
        <v>239</v>
      </c>
      <c r="W374" s="75">
        <v>0.51923076923076905</v>
      </c>
      <c r="X374" s="75">
        <v>0.49805825242718499</v>
      </c>
    </row>
    <row r="375" spans="1:24" x14ac:dyDescent="0.25">
      <c r="A375" s="73" t="s">
        <v>545</v>
      </c>
      <c r="B375" s="73" t="s">
        <v>535</v>
      </c>
      <c r="C375" s="73" t="s">
        <v>948</v>
      </c>
      <c r="D375" s="73" t="s">
        <v>546</v>
      </c>
      <c r="E375" s="73">
        <v>1</v>
      </c>
      <c r="F375" s="73">
        <v>0</v>
      </c>
      <c r="G375" s="73" t="s">
        <v>839</v>
      </c>
      <c r="H375" s="73">
        <v>23</v>
      </c>
      <c r="I375" s="73">
        <v>454</v>
      </c>
      <c r="J375" s="74">
        <v>19.739130434782599</v>
      </c>
      <c r="K375" s="74">
        <v>5.0660792951541804</v>
      </c>
      <c r="L375" s="73">
        <v>7</v>
      </c>
      <c r="M375" s="74">
        <v>13.4285714285714</v>
      </c>
      <c r="N375" s="75">
        <v>0.58385093167701896</v>
      </c>
      <c r="O375" s="74">
        <v>12.5714285714286</v>
      </c>
      <c r="P375" s="75">
        <v>0.93617021276595702</v>
      </c>
      <c r="Q375" s="74">
        <v>16</v>
      </c>
      <c r="R375" s="74">
        <v>256</v>
      </c>
      <c r="S375" s="74">
        <v>2.28571428571429</v>
      </c>
      <c r="T375" s="74">
        <v>2.1428571428571401</v>
      </c>
      <c r="U375" s="74">
        <v>206</v>
      </c>
      <c r="V375" s="73">
        <v>127</v>
      </c>
      <c r="W375" s="75">
        <v>0.54658385093167705</v>
      </c>
      <c r="X375" s="75">
        <v>0.44304594084329801</v>
      </c>
    </row>
    <row r="376" spans="1:24" x14ac:dyDescent="0.25">
      <c r="A376" s="73" t="s">
        <v>951</v>
      </c>
      <c r="B376" s="73" t="s">
        <v>535</v>
      </c>
      <c r="C376" s="73" t="s">
        <v>948</v>
      </c>
      <c r="D376" s="73" t="s">
        <v>952</v>
      </c>
      <c r="E376" s="73">
        <v>1</v>
      </c>
      <c r="F376" s="73">
        <v>0</v>
      </c>
      <c r="G376" s="73" t="s">
        <v>843</v>
      </c>
      <c r="H376" s="73">
        <v>269</v>
      </c>
      <c r="I376" s="73">
        <v>2234</v>
      </c>
      <c r="J376" s="74">
        <v>8.3048327137546494</v>
      </c>
      <c r="K376" s="74">
        <v>12.041181736795</v>
      </c>
      <c r="L376" s="73">
        <v>8</v>
      </c>
      <c r="M376" s="74">
        <v>145.75</v>
      </c>
      <c r="N376" s="75">
        <v>0.54182156133828996</v>
      </c>
      <c r="O376" s="74">
        <v>96.75</v>
      </c>
      <c r="P376" s="75">
        <v>0.66380789022298503</v>
      </c>
      <c r="Q376" s="74">
        <v>25.5</v>
      </c>
      <c r="R376" s="74">
        <v>408</v>
      </c>
      <c r="S376" s="74">
        <v>3.1875</v>
      </c>
      <c r="T376" s="74">
        <v>2.125</v>
      </c>
      <c r="U376" s="74">
        <v>2345</v>
      </c>
      <c r="V376" s="73">
        <v>2239</v>
      </c>
      <c r="W376" s="75">
        <v>0.35966542750929398</v>
      </c>
      <c r="X376" s="75">
        <v>1.1043531781557701</v>
      </c>
    </row>
    <row r="377" spans="1:24" x14ac:dyDescent="0.25">
      <c r="A377" s="73" t="s">
        <v>547</v>
      </c>
      <c r="B377" s="73" t="s">
        <v>535</v>
      </c>
      <c r="C377" s="73" t="s">
        <v>948</v>
      </c>
      <c r="D377" s="73" t="s">
        <v>548</v>
      </c>
      <c r="E377" s="73">
        <v>1</v>
      </c>
      <c r="F377" s="73">
        <v>0</v>
      </c>
      <c r="G377" s="73" t="s">
        <v>839</v>
      </c>
      <c r="H377" s="73">
        <v>29</v>
      </c>
      <c r="I377" s="73">
        <v>422</v>
      </c>
      <c r="J377" s="74">
        <v>14.551724137931</v>
      </c>
      <c r="K377" s="74">
        <v>6.8720379146919397</v>
      </c>
      <c r="L377" s="73">
        <v>7</v>
      </c>
      <c r="M377" s="74">
        <v>14.5714285714286</v>
      </c>
      <c r="N377" s="75">
        <v>0.50246305418719195</v>
      </c>
      <c r="O377" s="74">
        <v>10.5714285714286</v>
      </c>
      <c r="P377" s="75">
        <v>0.72549019607843102</v>
      </c>
      <c r="Q377" s="74">
        <v>18.8</v>
      </c>
      <c r="R377" s="74">
        <v>300.8</v>
      </c>
      <c r="S377" s="74">
        <v>2.6857142857142899</v>
      </c>
      <c r="T377" s="74">
        <v>1.28571428571429</v>
      </c>
      <c r="U377" s="74">
        <v>190.2</v>
      </c>
      <c r="V377" s="73">
        <v>175</v>
      </c>
      <c r="W377" s="75">
        <v>0.364532019704434</v>
      </c>
      <c r="X377" s="75">
        <v>0.47095463777928198</v>
      </c>
    </row>
    <row r="378" spans="1:24" x14ac:dyDescent="0.25">
      <c r="A378" s="73" t="s">
        <v>756</v>
      </c>
      <c r="B378" s="73" t="s">
        <v>550</v>
      </c>
      <c r="C378" s="73" t="s">
        <v>953</v>
      </c>
      <c r="D378" s="73" t="s">
        <v>448</v>
      </c>
      <c r="E378" s="73">
        <v>1</v>
      </c>
      <c r="F378" s="73">
        <v>0</v>
      </c>
      <c r="G378" s="73" t="s">
        <v>842</v>
      </c>
      <c r="H378" s="73">
        <v>22</v>
      </c>
      <c r="I378" s="73">
        <v>1217</v>
      </c>
      <c r="J378" s="74">
        <v>55.318181818181799</v>
      </c>
      <c r="K378" s="74">
        <v>1.8077239112571899</v>
      </c>
      <c r="L378" s="73">
        <v>5</v>
      </c>
      <c r="M378" s="74">
        <v>21.6</v>
      </c>
      <c r="N378" s="75">
        <v>0.98181818181818203</v>
      </c>
      <c r="O378" s="74">
        <v>9</v>
      </c>
      <c r="P378" s="75">
        <v>0.41666666666666702</v>
      </c>
      <c r="Q378" s="74">
        <v>8.8000000000000007</v>
      </c>
      <c r="R378" s="74">
        <v>140.80000000000001</v>
      </c>
      <c r="S378" s="74">
        <v>1.76</v>
      </c>
      <c r="T378" s="74">
        <v>1.2</v>
      </c>
      <c r="U378" s="74">
        <v>105.8</v>
      </c>
      <c r="V378" s="73">
        <v>48</v>
      </c>
      <c r="W378" s="75">
        <v>0.40909090909090901</v>
      </c>
      <c r="X378" s="75">
        <v>6.5078060805258797E-2</v>
      </c>
    </row>
    <row r="379" spans="1:24" x14ac:dyDescent="0.25">
      <c r="A379" s="73" t="s">
        <v>549</v>
      </c>
      <c r="B379" s="73" t="s">
        <v>550</v>
      </c>
      <c r="C379" s="73" t="s">
        <v>953</v>
      </c>
      <c r="D379" s="73" t="s">
        <v>551</v>
      </c>
      <c r="E379" s="73">
        <v>1</v>
      </c>
      <c r="F379" s="73">
        <v>0</v>
      </c>
      <c r="G379" s="73" t="s">
        <v>842</v>
      </c>
      <c r="H379" s="73">
        <v>24</v>
      </c>
      <c r="I379" s="73">
        <v>1258</v>
      </c>
      <c r="J379" s="74">
        <v>52.4166666666667</v>
      </c>
      <c r="K379" s="74">
        <v>1.9077901430842601</v>
      </c>
      <c r="L379" s="73">
        <v>19</v>
      </c>
      <c r="M379" s="74">
        <v>23.578947368421101</v>
      </c>
      <c r="N379" s="75">
        <v>0.98245614035087703</v>
      </c>
      <c r="O379" s="74">
        <v>18.7368421052632</v>
      </c>
      <c r="P379" s="75">
        <v>0.79464285714285698</v>
      </c>
      <c r="Q379" s="74">
        <v>35</v>
      </c>
      <c r="R379" s="74">
        <v>560</v>
      </c>
      <c r="S379" s="74">
        <v>1.84210526315789</v>
      </c>
      <c r="T379" s="74">
        <v>1.0526315789473699</v>
      </c>
      <c r="U379" s="74">
        <v>660</v>
      </c>
      <c r="V379" s="73">
        <v>57</v>
      </c>
      <c r="W379" s="75">
        <v>0.78070175438596501</v>
      </c>
      <c r="X379" s="75">
        <v>0.52129528909714695</v>
      </c>
    </row>
    <row r="380" spans="1:24" x14ac:dyDescent="0.25">
      <c r="A380" s="73" t="s">
        <v>552</v>
      </c>
      <c r="B380" s="73" t="s">
        <v>553</v>
      </c>
      <c r="C380" s="73" t="s">
        <v>954</v>
      </c>
      <c r="D380" s="73" t="s">
        <v>554</v>
      </c>
      <c r="E380" s="73">
        <v>1</v>
      </c>
      <c r="F380" s="73">
        <v>0</v>
      </c>
      <c r="G380" s="73" t="s">
        <v>842</v>
      </c>
      <c r="H380" s="73">
        <v>24</v>
      </c>
      <c r="I380" s="73">
        <v>747</v>
      </c>
      <c r="J380" s="74">
        <v>31.125</v>
      </c>
      <c r="K380" s="74">
        <v>3.2128514056224899</v>
      </c>
      <c r="L380" s="73">
        <v>18</v>
      </c>
      <c r="M380" s="74">
        <v>28.7777777777778</v>
      </c>
      <c r="N380" s="75">
        <v>1.19907407407407</v>
      </c>
      <c r="O380" s="74">
        <v>28.0555555555556</v>
      </c>
      <c r="P380" s="75">
        <v>0.97490347490347495</v>
      </c>
      <c r="Q380" s="74">
        <v>36</v>
      </c>
      <c r="R380" s="74">
        <v>576</v>
      </c>
      <c r="S380" s="74">
        <v>2</v>
      </c>
      <c r="T380" s="74">
        <v>1</v>
      </c>
      <c r="U380" s="74">
        <v>1010</v>
      </c>
      <c r="V380" s="73">
        <v>505</v>
      </c>
      <c r="W380" s="75">
        <v>1.1689814814814801</v>
      </c>
      <c r="X380" s="75">
        <v>1.3520749665328</v>
      </c>
    </row>
    <row r="381" spans="1:24" x14ac:dyDescent="0.25">
      <c r="A381" s="73" t="s">
        <v>955</v>
      </c>
      <c r="B381" s="73" t="s">
        <v>553</v>
      </c>
      <c r="C381" s="73" t="s">
        <v>954</v>
      </c>
      <c r="D381" s="73" t="s">
        <v>956</v>
      </c>
      <c r="E381" s="73">
        <v>1</v>
      </c>
      <c r="F381" s="73">
        <v>0</v>
      </c>
      <c r="G381" s="73" t="s">
        <v>841</v>
      </c>
      <c r="H381" s="73">
        <v>31</v>
      </c>
      <c r="I381" s="73">
        <v>519</v>
      </c>
      <c r="J381" s="74">
        <v>16.741935483871</v>
      </c>
      <c r="K381" s="74">
        <v>5.9730250481695597</v>
      </c>
      <c r="L381" s="73">
        <v>1</v>
      </c>
      <c r="M381" s="74">
        <v>30</v>
      </c>
      <c r="N381" s="75">
        <v>0.967741935483871</v>
      </c>
      <c r="O381" s="74">
        <v>14</v>
      </c>
      <c r="P381" s="75">
        <v>0.46666666666666701</v>
      </c>
      <c r="Q381" s="74">
        <v>1</v>
      </c>
      <c r="R381" s="74">
        <v>16</v>
      </c>
      <c r="S381" s="74">
        <v>1</v>
      </c>
      <c r="T381" s="74">
        <v>1</v>
      </c>
      <c r="U381" s="74">
        <v>14</v>
      </c>
      <c r="V381" s="73">
        <v>14</v>
      </c>
      <c r="W381" s="75">
        <v>0.45161290322580599</v>
      </c>
      <c r="X381" s="75">
        <v>2.6974951830443201E-2</v>
      </c>
    </row>
    <row r="382" spans="1:24" x14ac:dyDescent="0.25">
      <c r="A382" s="73" t="s">
        <v>757</v>
      </c>
      <c r="B382" s="73" t="s">
        <v>553</v>
      </c>
      <c r="C382" s="73" t="s">
        <v>954</v>
      </c>
      <c r="D382" s="73" t="s">
        <v>758</v>
      </c>
      <c r="E382" s="73">
        <v>1</v>
      </c>
      <c r="F382" s="73">
        <v>0</v>
      </c>
      <c r="G382" s="73" t="s">
        <v>839</v>
      </c>
      <c r="H382" s="73">
        <v>53</v>
      </c>
      <c r="I382" s="73">
        <v>833</v>
      </c>
      <c r="J382" s="74">
        <v>15.7169811320755</v>
      </c>
      <c r="K382" s="74">
        <v>6.3625450180072001</v>
      </c>
      <c r="L382" s="73">
        <v>7</v>
      </c>
      <c r="M382" s="74">
        <v>27.8571428571429</v>
      </c>
      <c r="N382" s="75">
        <v>0.52560646900269503</v>
      </c>
      <c r="O382" s="74">
        <v>25.8571428571429</v>
      </c>
      <c r="P382" s="75">
        <v>0.92820512820512802</v>
      </c>
      <c r="Q382" s="74">
        <v>13</v>
      </c>
      <c r="R382" s="74">
        <v>208</v>
      </c>
      <c r="S382" s="74">
        <v>1.8571428571428601</v>
      </c>
      <c r="T382" s="74">
        <v>1.5714285714285701</v>
      </c>
      <c r="U382" s="74">
        <v>381</v>
      </c>
      <c r="V382" s="73">
        <v>354</v>
      </c>
      <c r="W382" s="75">
        <v>0.48787061994609199</v>
      </c>
      <c r="X382" s="75">
        <v>0.40353284170811199</v>
      </c>
    </row>
    <row r="383" spans="1:24" x14ac:dyDescent="0.25">
      <c r="A383" s="73" t="s">
        <v>555</v>
      </c>
      <c r="B383" s="73" t="s">
        <v>556</v>
      </c>
      <c r="C383" s="73" t="s">
        <v>957</v>
      </c>
      <c r="D383" s="73" t="s">
        <v>557</v>
      </c>
      <c r="E383" s="73">
        <v>1</v>
      </c>
      <c r="F383" s="73">
        <v>0</v>
      </c>
      <c r="G383" s="73" t="s">
        <v>842</v>
      </c>
      <c r="H383" s="73">
        <v>72</v>
      </c>
      <c r="I383" s="73">
        <v>904</v>
      </c>
      <c r="J383" s="74">
        <v>12.5555555555556</v>
      </c>
      <c r="K383" s="74">
        <v>7.9646017699114999</v>
      </c>
      <c r="L383" s="73">
        <v>15</v>
      </c>
      <c r="M383" s="74">
        <v>57.4</v>
      </c>
      <c r="N383" s="75">
        <v>0.79722222222222205</v>
      </c>
      <c r="O383" s="74">
        <v>65.400000000000006</v>
      </c>
      <c r="P383" s="75">
        <v>1.13937282229965</v>
      </c>
      <c r="Q383" s="74">
        <v>30</v>
      </c>
      <c r="R383" s="74">
        <v>480</v>
      </c>
      <c r="S383" s="74">
        <v>2</v>
      </c>
      <c r="T383" s="74">
        <v>1</v>
      </c>
      <c r="U383" s="74">
        <v>1962</v>
      </c>
      <c r="V383" s="73">
        <v>931</v>
      </c>
      <c r="W383" s="75">
        <v>0.90833333333333299</v>
      </c>
      <c r="X383" s="75">
        <v>2.1703539823008899</v>
      </c>
    </row>
    <row r="384" spans="1:24" x14ac:dyDescent="0.25">
      <c r="A384" s="73" t="s">
        <v>759</v>
      </c>
      <c r="B384" s="73" t="s">
        <v>556</v>
      </c>
      <c r="C384" s="73" t="s">
        <v>957</v>
      </c>
      <c r="D384" s="73" t="s">
        <v>760</v>
      </c>
      <c r="E384" s="73">
        <v>1</v>
      </c>
      <c r="F384" s="73">
        <v>0</v>
      </c>
      <c r="G384" s="73" t="s">
        <v>839</v>
      </c>
      <c r="H384" s="73">
        <v>24</v>
      </c>
      <c r="I384" s="73">
        <v>888</v>
      </c>
      <c r="J384" s="74">
        <v>37</v>
      </c>
      <c r="K384" s="74">
        <v>2.7027027027027</v>
      </c>
      <c r="L384" s="73">
        <v>18</v>
      </c>
      <c r="M384" s="74">
        <v>15</v>
      </c>
      <c r="N384" s="75">
        <v>0.625</v>
      </c>
      <c r="O384" s="74">
        <v>14.4444444444444</v>
      </c>
      <c r="P384" s="75">
        <v>0.96296296296296302</v>
      </c>
      <c r="Q384" s="74">
        <v>30</v>
      </c>
      <c r="R384" s="74">
        <v>480</v>
      </c>
      <c r="S384" s="74">
        <v>1.6666666666666701</v>
      </c>
      <c r="T384" s="74">
        <v>1</v>
      </c>
      <c r="U384" s="74">
        <v>432</v>
      </c>
      <c r="V384" s="73">
        <v>0</v>
      </c>
      <c r="W384" s="75">
        <v>0.60185185185185197</v>
      </c>
      <c r="X384" s="75">
        <v>0.48798798798798798</v>
      </c>
    </row>
    <row r="385" spans="1:24" x14ac:dyDescent="0.25">
      <c r="A385" s="73" t="s">
        <v>761</v>
      </c>
      <c r="B385" s="73" t="s">
        <v>556</v>
      </c>
      <c r="C385" s="73" t="s">
        <v>957</v>
      </c>
      <c r="D385" s="73" t="s">
        <v>762</v>
      </c>
      <c r="E385" s="73">
        <v>1</v>
      </c>
      <c r="F385" s="73">
        <v>0</v>
      </c>
      <c r="G385" s="73" t="s">
        <v>839</v>
      </c>
      <c r="H385" s="73">
        <v>24</v>
      </c>
      <c r="I385" s="73">
        <v>993</v>
      </c>
      <c r="J385" s="74">
        <v>41.375</v>
      </c>
      <c r="K385" s="74">
        <v>2.4169184290030201</v>
      </c>
      <c r="L385" s="73">
        <v>3</v>
      </c>
      <c r="M385" s="74">
        <v>15</v>
      </c>
      <c r="N385" s="75">
        <v>0.625</v>
      </c>
      <c r="O385" s="74">
        <v>12.3333333333333</v>
      </c>
      <c r="P385" s="75">
        <v>0.82222222222222197</v>
      </c>
      <c r="Q385" s="74">
        <v>11</v>
      </c>
      <c r="R385" s="74">
        <v>176</v>
      </c>
      <c r="S385" s="74">
        <v>3.6666666666666701</v>
      </c>
      <c r="T385" s="74">
        <v>1</v>
      </c>
      <c r="U385" s="74">
        <v>127</v>
      </c>
      <c r="V385" s="73">
        <v>0</v>
      </c>
      <c r="W385" s="75">
        <v>0.51388888888888895</v>
      </c>
      <c r="X385" s="75">
        <v>0.136623027861699</v>
      </c>
    </row>
    <row r="386" spans="1:24" x14ac:dyDescent="0.25">
      <c r="A386" s="73" t="s">
        <v>558</v>
      </c>
      <c r="B386" s="73" t="s">
        <v>556</v>
      </c>
      <c r="C386" s="73" t="s">
        <v>957</v>
      </c>
      <c r="D386" s="73" t="s">
        <v>559</v>
      </c>
      <c r="E386" s="73">
        <v>1</v>
      </c>
      <c r="F386" s="73">
        <v>1</v>
      </c>
      <c r="G386" s="73" t="s">
        <v>851</v>
      </c>
      <c r="H386" s="73">
        <v>204</v>
      </c>
      <c r="I386" s="73">
        <v>2245</v>
      </c>
      <c r="J386" s="74">
        <v>11.0049019607843</v>
      </c>
      <c r="K386" s="74">
        <v>9.0868596881959895</v>
      </c>
      <c r="L386" s="73">
        <v>16</v>
      </c>
      <c r="M386" s="74">
        <v>168.4375</v>
      </c>
      <c r="N386" s="75">
        <v>0.82567401960784303</v>
      </c>
      <c r="O386" s="74">
        <v>142.375</v>
      </c>
      <c r="P386" s="75">
        <v>0.84526901669758803</v>
      </c>
      <c r="Q386" s="74">
        <v>44</v>
      </c>
      <c r="R386" s="74">
        <v>704</v>
      </c>
      <c r="S386" s="74">
        <v>2.75</v>
      </c>
      <c r="T386" s="74">
        <v>2.375</v>
      </c>
      <c r="U386" s="74">
        <v>6533</v>
      </c>
      <c r="V386" s="73">
        <v>7242</v>
      </c>
      <c r="W386" s="75">
        <v>0.69791666666666696</v>
      </c>
      <c r="X386" s="75">
        <v>2.7904231625835201</v>
      </c>
    </row>
    <row r="387" spans="1:24" x14ac:dyDescent="0.25">
      <c r="A387" s="73" t="s">
        <v>763</v>
      </c>
      <c r="B387" s="73" t="s">
        <v>556</v>
      </c>
      <c r="C387" s="73" t="s">
        <v>957</v>
      </c>
      <c r="D387" s="73" t="s">
        <v>764</v>
      </c>
      <c r="E387" s="73">
        <v>1</v>
      </c>
      <c r="F387" s="73">
        <v>0</v>
      </c>
      <c r="G387" s="73" t="s">
        <v>842</v>
      </c>
      <c r="H387" s="73">
        <v>20</v>
      </c>
      <c r="I387" s="73">
        <v>961</v>
      </c>
      <c r="J387" s="74">
        <v>48.05</v>
      </c>
      <c r="K387" s="74">
        <v>2.0811654526534902</v>
      </c>
      <c r="L387" s="73">
        <v>5</v>
      </c>
      <c r="M387" s="74">
        <v>16</v>
      </c>
      <c r="N387" s="75">
        <v>0.8</v>
      </c>
      <c r="O387" s="74">
        <v>11</v>
      </c>
      <c r="P387" s="75">
        <v>0.6875</v>
      </c>
      <c r="Q387" s="74">
        <v>15</v>
      </c>
      <c r="R387" s="74">
        <v>240</v>
      </c>
      <c r="S387" s="74">
        <v>3</v>
      </c>
      <c r="T387" s="74">
        <v>1</v>
      </c>
      <c r="U387" s="74">
        <v>165</v>
      </c>
      <c r="V387" s="73">
        <v>0</v>
      </c>
      <c r="W387" s="75">
        <v>0.55000000000000004</v>
      </c>
      <c r="X387" s="75">
        <v>0.17169614984391299</v>
      </c>
    </row>
    <row r="388" spans="1:24" x14ac:dyDescent="0.25">
      <c r="A388" s="73" t="s">
        <v>560</v>
      </c>
      <c r="B388" s="73" t="s">
        <v>556</v>
      </c>
      <c r="C388" s="73" t="s">
        <v>957</v>
      </c>
      <c r="D388" s="73" t="s">
        <v>561</v>
      </c>
      <c r="E388" s="73">
        <v>1</v>
      </c>
      <c r="F388" s="73">
        <v>0</v>
      </c>
      <c r="G388" s="73" t="s">
        <v>839</v>
      </c>
      <c r="H388" s="73">
        <v>16</v>
      </c>
      <c r="I388" s="73">
        <v>910</v>
      </c>
      <c r="J388" s="74">
        <v>56.875</v>
      </c>
      <c r="K388" s="74">
        <v>1.75824175824176</v>
      </c>
      <c r="L388" s="73">
        <v>10</v>
      </c>
      <c r="M388" s="74">
        <v>16</v>
      </c>
      <c r="N388" s="75">
        <v>1</v>
      </c>
      <c r="O388" s="74">
        <v>14.6</v>
      </c>
      <c r="P388" s="75">
        <v>0.91249999999999998</v>
      </c>
      <c r="Q388" s="74">
        <v>40</v>
      </c>
      <c r="R388" s="74">
        <v>640</v>
      </c>
      <c r="S388" s="74">
        <v>4</v>
      </c>
      <c r="T388" s="74">
        <v>1</v>
      </c>
      <c r="U388" s="74">
        <v>584</v>
      </c>
      <c r="V388" s="73">
        <v>234</v>
      </c>
      <c r="W388" s="75">
        <v>0.91249999999999998</v>
      </c>
      <c r="X388" s="75">
        <v>0.64175824175824203</v>
      </c>
    </row>
    <row r="389" spans="1:24" x14ac:dyDescent="0.25">
      <c r="A389" s="73" t="s">
        <v>765</v>
      </c>
      <c r="B389" s="73" t="s">
        <v>556</v>
      </c>
      <c r="C389" s="73" t="s">
        <v>957</v>
      </c>
      <c r="D389" s="73" t="s">
        <v>766</v>
      </c>
      <c r="E389" s="73">
        <v>1</v>
      </c>
      <c r="F389" s="73">
        <v>0</v>
      </c>
      <c r="G389" s="73" t="s">
        <v>839</v>
      </c>
      <c r="H389" s="73">
        <v>40</v>
      </c>
      <c r="I389" s="73">
        <v>587</v>
      </c>
      <c r="J389" s="74">
        <v>14.675000000000001</v>
      </c>
      <c r="K389" s="74">
        <v>6.8143100511073298</v>
      </c>
      <c r="L389" s="73">
        <v>5</v>
      </c>
      <c r="M389" s="74">
        <v>18.8</v>
      </c>
      <c r="N389" s="75">
        <v>0.47</v>
      </c>
      <c r="O389" s="74">
        <v>22.2</v>
      </c>
      <c r="P389" s="75">
        <v>1.18085106382979</v>
      </c>
      <c r="Q389" s="74">
        <v>13.2</v>
      </c>
      <c r="R389" s="74">
        <v>211.2</v>
      </c>
      <c r="S389" s="74">
        <v>2.64</v>
      </c>
      <c r="T389" s="74">
        <v>1.8</v>
      </c>
      <c r="U389" s="74">
        <v>306.60000000000002</v>
      </c>
      <c r="V389" s="73">
        <v>216</v>
      </c>
      <c r="W389" s="75">
        <v>0.55500000000000005</v>
      </c>
      <c r="X389" s="75">
        <v>0.49921635434412298</v>
      </c>
    </row>
    <row r="390" spans="1:24" x14ac:dyDescent="0.25">
      <c r="A390" s="73" t="s">
        <v>562</v>
      </c>
      <c r="B390" s="73" t="s">
        <v>556</v>
      </c>
      <c r="C390" s="73" t="s">
        <v>957</v>
      </c>
      <c r="D390" s="73" t="s">
        <v>563</v>
      </c>
      <c r="E390" s="73">
        <v>1</v>
      </c>
      <c r="F390" s="73">
        <v>1</v>
      </c>
      <c r="G390" s="73" t="s">
        <v>839</v>
      </c>
      <c r="H390" s="73">
        <v>81</v>
      </c>
      <c r="I390" s="73">
        <v>1166</v>
      </c>
      <c r="J390" s="74">
        <v>14.395061728395101</v>
      </c>
      <c r="K390" s="74">
        <v>6.9468267581475098</v>
      </c>
      <c r="L390" s="73">
        <v>9</v>
      </c>
      <c r="M390" s="74">
        <v>51.5555555555556</v>
      </c>
      <c r="N390" s="75">
        <v>0.63648834019204403</v>
      </c>
      <c r="O390" s="74">
        <v>58.1111111111111</v>
      </c>
      <c r="P390" s="75">
        <v>1.12715517241379</v>
      </c>
      <c r="Q390" s="74">
        <v>27.2</v>
      </c>
      <c r="R390" s="74">
        <v>435.2</v>
      </c>
      <c r="S390" s="74">
        <v>3.0222222222222199</v>
      </c>
      <c r="T390" s="74">
        <v>2.6666666666666701</v>
      </c>
      <c r="U390" s="74">
        <v>1573</v>
      </c>
      <c r="V390" s="73">
        <v>1187.5</v>
      </c>
      <c r="W390" s="75">
        <v>0.71742112482853204</v>
      </c>
      <c r="X390" s="75">
        <v>1.3555936725747999</v>
      </c>
    </row>
    <row r="391" spans="1:24" x14ac:dyDescent="0.25">
      <c r="A391" s="73" t="s">
        <v>958</v>
      </c>
      <c r="B391" s="73" t="s">
        <v>556</v>
      </c>
      <c r="C391" s="73" t="s">
        <v>957</v>
      </c>
      <c r="D391" s="73" t="s">
        <v>959</v>
      </c>
      <c r="E391" s="73">
        <v>1</v>
      </c>
      <c r="F391" s="73">
        <v>0</v>
      </c>
      <c r="G391" s="73" t="s">
        <v>843</v>
      </c>
      <c r="H391" s="73">
        <v>22</v>
      </c>
      <c r="I391" s="73">
        <v>1085</v>
      </c>
      <c r="J391" s="74">
        <v>49.318181818181799</v>
      </c>
      <c r="K391" s="74">
        <v>2.02764976958525</v>
      </c>
      <c r="L391" s="73">
        <v>6</v>
      </c>
      <c r="M391" s="74">
        <v>18</v>
      </c>
      <c r="N391" s="75">
        <v>0.81818181818181801</v>
      </c>
      <c r="O391" s="74">
        <v>18.1666666666667</v>
      </c>
      <c r="P391" s="75">
        <v>1.00925925925926</v>
      </c>
      <c r="Q391" s="74">
        <v>18</v>
      </c>
      <c r="R391" s="74">
        <v>288</v>
      </c>
      <c r="S391" s="74">
        <v>3</v>
      </c>
      <c r="T391" s="74">
        <v>1</v>
      </c>
      <c r="U391" s="74">
        <v>327</v>
      </c>
      <c r="V391" s="73">
        <v>0</v>
      </c>
      <c r="W391" s="75">
        <v>0.82575757575757602</v>
      </c>
      <c r="X391" s="75">
        <v>0.30138248847926302</v>
      </c>
    </row>
    <row r="392" spans="1:24" x14ac:dyDescent="0.25">
      <c r="A392" s="73" t="s">
        <v>564</v>
      </c>
      <c r="B392" s="73" t="s">
        <v>556</v>
      </c>
      <c r="C392" s="73" t="s">
        <v>957</v>
      </c>
      <c r="D392" s="73" t="s">
        <v>565</v>
      </c>
      <c r="E392" s="73">
        <v>1</v>
      </c>
      <c r="F392" s="73">
        <v>1</v>
      </c>
      <c r="G392" s="73" t="s">
        <v>839</v>
      </c>
      <c r="H392" s="73">
        <v>41</v>
      </c>
      <c r="I392" s="73">
        <v>690</v>
      </c>
      <c r="J392" s="74">
        <v>16.829268292682901</v>
      </c>
      <c r="K392" s="74">
        <v>5.9420289855072497</v>
      </c>
      <c r="L392" s="73">
        <v>20</v>
      </c>
      <c r="M392" s="74">
        <v>27.15</v>
      </c>
      <c r="N392" s="75">
        <v>0.66219512195121899</v>
      </c>
      <c r="O392" s="74">
        <v>27.25</v>
      </c>
      <c r="P392" s="75">
        <v>1.0036832412523</v>
      </c>
      <c r="Q392" s="74">
        <v>37</v>
      </c>
      <c r="R392" s="74">
        <v>592</v>
      </c>
      <c r="S392" s="74">
        <v>1.85</v>
      </c>
      <c r="T392" s="74">
        <v>1.55</v>
      </c>
      <c r="U392" s="74">
        <v>1033</v>
      </c>
      <c r="V392" s="73">
        <v>690</v>
      </c>
      <c r="W392" s="75">
        <v>0.66463414634146301</v>
      </c>
      <c r="X392" s="75">
        <v>1.4612318840579701</v>
      </c>
    </row>
    <row r="393" spans="1:24" x14ac:dyDescent="0.25">
      <c r="A393" s="73" t="s">
        <v>767</v>
      </c>
      <c r="B393" s="73" t="s">
        <v>556</v>
      </c>
      <c r="C393" s="73" t="s">
        <v>957</v>
      </c>
      <c r="D393" s="73" t="s">
        <v>768</v>
      </c>
      <c r="E393" s="73">
        <v>1</v>
      </c>
      <c r="F393" s="73">
        <v>0</v>
      </c>
      <c r="G393" s="73" t="s">
        <v>842</v>
      </c>
      <c r="H393" s="73">
        <v>20</v>
      </c>
      <c r="I393" s="73">
        <v>1017</v>
      </c>
      <c r="J393" s="74">
        <v>50.85</v>
      </c>
      <c r="K393" s="74">
        <v>1.9665683382497501</v>
      </c>
      <c r="L393" s="73">
        <v>6</v>
      </c>
      <c r="M393" s="74">
        <v>20</v>
      </c>
      <c r="N393" s="75">
        <v>1</v>
      </c>
      <c r="O393" s="74">
        <v>19.6666666666667</v>
      </c>
      <c r="P393" s="75">
        <v>0.98333333333333295</v>
      </c>
      <c r="Q393" s="74">
        <v>12</v>
      </c>
      <c r="R393" s="74">
        <v>192</v>
      </c>
      <c r="S393" s="74">
        <v>2</v>
      </c>
      <c r="T393" s="74">
        <v>1</v>
      </c>
      <c r="U393" s="74">
        <v>236</v>
      </c>
      <c r="V393" s="73">
        <v>0</v>
      </c>
      <c r="W393" s="75">
        <v>0.98333333333333295</v>
      </c>
      <c r="X393" s="75">
        <v>0.232055063913471</v>
      </c>
    </row>
    <row r="394" spans="1:24" x14ac:dyDescent="0.25">
      <c r="A394" s="73" t="s">
        <v>566</v>
      </c>
      <c r="B394" s="73" t="s">
        <v>556</v>
      </c>
      <c r="C394" s="73" t="s">
        <v>957</v>
      </c>
      <c r="D394" s="73" t="s">
        <v>567</v>
      </c>
      <c r="E394" s="73">
        <v>1</v>
      </c>
      <c r="F394" s="73">
        <v>1</v>
      </c>
      <c r="G394" s="73" t="s">
        <v>839</v>
      </c>
      <c r="H394" s="73">
        <v>30</v>
      </c>
      <c r="I394" s="73">
        <v>442</v>
      </c>
      <c r="J394" s="74">
        <v>14.733333333333301</v>
      </c>
      <c r="K394" s="74">
        <v>6.7873303167420804</v>
      </c>
      <c r="L394" s="73">
        <v>10</v>
      </c>
      <c r="M394" s="74">
        <v>23.1</v>
      </c>
      <c r="N394" s="75">
        <v>0.77</v>
      </c>
      <c r="O394" s="74">
        <v>19.8</v>
      </c>
      <c r="P394" s="75">
        <v>0.85714285714285698</v>
      </c>
      <c r="Q394" s="74">
        <v>22.4</v>
      </c>
      <c r="R394" s="74">
        <v>358.4</v>
      </c>
      <c r="S394" s="74">
        <v>2.2400000000000002</v>
      </c>
      <c r="T394" s="74">
        <v>1.7</v>
      </c>
      <c r="U394" s="74">
        <v>384.4</v>
      </c>
      <c r="V394" s="73">
        <v>225</v>
      </c>
      <c r="W394" s="75">
        <v>0.66</v>
      </c>
      <c r="X394" s="75">
        <v>1.00343891402715</v>
      </c>
    </row>
    <row r="395" spans="1:24" x14ac:dyDescent="0.25">
      <c r="A395" s="73" t="s">
        <v>769</v>
      </c>
      <c r="B395" s="73" t="s">
        <v>556</v>
      </c>
      <c r="C395" s="73" t="s">
        <v>957</v>
      </c>
      <c r="D395" s="73" t="s">
        <v>770</v>
      </c>
      <c r="E395" s="73">
        <v>1</v>
      </c>
      <c r="F395" s="73">
        <v>0</v>
      </c>
      <c r="G395" s="73" t="s">
        <v>843</v>
      </c>
      <c r="H395" s="73">
        <v>22</v>
      </c>
      <c r="I395" s="73">
        <v>910</v>
      </c>
      <c r="J395" s="74">
        <v>41.363636363636402</v>
      </c>
      <c r="K395" s="74">
        <v>2.4175824175824201</v>
      </c>
      <c r="L395" s="73">
        <v>4</v>
      </c>
      <c r="M395" s="74">
        <v>12.25</v>
      </c>
      <c r="N395" s="75">
        <v>0.55681818181818199</v>
      </c>
      <c r="O395" s="74">
        <v>13.5</v>
      </c>
      <c r="P395" s="75">
        <v>1.1020408163265301</v>
      </c>
      <c r="Q395" s="74">
        <v>11</v>
      </c>
      <c r="R395" s="74">
        <v>176</v>
      </c>
      <c r="S395" s="74">
        <v>2.75</v>
      </c>
      <c r="T395" s="74">
        <v>1</v>
      </c>
      <c r="U395" s="74">
        <v>154</v>
      </c>
      <c r="V395" s="73">
        <v>0</v>
      </c>
      <c r="W395" s="75">
        <v>0.61363636363636398</v>
      </c>
      <c r="X395" s="75">
        <v>0.163186813186813</v>
      </c>
    </row>
    <row r="396" spans="1:24" x14ac:dyDescent="0.25">
      <c r="A396" s="73" t="s">
        <v>568</v>
      </c>
      <c r="B396" s="73" t="s">
        <v>556</v>
      </c>
      <c r="C396" s="73" t="s">
        <v>957</v>
      </c>
      <c r="D396" s="73" t="s">
        <v>569</v>
      </c>
      <c r="E396" s="73">
        <v>1</v>
      </c>
      <c r="F396" s="73">
        <v>0</v>
      </c>
      <c r="G396" s="73" t="s">
        <v>842</v>
      </c>
      <c r="H396" s="73">
        <v>18</v>
      </c>
      <c r="I396" s="73">
        <v>963</v>
      </c>
      <c r="J396" s="74">
        <v>53.5</v>
      </c>
      <c r="K396" s="74">
        <v>1.86915887850467</v>
      </c>
      <c r="L396" s="73">
        <v>12</v>
      </c>
      <c r="M396" s="74">
        <v>16</v>
      </c>
      <c r="N396" s="75">
        <v>0.88888888888888895</v>
      </c>
      <c r="O396" s="74">
        <v>16</v>
      </c>
      <c r="P396" s="75">
        <v>1</v>
      </c>
      <c r="Q396" s="74">
        <v>48</v>
      </c>
      <c r="R396" s="74">
        <v>768</v>
      </c>
      <c r="S396" s="74">
        <v>4</v>
      </c>
      <c r="T396" s="74">
        <v>2</v>
      </c>
      <c r="U396" s="74">
        <v>768</v>
      </c>
      <c r="V396" s="73">
        <v>368</v>
      </c>
      <c r="W396" s="75">
        <v>0.88888888888888895</v>
      </c>
      <c r="X396" s="75">
        <v>0.79750778816199397</v>
      </c>
    </row>
    <row r="397" spans="1:24" x14ac:dyDescent="0.25">
      <c r="A397" s="73" t="s">
        <v>570</v>
      </c>
      <c r="B397" s="73" t="s">
        <v>556</v>
      </c>
      <c r="C397" s="73" t="s">
        <v>957</v>
      </c>
      <c r="D397" s="73" t="s">
        <v>571</v>
      </c>
      <c r="E397" s="73">
        <v>1</v>
      </c>
      <c r="F397" s="73">
        <v>0</v>
      </c>
      <c r="G397" s="73" t="s">
        <v>842</v>
      </c>
      <c r="H397" s="73">
        <v>20</v>
      </c>
      <c r="I397" s="73">
        <v>903</v>
      </c>
      <c r="J397" s="74">
        <v>45.15</v>
      </c>
      <c r="K397" s="74">
        <v>2.2148394241417502</v>
      </c>
      <c r="L397" s="73">
        <v>12</v>
      </c>
      <c r="M397" s="74">
        <v>15.9166666666667</v>
      </c>
      <c r="N397" s="75">
        <v>0.79583333333333295</v>
      </c>
      <c r="O397" s="74">
        <v>16</v>
      </c>
      <c r="P397" s="75">
        <v>1.0052356020942399</v>
      </c>
      <c r="Q397" s="74">
        <v>48</v>
      </c>
      <c r="R397" s="74">
        <v>768</v>
      </c>
      <c r="S397" s="74">
        <v>4</v>
      </c>
      <c r="T397" s="74">
        <v>2</v>
      </c>
      <c r="U397" s="74">
        <v>768</v>
      </c>
      <c r="V397" s="73">
        <v>368</v>
      </c>
      <c r="W397" s="75">
        <v>0.8</v>
      </c>
      <c r="X397" s="75">
        <v>0.85049833887043202</v>
      </c>
    </row>
    <row r="398" spans="1:24" x14ac:dyDescent="0.25">
      <c r="A398" s="73" t="s">
        <v>771</v>
      </c>
      <c r="B398" s="73" t="s">
        <v>573</v>
      </c>
      <c r="C398" s="73" t="s">
        <v>960</v>
      </c>
      <c r="D398" s="73" t="s">
        <v>772</v>
      </c>
      <c r="E398" s="73">
        <v>1</v>
      </c>
      <c r="F398" s="73">
        <v>0</v>
      </c>
      <c r="G398" s="73" t="s">
        <v>839</v>
      </c>
      <c r="H398" s="73">
        <v>20</v>
      </c>
      <c r="I398" s="73">
        <v>205</v>
      </c>
      <c r="J398" s="74">
        <v>10.25</v>
      </c>
      <c r="K398" s="74">
        <v>9.7560975609756095</v>
      </c>
      <c r="L398" s="73">
        <v>1</v>
      </c>
      <c r="M398" s="74">
        <v>20</v>
      </c>
      <c r="N398" s="75">
        <v>1</v>
      </c>
      <c r="O398" s="74">
        <v>10</v>
      </c>
      <c r="P398" s="75">
        <v>0.5</v>
      </c>
      <c r="Q398" s="74">
        <v>3.4</v>
      </c>
      <c r="R398" s="74">
        <v>54.4</v>
      </c>
      <c r="S398" s="74">
        <v>3.4</v>
      </c>
      <c r="T398" s="74">
        <v>1</v>
      </c>
      <c r="U398" s="74">
        <v>34</v>
      </c>
      <c r="V398" s="73">
        <v>30</v>
      </c>
      <c r="W398" s="75">
        <v>0.5</v>
      </c>
      <c r="X398" s="75">
        <v>0.16585365853658501</v>
      </c>
    </row>
    <row r="399" spans="1:24" x14ac:dyDescent="0.25">
      <c r="A399" s="73" t="s">
        <v>572</v>
      </c>
      <c r="B399" s="73" t="s">
        <v>573</v>
      </c>
      <c r="C399" s="73" t="s">
        <v>960</v>
      </c>
      <c r="D399" s="73" t="s">
        <v>333</v>
      </c>
      <c r="E399" s="73">
        <v>1</v>
      </c>
      <c r="F399" s="73">
        <v>0</v>
      </c>
      <c r="G399" s="73" t="s">
        <v>839</v>
      </c>
      <c r="H399" s="73">
        <v>72</v>
      </c>
      <c r="I399" s="73">
        <v>794</v>
      </c>
      <c r="J399" s="74">
        <v>11.0277777777778</v>
      </c>
      <c r="K399" s="74">
        <v>9.0680100755667503</v>
      </c>
      <c r="L399" s="73">
        <v>16</v>
      </c>
      <c r="M399" s="74">
        <v>62.25</v>
      </c>
      <c r="N399" s="75">
        <v>0.86458333333333304</v>
      </c>
      <c r="O399" s="74">
        <v>36.6875</v>
      </c>
      <c r="P399" s="75">
        <v>0.58935742971887595</v>
      </c>
      <c r="Q399" s="74">
        <v>47.4</v>
      </c>
      <c r="R399" s="74">
        <v>758.4</v>
      </c>
      <c r="S399" s="74">
        <v>2.9624999999999999</v>
      </c>
      <c r="T399" s="74">
        <v>1.5625</v>
      </c>
      <c r="U399" s="74">
        <v>1663.2</v>
      </c>
      <c r="V399" s="73">
        <v>1550.5</v>
      </c>
      <c r="W399" s="75">
        <v>0.50954861111111105</v>
      </c>
      <c r="X399" s="75">
        <v>2.1901605793450898</v>
      </c>
    </row>
    <row r="400" spans="1:24" x14ac:dyDescent="0.25">
      <c r="A400" s="73" t="s">
        <v>773</v>
      </c>
      <c r="B400" s="73" t="s">
        <v>573</v>
      </c>
      <c r="C400" s="73" t="s">
        <v>960</v>
      </c>
      <c r="D400" s="73" t="s">
        <v>774</v>
      </c>
      <c r="E400" s="73">
        <v>1</v>
      </c>
      <c r="F400" s="73">
        <v>0</v>
      </c>
      <c r="G400" s="73" t="s">
        <v>839</v>
      </c>
      <c r="H400" s="73">
        <v>25</v>
      </c>
      <c r="I400" s="73">
        <v>416</v>
      </c>
      <c r="J400" s="74">
        <v>16.64</v>
      </c>
      <c r="K400" s="74">
        <v>6.0096153846153904</v>
      </c>
      <c r="L400" s="73">
        <v>4</v>
      </c>
      <c r="M400" s="74">
        <v>22.5</v>
      </c>
      <c r="N400" s="75">
        <v>0.9</v>
      </c>
      <c r="O400" s="74">
        <v>18.25</v>
      </c>
      <c r="P400" s="75">
        <v>0.81111111111111101</v>
      </c>
      <c r="Q400" s="74">
        <v>14.4</v>
      </c>
      <c r="R400" s="74">
        <v>230.4</v>
      </c>
      <c r="S400" s="74">
        <v>3.6</v>
      </c>
      <c r="T400" s="74">
        <v>2.75</v>
      </c>
      <c r="U400" s="74">
        <v>269.60000000000002</v>
      </c>
      <c r="V400" s="73">
        <v>266</v>
      </c>
      <c r="W400" s="75">
        <v>0.73</v>
      </c>
      <c r="X400" s="75">
        <v>0.63173076923076898</v>
      </c>
    </row>
    <row r="401" spans="1:24" x14ac:dyDescent="0.25">
      <c r="A401" s="73" t="s">
        <v>961</v>
      </c>
      <c r="B401" s="73" t="s">
        <v>962</v>
      </c>
      <c r="C401" s="73" t="s">
        <v>963</v>
      </c>
      <c r="D401" s="73" t="s">
        <v>964</v>
      </c>
      <c r="E401" s="73">
        <v>0</v>
      </c>
      <c r="F401" s="73">
        <v>0</v>
      </c>
      <c r="G401" s="73" t="s">
        <v>843</v>
      </c>
      <c r="H401" s="73">
        <v>21</v>
      </c>
      <c r="I401" s="73">
        <v>357</v>
      </c>
      <c r="J401" s="74">
        <v>17</v>
      </c>
      <c r="K401" s="74">
        <v>5.8823529411764701</v>
      </c>
      <c r="L401" s="73">
        <v>8</v>
      </c>
      <c r="M401" s="74">
        <v>18</v>
      </c>
      <c r="N401" s="75">
        <v>0.85714285714285698</v>
      </c>
      <c r="O401" s="74">
        <v>15.875</v>
      </c>
      <c r="P401" s="75">
        <v>0.88194444444444398</v>
      </c>
      <c r="Q401" s="74">
        <v>27.8</v>
      </c>
      <c r="R401" s="74">
        <v>444.8</v>
      </c>
      <c r="S401" s="74">
        <v>3.4750000000000001</v>
      </c>
      <c r="T401" s="74">
        <v>2.75</v>
      </c>
      <c r="U401" s="74">
        <v>429.4</v>
      </c>
      <c r="V401" s="73">
        <v>415</v>
      </c>
      <c r="W401" s="75">
        <v>0.75595238095238104</v>
      </c>
      <c r="X401" s="75">
        <v>1.23620448179272</v>
      </c>
    </row>
    <row r="402" spans="1:24" x14ac:dyDescent="0.25">
      <c r="A402" s="73" t="s">
        <v>965</v>
      </c>
      <c r="B402" s="73" t="s">
        <v>962</v>
      </c>
      <c r="C402" s="73" t="s">
        <v>963</v>
      </c>
      <c r="D402" s="73" t="s">
        <v>966</v>
      </c>
      <c r="E402" s="73">
        <v>0</v>
      </c>
      <c r="F402" s="73">
        <v>0</v>
      </c>
      <c r="G402" s="73" t="s">
        <v>843</v>
      </c>
      <c r="H402" s="73">
        <v>25</v>
      </c>
      <c r="I402" s="73">
        <v>419</v>
      </c>
      <c r="J402" s="74">
        <v>16.760000000000002</v>
      </c>
      <c r="K402" s="74">
        <v>5.9665871121718403</v>
      </c>
      <c r="L402" s="73">
        <v>5</v>
      </c>
      <c r="M402" s="74">
        <v>18</v>
      </c>
      <c r="N402" s="75">
        <v>0.72</v>
      </c>
      <c r="O402" s="74">
        <v>17.600000000000001</v>
      </c>
      <c r="P402" s="75">
        <v>0.97777777777777797</v>
      </c>
      <c r="Q402" s="74">
        <v>16.8</v>
      </c>
      <c r="R402" s="74">
        <v>268.8</v>
      </c>
      <c r="S402" s="74">
        <v>3.36</v>
      </c>
      <c r="T402" s="74">
        <v>2.2000000000000002</v>
      </c>
      <c r="U402" s="74">
        <v>296.39999999999998</v>
      </c>
      <c r="V402" s="73">
        <v>282</v>
      </c>
      <c r="W402" s="75">
        <v>0.70399999999999996</v>
      </c>
      <c r="X402" s="75">
        <v>0.70568019093078804</v>
      </c>
    </row>
    <row r="403" spans="1:24" x14ac:dyDescent="0.25">
      <c r="A403" s="73" t="s">
        <v>574</v>
      </c>
      <c r="B403" s="73" t="s">
        <v>575</v>
      </c>
      <c r="C403" s="73" t="s">
        <v>967</v>
      </c>
      <c r="D403" s="73" t="s">
        <v>495</v>
      </c>
      <c r="E403" s="73">
        <v>1</v>
      </c>
      <c r="F403" s="73">
        <v>1</v>
      </c>
      <c r="G403" s="73" t="s">
        <v>839</v>
      </c>
      <c r="H403" s="73">
        <v>42</v>
      </c>
      <c r="I403" s="73">
        <v>804</v>
      </c>
      <c r="J403" s="74">
        <v>19.1428571428571</v>
      </c>
      <c r="K403" s="74">
        <v>5.2238805970149302</v>
      </c>
      <c r="L403" s="73">
        <v>21</v>
      </c>
      <c r="M403" s="74">
        <v>31</v>
      </c>
      <c r="N403" s="75">
        <v>0.73809523809523803</v>
      </c>
      <c r="O403" s="74">
        <v>20.1428571428571</v>
      </c>
      <c r="P403" s="75">
        <v>0.64976958525345596</v>
      </c>
      <c r="Q403" s="74">
        <v>44</v>
      </c>
      <c r="R403" s="74">
        <v>704</v>
      </c>
      <c r="S403" s="74">
        <v>2.0952380952380998</v>
      </c>
      <c r="T403" s="74">
        <v>1.8571428571428601</v>
      </c>
      <c r="U403" s="74">
        <v>916</v>
      </c>
      <c r="V403" s="73">
        <v>729.5</v>
      </c>
      <c r="W403" s="75">
        <v>0.47959183673469402</v>
      </c>
      <c r="X403" s="75">
        <v>1.10234541577825</v>
      </c>
    </row>
    <row r="404" spans="1:24" x14ac:dyDescent="0.25">
      <c r="A404" s="73" t="s">
        <v>576</v>
      </c>
      <c r="B404" s="73" t="s">
        <v>575</v>
      </c>
      <c r="C404" s="73" t="s">
        <v>967</v>
      </c>
      <c r="D404" s="73" t="s">
        <v>392</v>
      </c>
      <c r="E404" s="73">
        <v>1</v>
      </c>
      <c r="F404" s="73">
        <v>1</v>
      </c>
      <c r="G404" s="73" t="s">
        <v>839</v>
      </c>
      <c r="H404" s="73">
        <v>32</v>
      </c>
      <c r="I404" s="73">
        <v>556</v>
      </c>
      <c r="J404" s="74">
        <v>17.375</v>
      </c>
      <c r="K404" s="74">
        <v>5.7553956834532398</v>
      </c>
      <c r="L404" s="73">
        <v>15</v>
      </c>
      <c r="M404" s="74">
        <v>23.4</v>
      </c>
      <c r="N404" s="75">
        <v>0.73124999999999996</v>
      </c>
      <c r="O404" s="74">
        <v>19.3333333333333</v>
      </c>
      <c r="P404" s="75">
        <v>0.82621082621082598</v>
      </c>
      <c r="Q404" s="74">
        <v>37</v>
      </c>
      <c r="R404" s="74">
        <v>592</v>
      </c>
      <c r="S404" s="74">
        <v>2.4666666666666699</v>
      </c>
      <c r="T404" s="74">
        <v>2.1333333333333302</v>
      </c>
      <c r="U404" s="74">
        <v>668</v>
      </c>
      <c r="V404" s="73">
        <v>574.5</v>
      </c>
      <c r="W404" s="75">
        <v>0.60416666666666696</v>
      </c>
      <c r="X404" s="75">
        <v>1.28657074340528</v>
      </c>
    </row>
    <row r="405" spans="1:24" x14ac:dyDescent="0.25">
      <c r="A405" s="73" t="s">
        <v>577</v>
      </c>
      <c r="B405" s="73" t="s">
        <v>575</v>
      </c>
      <c r="C405" s="73" t="s">
        <v>967</v>
      </c>
      <c r="D405" s="73" t="s">
        <v>255</v>
      </c>
      <c r="E405" s="73">
        <v>1</v>
      </c>
      <c r="F405" s="73">
        <v>0</v>
      </c>
      <c r="G405" s="73" t="s">
        <v>842</v>
      </c>
      <c r="H405" s="73">
        <v>30</v>
      </c>
      <c r="I405" s="73">
        <v>890</v>
      </c>
      <c r="J405" s="74">
        <v>29.6666666666667</v>
      </c>
      <c r="K405" s="74">
        <v>3.3707865168539302</v>
      </c>
      <c r="L405" s="73">
        <v>14</v>
      </c>
      <c r="M405" s="74">
        <v>23.6428571428571</v>
      </c>
      <c r="N405" s="75">
        <v>0.78809523809523796</v>
      </c>
      <c r="O405" s="74">
        <v>18.1428571428571</v>
      </c>
      <c r="P405" s="75">
        <v>0.76737160120845904</v>
      </c>
      <c r="Q405" s="74">
        <v>28</v>
      </c>
      <c r="R405" s="74">
        <v>448</v>
      </c>
      <c r="S405" s="74">
        <v>2</v>
      </c>
      <c r="T405" s="74">
        <v>1</v>
      </c>
      <c r="U405" s="74">
        <v>508</v>
      </c>
      <c r="V405" s="73">
        <v>254</v>
      </c>
      <c r="W405" s="75">
        <v>0.60476190476190494</v>
      </c>
      <c r="X405" s="75">
        <v>0.570786516853933</v>
      </c>
    </row>
    <row r="406" spans="1:24" x14ac:dyDescent="0.25">
      <c r="A406" s="73" t="s">
        <v>775</v>
      </c>
      <c r="B406" s="73" t="s">
        <v>575</v>
      </c>
      <c r="C406" s="73" t="s">
        <v>967</v>
      </c>
      <c r="D406" s="73" t="s">
        <v>776</v>
      </c>
      <c r="E406" s="73">
        <v>1</v>
      </c>
      <c r="F406" s="73">
        <v>0</v>
      </c>
      <c r="G406" s="73" t="s">
        <v>843</v>
      </c>
      <c r="H406" s="73">
        <v>18</v>
      </c>
      <c r="I406" s="73">
        <v>461</v>
      </c>
      <c r="J406" s="74">
        <v>25.6111111111111</v>
      </c>
      <c r="K406" s="74">
        <v>3.9045553145336198</v>
      </c>
      <c r="L406" s="73">
        <v>4</v>
      </c>
      <c r="M406" s="74">
        <v>13.5</v>
      </c>
      <c r="N406" s="75">
        <v>0.75</v>
      </c>
      <c r="O406" s="74">
        <v>6.25</v>
      </c>
      <c r="P406" s="75">
        <v>0.46296296296296302</v>
      </c>
      <c r="Q406" s="74">
        <v>11</v>
      </c>
      <c r="R406" s="74">
        <v>176</v>
      </c>
      <c r="S406" s="74">
        <v>2.75</v>
      </c>
      <c r="T406" s="74">
        <v>1.75</v>
      </c>
      <c r="U406" s="74">
        <v>67</v>
      </c>
      <c r="V406" s="73">
        <v>67</v>
      </c>
      <c r="W406" s="75">
        <v>0.34722222222222199</v>
      </c>
      <c r="X406" s="75">
        <v>0.14913232104121499</v>
      </c>
    </row>
    <row r="407" spans="1:24" x14ac:dyDescent="0.25">
      <c r="A407" s="73" t="s">
        <v>578</v>
      </c>
      <c r="B407" s="73" t="s">
        <v>575</v>
      </c>
      <c r="C407" s="73" t="s">
        <v>967</v>
      </c>
      <c r="D407" s="73" t="s">
        <v>123</v>
      </c>
      <c r="E407" s="73">
        <v>1</v>
      </c>
      <c r="F407" s="73">
        <v>1</v>
      </c>
      <c r="G407" s="73" t="s">
        <v>839</v>
      </c>
      <c r="H407" s="73">
        <v>49</v>
      </c>
      <c r="I407" s="73">
        <v>1156</v>
      </c>
      <c r="J407" s="74">
        <v>23.591836734693899</v>
      </c>
      <c r="K407" s="74">
        <v>4.2387543252595199</v>
      </c>
      <c r="L407" s="73">
        <v>22</v>
      </c>
      <c r="M407" s="74">
        <v>34.318181818181799</v>
      </c>
      <c r="N407" s="75">
        <v>0.70037105751391504</v>
      </c>
      <c r="O407" s="74">
        <v>14.590909090909101</v>
      </c>
      <c r="P407" s="75">
        <v>0.425165562913907</v>
      </c>
      <c r="Q407" s="74">
        <v>46</v>
      </c>
      <c r="R407" s="74">
        <v>736</v>
      </c>
      <c r="S407" s="74">
        <v>2.0909090909090899</v>
      </c>
      <c r="T407" s="74">
        <v>1.9090909090909101</v>
      </c>
      <c r="U407" s="74">
        <v>663</v>
      </c>
      <c r="V407" s="73">
        <v>554</v>
      </c>
      <c r="W407" s="75">
        <v>0.29777365491651198</v>
      </c>
      <c r="X407" s="75">
        <v>0.58060710915382197</v>
      </c>
    </row>
    <row r="408" spans="1:24" x14ac:dyDescent="0.25">
      <c r="A408" s="73" t="s">
        <v>968</v>
      </c>
      <c r="B408" s="73" t="s">
        <v>969</v>
      </c>
      <c r="C408" s="73" t="s">
        <v>970</v>
      </c>
      <c r="D408" s="73" t="s">
        <v>185</v>
      </c>
      <c r="E408" s="73">
        <v>1</v>
      </c>
      <c r="F408" s="73">
        <v>0</v>
      </c>
      <c r="G408" s="73" t="s">
        <v>839</v>
      </c>
      <c r="H408" s="73">
        <v>15</v>
      </c>
      <c r="I408" s="73">
        <v>232</v>
      </c>
      <c r="J408" s="74">
        <v>15.466666666666701</v>
      </c>
      <c r="K408" s="74">
        <v>6.4655172413793096</v>
      </c>
      <c r="L408" s="73">
        <v>1</v>
      </c>
      <c r="M408" s="74">
        <v>10</v>
      </c>
      <c r="N408" s="75">
        <v>0.66666666666666696</v>
      </c>
      <c r="O408" s="74">
        <v>8</v>
      </c>
      <c r="P408" s="75">
        <v>0.8</v>
      </c>
      <c r="Q408" s="74">
        <v>1.8</v>
      </c>
      <c r="R408" s="74">
        <v>28.8</v>
      </c>
      <c r="S408" s="74">
        <v>1.8</v>
      </c>
      <c r="T408" s="74">
        <v>1</v>
      </c>
      <c r="U408" s="74">
        <v>14.4</v>
      </c>
      <c r="V408" s="73">
        <v>8</v>
      </c>
      <c r="W408" s="75">
        <v>0.53333333333333299</v>
      </c>
      <c r="X408" s="75">
        <v>6.2068965517241399E-2</v>
      </c>
    </row>
    <row r="409" spans="1:24" x14ac:dyDescent="0.25">
      <c r="A409" s="73" t="s">
        <v>971</v>
      </c>
      <c r="B409" s="73" t="s">
        <v>580</v>
      </c>
      <c r="C409" s="73" t="s">
        <v>972</v>
      </c>
      <c r="D409" s="73" t="s">
        <v>749</v>
      </c>
      <c r="E409" s="73">
        <v>1</v>
      </c>
      <c r="F409" s="73">
        <v>0</v>
      </c>
      <c r="G409" s="73" t="s">
        <v>839</v>
      </c>
      <c r="H409" s="73">
        <v>263</v>
      </c>
      <c r="I409" s="73">
        <v>2955</v>
      </c>
      <c r="J409" s="74">
        <v>11.2357414448669</v>
      </c>
      <c r="K409" s="74">
        <v>8.9001692047377308</v>
      </c>
      <c r="L409" s="73">
        <v>2</v>
      </c>
      <c r="M409" s="74">
        <v>23.5</v>
      </c>
      <c r="N409" s="75">
        <v>8.9353612167300395E-2</v>
      </c>
      <c r="O409" s="74">
        <v>22</v>
      </c>
      <c r="P409" s="75">
        <v>0.93617021276595702</v>
      </c>
      <c r="Q409" s="74">
        <v>6</v>
      </c>
      <c r="R409" s="74">
        <v>96</v>
      </c>
      <c r="S409" s="74">
        <v>3</v>
      </c>
      <c r="T409" s="74">
        <v>2</v>
      </c>
      <c r="U409" s="74">
        <v>132</v>
      </c>
      <c r="V409" s="73">
        <v>109.5</v>
      </c>
      <c r="W409" s="75">
        <v>8.3650190114068407E-2</v>
      </c>
      <c r="X409" s="75">
        <v>4.4670050761421297E-2</v>
      </c>
    </row>
    <row r="410" spans="1:24" x14ac:dyDescent="0.25">
      <c r="A410" s="73" t="s">
        <v>777</v>
      </c>
      <c r="B410" s="73" t="s">
        <v>580</v>
      </c>
      <c r="C410" s="73" t="s">
        <v>972</v>
      </c>
      <c r="D410" s="73" t="s">
        <v>778</v>
      </c>
      <c r="E410" s="73">
        <v>1</v>
      </c>
      <c r="F410" s="73">
        <v>0</v>
      </c>
      <c r="G410" s="73" t="s">
        <v>839</v>
      </c>
      <c r="H410" s="73">
        <v>17</v>
      </c>
      <c r="I410" s="73">
        <v>1013</v>
      </c>
      <c r="J410" s="74">
        <v>59.588235294117602</v>
      </c>
      <c r="K410" s="74">
        <v>1.6781836130306</v>
      </c>
      <c r="L410" s="73">
        <v>2</v>
      </c>
      <c r="M410" s="74">
        <v>17.5</v>
      </c>
      <c r="N410" s="75">
        <v>1.02941176470588</v>
      </c>
      <c r="O410" s="74">
        <v>13.5</v>
      </c>
      <c r="P410" s="75">
        <v>0.77142857142857102</v>
      </c>
      <c r="Q410" s="74">
        <v>9.6</v>
      </c>
      <c r="R410" s="74">
        <v>153.6</v>
      </c>
      <c r="S410" s="74">
        <v>4.8</v>
      </c>
      <c r="T410" s="74">
        <v>2.5</v>
      </c>
      <c r="U410" s="74">
        <v>99</v>
      </c>
      <c r="V410" s="73">
        <v>48</v>
      </c>
      <c r="W410" s="75">
        <v>0.79411764705882304</v>
      </c>
      <c r="X410" s="75">
        <v>0.12793682132280401</v>
      </c>
    </row>
    <row r="411" spans="1:24" x14ac:dyDescent="0.25">
      <c r="A411" s="73" t="s">
        <v>579</v>
      </c>
      <c r="B411" s="73" t="s">
        <v>580</v>
      </c>
      <c r="C411" s="73" t="s">
        <v>972</v>
      </c>
      <c r="D411" s="73" t="s">
        <v>581</v>
      </c>
      <c r="E411" s="73">
        <v>1</v>
      </c>
      <c r="F411" s="73">
        <v>0</v>
      </c>
      <c r="G411" s="73" t="s">
        <v>839</v>
      </c>
      <c r="H411" s="73">
        <v>55</v>
      </c>
      <c r="I411" s="73">
        <v>1088</v>
      </c>
      <c r="J411" s="74">
        <v>19.781818181818199</v>
      </c>
      <c r="K411" s="74">
        <v>5.0551470588235299</v>
      </c>
      <c r="L411" s="73">
        <v>4</v>
      </c>
      <c r="M411" s="74">
        <v>22</v>
      </c>
      <c r="N411" s="75">
        <v>0.4</v>
      </c>
      <c r="O411" s="74">
        <v>16.75</v>
      </c>
      <c r="P411" s="75">
        <v>0.76136363636363602</v>
      </c>
      <c r="Q411" s="74">
        <v>17.600000000000001</v>
      </c>
      <c r="R411" s="74">
        <v>281.60000000000002</v>
      </c>
      <c r="S411" s="74">
        <v>4.4000000000000004</v>
      </c>
      <c r="T411" s="74">
        <v>2</v>
      </c>
      <c r="U411" s="74">
        <v>294.8</v>
      </c>
      <c r="V411" s="73">
        <v>201</v>
      </c>
      <c r="W411" s="75">
        <v>0.30454545454545501</v>
      </c>
      <c r="X411" s="75">
        <v>0.27095588235294099</v>
      </c>
    </row>
    <row r="412" spans="1:24" x14ac:dyDescent="0.25">
      <c r="A412" s="73" t="s">
        <v>582</v>
      </c>
      <c r="B412" s="73" t="s">
        <v>580</v>
      </c>
      <c r="C412" s="73" t="s">
        <v>972</v>
      </c>
      <c r="D412" s="73" t="s">
        <v>583</v>
      </c>
      <c r="E412" s="73">
        <v>1</v>
      </c>
      <c r="F412" s="73">
        <v>0</v>
      </c>
      <c r="G412" s="73" t="s">
        <v>905</v>
      </c>
      <c r="H412" s="73">
        <v>44</v>
      </c>
      <c r="I412" s="73">
        <v>1006</v>
      </c>
      <c r="J412" s="74">
        <v>22.863636363636399</v>
      </c>
      <c r="K412" s="74">
        <v>4.3737574552683904</v>
      </c>
      <c r="L412" s="73">
        <v>4</v>
      </c>
      <c r="M412" s="74">
        <v>22</v>
      </c>
      <c r="N412" s="75">
        <v>0.5</v>
      </c>
      <c r="O412" s="74">
        <v>19</v>
      </c>
      <c r="P412" s="75">
        <v>0.86363636363636398</v>
      </c>
      <c r="Q412" s="74">
        <v>20</v>
      </c>
      <c r="R412" s="74">
        <v>320</v>
      </c>
      <c r="S412" s="74">
        <v>5</v>
      </c>
      <c r="T412" s="74">
        <v>2</v>
      </c>
      <c r="U412" s="74">
        <v>372.8</v>
      </c>
      <c r="V412" s="73">
        <v>228</v>
      </c>
      <c r="W412" s="75">
        <v>0.43181818181818199</v>
      </c>
      <c r="X412" s="75">
        <v>0.37773359840954301</v>
      </c>
    </row>
    <row r="413" spans="1:24" x14ac:dyDescent="0.25">
      <c r="A413" s="73" t="s">
        <v>779</v>
      </c>
      <c r="B413" s="73" t="s">
        <v>580</v>
      </c>
      <c r="C413" s="73" t="s">
        <v>972</v>
      </c>
      <c r="D413" s="73" t="s">
        <v>780</v>
      </c>
      <c r="E413" s="73">
        <v>1</v>
      </c>
      <c r="F413" s="73">
        <v>0</v>
      </c>
      <c r="G413" s="73" t="s">
        <v>839</v>
      </c>
      <c r="H413" s="73">
        <v>35</v>
      </c>
      <c r="I413" s="73">
        <v>698</v>
      </c>
      <c r="J413" s="74">
        <v>19.9428571428571</v>
      </c>
      <c r="K413" s="74">
        <v>5.0143266475644701</v>
      </c>
      <c r="L413" s="73">
        <v>7</v>
      </c>
      <c r="M413" s="74">
        <v>25</v>
      </c>
      <c r="N413" s="75">
        <v>0.71428571428571397</v>
      </c>
      <c r="O413" s="74">
        <v>18.8571428571429</v>
      </c>
      <c r="P413" s="75">
        <v>0.754285714285714</v>
      </c>
      <c r="Q413" s="74">
        <v>30</v>
      </c>
      <c r="R413" s="74">
        <v>480</v>
      </c>
      <c r="S413" s="74">
        <v>4.28571428571429</v>
      </c>
      <c r="T413" s="74">
        <v>2</v>
      </c>
      <c r="U413" s="74">
        <v>442.2</v>
      </c>
      <c r="V413" s="73">
        <v>396</v>
      </c>
      <c r="W413" s="75">
        <v>0.53877551020408199</v>
      </c>
      <c r="X413" s="75">
        <v>0.81047891936144101</v>
      </c>
    </row>
    <row r="414" spans="1:24" x14ac:dyDescent="0.25">
      <c r="A414" s="73" t="s">
        <v>781</v>
      </c>
      <c r="B414" s="73" t="s">
        <v>580</v>
      </c>
      <c r="C414" s="73" t="s">
        <v>972</v>
      </c>
      <c r="D414" s="73" t="s">
        <v>782</v>
      </c>
      <c r="E414" s="73">
        <v>1</v>
      </c>
      <c r="F414" s="73">
        <v>0</v>
      </c>
      <c r="G414" s="73" t="s">
        <v>839</v>
      </c>
      <c r="H414" s="73">
        <v>26</v>
      </c>
      <c r="I414" s="73">
        <v>381</v>
      </c>
      <c r="J414" s="74">
        <v>14.653846153846199</v>
      </c>
      <c r="K414" s="74">
        <v>6.8241469816273002</v>
      </c>
      <c r="L414" s="73">
        <v>7</v>
      </c>
      <c r="M414" s="74">
        <v>19.571428571428601</v>
      </c>
      <c r="N414" s="75">
        <v>0.75274725274725296</v>
      </c>
      <c r="O414" s="74">
        <v>10.714285714285699</v>
      </c>
      <c r="P414" s="75">
        <v>0.547445255474452</v>
      </c>
      <c r="Q414" s="74">
        <v>23.2</v>
      </c>
      <c r="R414" s="74">
        <v>371.2</v>
      </c>
      <c r="S414" s="74">
        <v>3.3142857142857101</v>
      </c>
      <c r="T414" s="74">
        <v>1.5714285714285701</v>
      </c>
      <c r="U414" s="74">
        <v>239.2</v>
      </c>
      <c r="V414" s="73">
        <v>178.5</v>
      </c>
      <c r="W414" s="75">
        <v>0.41208791208791201</v>
      </c>
      <c r="X414" s="75">
        <v>0.65241844769403801</v>
      </c>
    </row>
    <row r="415" spans="1:24" x14ac:dyDescent="0.25">
      <c r="A415" s="73" t="s">
        <v>833</v>
      </c>
      <c r="B415" s="73" t="s">
        <v>580</v>
      </c>
      <c r="C415" s="73" t="s">
        <v>972</v>
      </c>
      <c r="D415" s="73" t="s">
        <v>834</v>
      </c>
      <c r="E415" s="73">
        <v>1</v>
      </c>
      <c r="F415" s="73">
        <v>0</v>
      </c>
      <c r="G415" s="73" t="s">
        <v>843</v>
      </c>
      <c r="H415" s="73">
        <v>138</v>
      </c>
      <c r="I415" s="73">
        <v>2850</v>
      </c>
      <c r="J415" s="74">
        <v>20.652173913043502</v>
      </c>
      <c r="K415" s="74">
        <v>4.8421052631578902</v>
      </c>
      <c r="L415" s="73">
        <v>4</v>
      </c>
      <c r="M415" s="74">
        <v>23.75</v>
      </c>
      <c r="N415" s="75">
        <v>0.172101449275362</v>
      </c>
      <c r="O415" s="74">
        <v>11</v>
      </c>
      <c r="P415" s="75">
        <v>0.46315789473684199</v>
      </c>
      <c r="Q415" s="74">
        <v>20.2</v>
      </c>
      <c r="R415" s="74">
        <v>323.2</v>
      </c>
      <c r="S415" s="74">
        <v>5.05</v>
      </c>
      <c r="T415" s="74">
        <v>2</v>
      </c>
      <c r="U415" s="74">
        <v>208.4</v>
      </c>
      <c r="V415" s="73">
        <v>124</v>
      </c>
      <c r="W415" s="75">
        <v>7.9710144927536197E-2</v>
      </c>
      <c r="X415" s="75">
        <v>7.7964912280701806E-2</v>
      </c>
    </row>
    <row r="416" spans="1:24" x14ac:dyDescent="0.25">
      <c r="A416" s="73" t="s">
        <v>584</v>
      </c>
      <c r="B416" s="73" t="s">
        <v>580</v>
      </c>
      <c r="C416" s="73" t="s">
        <v>972</v>
      </c>
      <c r="D416" s="73" t="s">
        <v>585</v>
      </c>
      <c r="E416" s="73">
        <v>1</v>
      </c>
      <c r="F416" s="73">
        <v>0</v>
      </c>
      <c r="G416" s="73" t="s">
        <v>905</v>
      </c>
      <c r="H416" s="73">
        <v>220</v>
      </c>
      <c r="I416" s="73">
        <v>3752</v>
      </c>
      <c r="J416" s="74">
        <v>17.054545454545501</v>
      </c>
      <c r="K416" s="74">
        <v>5.8635394456289998</v>
      </c>
      <c r="L416" s="73">
        <v>14</v>
      </c>
      <c r="M416" s="74">
        <v>24.714285714285701</v>
      </c>
      <c r="N416" s="75">
        <v>0.112337662337662</v>
      </c>
      <c r="O416" s="74">
        <v>15.6428571428571</v>
      </c>
      <c r="P416" s="75">
        <v>0.63294797687861304</v>
      </c>
      <c r="Q416" s="74">
        <v>36.533333333333303</v>
      </c>
      <c r="R416" s="74">
        <v>584.53333333333296</v>
      </c>
      <c r="S416" s="74">
        <v>2.60952380952381</v>
      </c>
      <c r="T416" s="74">
        <v>2.0714285714285698</v>
      </c>
      <c r="U416" s="74">
        <v>760.66666666666697</v>
      </c>
      <c r="V416" s="73">
        <v>412</v>
      </c>
      <c r="W416" s="75">
        <v>7.11038961038961E-2</v>
      </c>
      <c r="X416" s="75">
        <v>0.15231495583308</v>
      </c>
    </row>
    <row r="417" spans="1:24" x14ac:dyDescent="0.25">
      <c r="A417" s="73" t="s">
        <v>586</v>
      </c>
      <c r="B417" s="73" t="s">
        <v>580</v>
      </c>
      <c r="C417" s="73" t="s">
        <v>972</v>
      </c>
      <c r="D417" s="73" t="s">
        <v>587</v>
      </c>
      <c r="E417" s="73">
        <v>1</v>
      </c>
      <c r="F417" s="73">
        <v>0</v>
      </c>
      <c r="G417" s="73" t="s">
        <v>861</v>
      </c>
      <c r="H417" s="73">
        <v>49</v>
      </c>
      <c r="I417" s="73">
        <v>971</v>
      </c>
      <c r="J417" s="74">
        <v>19.816326530612201</v>
      </c>
      <c r="K417" s="74">
        <v>5.04634397528321</v>
      </c>
      <c r="L417" s="73">
        <v>4</v>
      </c>
      <c r="M417" s="74">
        <v>9</v>
      </c>
      <c r="N417" s="75">
        <v>0.183673469387755</v>
      </c>
      <c r="O417" s="74">
        <v>10.25</v>
      </c>
      <c r="P417" s="75">
        <v>1.1388888888888899</v>
      </c>
      <c r="Q417" s="74">
        <v>8.6333333333333293</v>
      </c>
      <c r="R417" s="74">
        <v>138.13333333333301</v>
      </c>
      <c r="S417" s="74">
        <v>2.1583333333333301</v>
      </c>
      <c r="T417" s="74">
        <v>1.25</v>
      </c>
      <c r="U417" s="74">
        <v>89</v>
      </c>
      <c r="V417" s="73">
        <v>36</v>
      </c>
      <c r="W417" s="75">
        <v>0.20918367346938799</v>
      </c>
      <c r="X417" s="75">
        <v>9.1134569172674207E-2</v>
      </c>
    </row>
    <row r="418" spans="1:24" x14ac:dyDescent="0.25">
      <c r="A418" s="73" t="s">
        <v>588</v>
      </c>
      <c r="B418" s="73" t="s">
        <v>580</v>
      </c>
      <c r="C418" s="73" t="s">
        <v>972</v>
      </c>
      <c r="D418" s="73" t="s">
        <v>589</v>
      </c>
      <c r="E418" s="73">
        <v>1</v>
      </c>
      <c r="F418" s="73">
        <v>0</v>
      </c>
      <c r="G418" s="73" t="s">
        <v>905</v>
      </c>
      <c r="H418" s="73">
        <v>131</v>
      </c>
      <c r="I418" s="73">
        <v>2620</v>
      </c>
      <c r="J418" s="74">
        <v>20</v>
      </c>
      <c r="K418" s="74">
        <v>5</v>
      </c>
      <c r="L418" s="73">
        <v>18</v>
      </c>
      <c r="M418" s="74">
        <v>23.0555555555556</v>
      </c>
      <c r="N418" s="75">
        <v>0.17599660729431699</v>
      </c>
      <c r="O418" s="74">
        <v>17.1111111111111</v>
      </c>
      <c r="P418" s="75">
        <v>0.74216867469879499</v>
      </c>
      <c r="Q418" s="74">
        <v>39.299999999999997</v>
      </c>
      <c r="R418" s="74">
        <v>628.79999999999995</v>
      </c>
      <c r="S418" s="74">
        <v>2.18333333333333</v>
      </c>
      <c r="T418" s="74">
        <v>2</v>
      </c>
      <c r="U418" s="74">
        <v>642.20000000000005</v>
      </c>
      <c r="V418" s="73">
        <v>336.5</v>
      </c>
      <c r="W418" s="75">
        <v>0.130619168787108</v>
      </c>
      <c r="X418" s="75">
        <v>0.25666666666666699</v>
      </c>
    </row>
    <row r="419" spans="1:24" x14ac:dyDescent="0.25">
      <c r="A419" s="73" t="s">
        <v>973</v>
      </c>
      <c r="B419" s="73" t="s">
        <v>974</v>
      </c>
      <c r="C419" s="73" t="s">
        <v>975</v>
      </c>
      <c r="D419" s="73" t="s">
        <v>203</v>
      </c>
      <c r="E419" s="73">
        <v>1</v>
      </c>
      <c r="F419" s="73">
        <v>0</v>
      </c>
      <c r="G419" s="73" t="s">
        <v>905</v>
      </c>
      <c r="H419" s="73">
        <v>31</v>
      </c>
      <c r="I419" s="73">
        <v>1517</v>
      </c>
      <c r="J419" s="74">
        <v>48.935483870967701</v>
      </c>
      <c r="K419" s="74">
        <v>2.0435069215557</v>
      </c>
      <c r="L419" s="73">
        <v>1</v>
      </c>
      <c r="M419" s="74">
        <v>20</v>
      </c>
      <c r="N419" s="75">
        <v>0.64516129032258096</v>
      </c>
      <c r="O419" s="74">
        <v>12</v>
      </c>
      <c r="P419" s="75">
        <v>0.6</v>
      </c>
      <c r="Q419" s="74">
        <v>6</v>
      </c>
      <c r="R419" s="74">
        <v>96</v>
      </c>
      <c r="S419" s="74">
        <v>6</v>
      </c>
      <c r="T419" s="74">
        <v>2</v>
      </c>
      <c r="U419" s="74">
        <v>72</v>
      </c>
      <c r="V419" s="73">
        <v>36</v>
      </c>
      <c r="W419" s="75">
        <v>0.38709677419354799</v>
      </c>
      <c r="X419" s="75">
        <v>4.7462096242584101E-2</v>
      </c>
    </row>
    <row r="420" spans="1:24" x14ac:dyDescent="0.25">
      <c r="A420" s="73" t="s">
        <v>976</v>
      </c>
      <c r="B420" s="73" t="s">
        <v>974</v>
      </c>
      <c r="C420" s="73" t="s">
        <v>975</v>
      </c>
      <c r="D420" s="73" t="s">
        <v>977</v>
      </c>
      <c r="E420" s="73">
        <v>1</v>
      </c>
      <c r="F420" s="73">
        <v>0</v>
      </c>
      <c r="G420" s="73" t="s">
        <v>905</v>
      </c>
      <c r="H420" s="73">
        <v>31</v>
      </c>
      <c r="I420" s="73">
        <v>1479</v>
      </c>
      <c r="J420" s="74">
        <v>47.709677419354797</v>
      </c>
      <c r="K420" s="74">
        <v>2.0960108181203498</v>
      </c>
      <c r="L420" s="73">
        <v>1</v>
      </c>
      <c r="M420" s="74">
        <v>20</v>
      </c>
      <c r="N420" s="75">
        <v>0.64516129032258096</v>
      </c>
      <c r="O420" s="74">
        <v>8</v>
      </c>
      <c r="P420" s="75">
        <v>0.4</v>
      </c>
      <c r="Q420" s="74">
        <v>6</v>
      </c>
      <c r="R420" s="74">
        <v>96</v>
      </c>
      <c r="S420" s="74">
        <v>6</v>
      </c>
      <c r="T420" s="74">
        <v>2</v>
      </c>
      <c r="U420" s="74">
        <v>48</v>
      </c>
      <c r="V420" s="73">
        <v>24</v>
      </c>
      <c r="W420" s="75">
        <v>0.25806451612903197</v>
      </c>
      <c r="X420" s="75">
        <v>3.2454361054766699E-2</v>
      </c>
    </row>
    <row r="421" spans="1:24" x14ac:dyDescent="0.25">
      <c r="A421" s="73" t="s">
        <v>978</v>
      </c>
      <c r="B421" s="73" t="s">
        <v>974</v>
      </c>
      <c r="C421" s="73" t="s">
        <v>975</v>
      </c>
      <c r="D421" s="73" t="s">
        <v>979</v>
      </c>
      <c r="E421" s="73">
        <v>1</v>
      </c>
      <c r="F421" s="73">
        <v>0</v>
      </c>
      <c r="G421" s="73" t="s">
        <v>905</v>
      </c>
      <c r="H421" s="73">
        <v>31</v>
      </c>
      <c r="I421" s="73">
        <v>1550</v>
      </c>
      <c r="J421" s="74">
        <v>50</v>
      </c>
      <c r="K421" s="74">
        <v>2</v>
      </c>
      <c r="L421" s="73">
        <v>8</v>
      </c>
      <c r="M421" s="74">
        <v>23</v>
      </c>
      <c r="N421" s="75">
        <v>0.74193548387096797</v>
      </c>
      <c r="O421" s="74">
        <v>22.625</v>
      </c>
      <c r="P421" s="75">
        <v>0.98369565217391297</v>
      </c>
      <c r="Q421" s="74">
        <v>45.8</v>
      </c>
      <c r="R421" s="74">
        <v>732.8</v>
      </c>
      <c r="S421" s="74">
        <v>5.7249999999999996</v>
      </c>
      <c r="T421" s="74">
        <v>2</v>
      </c>
      <c r="U421" s="74">
        <v>1033.5999999999999</v>
      </c>
      <c r="V421" s="73">
        <v>543</v>
      </c>
      <c r="W421" s="75">
        <v>0.72983870967741904</v>
      </c>
      <c r="X421" s="75">
        <v>0.66853225806451599</v>
      </c>
    </row>
    <row r="422" spans="1:24" x14ac:dyDescent="0.25">
      <c r="A422" s="73" t="s">
        <v>980</v>
      </c>
      <c r="B422" s="73" t="s">
        <v>974</v>
      </c>
      <c r="C422" s="73" t="s">
        <v>975</v>
      </c>
      <c r="D422" s="73" t="s">
        <v>981</v>
      </c>
      <c r="E422" s="73">
        <v>1</v>
      </c>
      <c r="F422" s="73">
        <v>0</v>
      </c>
      <c r="G422" s="73" t="s">
        <v>905</v>
      </c>
      <c r="H422" s="73">
        <v>31</v>
      </c>
      <c r="I422" s="73">
        <v>1523</v>
      </c>
      <c r="J422" s="74">
        <v>49.129032258064498</v>
      </c>
      <c r="K422" s="74">
        <v>2.0354563361785898</v>
      </c>
      <c r="L422" s="73">
        <v>4</v>
      </c>
      <c r="M422" s="74">
        <v>20</v>
      </c>
      <c r="N422" s="75">
        <v>0.64516129032258096</v>
      </c>
      <c r="O422" s="74">
        <v>15</v>
      </c>
      <c r="P422" s="75">
        <v>0.75</v>
      </c>
      <c r="Q422" s="74">
        <v>24</v>
      </c>
      <c r="R422" s="74">
        <v>384</v>
      </c>
      <c r="S422" s="74">
        <v>6</v>
      </c>
      <c r="T422" s="74">
        <v>2</v>
      </c>
      <c r="U422" s="74">
        <v>360</v>
      </c>
      <c r="V422" s="73">
        <v>180</v>
      </c>
      <c r="W422" s="75">
        <v>0.483870967741936</v>
      </c>
      <c r="X422" s="75">
        <v>0.23637557452396599</v>
      </c>
    </row>
    <row r="423" spans="1:24" x14ac:dyDescent="0.25">
      <c r="A423" s="73" t="s">
        <v>982</v>
      </c>
      <c r="B423" s="73" t="s">
        <v>974</v>
      </c>
      <c r="C423" s="73" t="s">
        <v>975</v>
      </c>
      <c r="D423" s="73" t="s">
        <v>983</v>
      </c>
      <c r="E423" s="73">
        <v>1</v>
      </c>
      <c r="F423" s="73">
        <v>0</v>
      </c>
      <c r="G423" s="73" t="s">
        <v>905</v>
      </c>
      <c r="H423" s="73">
        <v>23</v>
      </c>
      <c r="I423" s="73">
        <v>338</v>
      </c>
      <c r="J423" s="74">
        <v>14.695652173913</v>
      </c>
      <c r="K423" s="74">
        <v>6.8047337278106497</v>
      </c>
      <c r="L423" s="73">
        <v>2</v>
      </c>
      <c r="M423" s="74">
        <v>14</v>
      </c>
      <c r="N423" s="75">
        <v>0.60869565217391297</v>
      </c>
      <c r="O423" s="74">
        <v>9.5</v>
      </c>
      <c r="P423" s="75">
        <v>0.67857142857142905</v>
      </c>
      <c r="Q423" s="74">
        <v>9.4</v>
      </c>
      <c r="R423" s="74">
        <v>150.4</v>
      </c>
      <c r="S423" s="74">
        <v>4.7</v>
      </c>
      <c r="T423" s="74">
        <v>1.5</v>
      </c>
      <c r="U423" s="74">
        <v>88</v>
      </c>
      <c r="V423" s="73">
        <v>57</v>
      </c>
      <c r="W423" s="75">
        <v>0.41304347826087001</v>
      </c>
      <c r="X423" s="75">
        <v>0.26420118343195298</v>
      </c>
    </row>
    <row r="424" spans="1:24" x14ac:dyDescent="0.25">
      <c r="A424" s="73" t="s">
        <v>984</v>
      </c>
      <c r="B424" s="73" t="s">
        <v>974</v>
      </c>
      <c r="C424" s="73" t="s">
        <v>975</v>
      </c>
      <c r="D424" s="73" t="s">
        <v>985</v>
      </c>
      <c r="E424" s="73">
        <v>1</v>
      </c>
      <c r="F424" s="73">
        <v>0</v>
      </c>
      <c r="G424" s="73" t="s">
        <v>905</v>
      </c>
      <c r="H424" s="73">
        <v>31</v>
      </c>
      <c r="I424" s="73">
        <v>1508</v>
      </c>
      <c r="J424" s="74">
        <v>48.645161290322598</v>
      </c>
      <c r="K424" s="74">
        <v>2.05570291777188</v>
      </c>
      <c r="L424" s="73">
        <v>2</v>
      </c>
      <c r="M424" s="74">
        <v>18</v>
      </c>
      <c r="N424" s="75">
        <v>0.58064516129032295</v>
      </c>
      <c r="O424" s="74">
        <v>16.5</v>
      </c>
      <c r="P424" s="75">
        <v>0.91666666666666696</v>
      </c>
      <c r="Q424" s="74">
        <v>12</v>
      </c>
      <c r="R424" s="74">
        <v>192</v>
      </c>
      <c r="S424" s="74">
        <v>6</v>
      </c>
      <c r="T424" s="74">
        <v>2</v>
      </c>
      <c r="U424" s="74">
        <v>198</v>
      </c>
      <c r="V424" s="73">
        <v>99</v>
      </c>
      <c r="W424" s="75">
        <v>0.532258064516129</v>
      </c>
      <c r="X424" s="75">
        <v>0.13129973474801099</v>
      </c>
    </row>
    <row r="425" spans="1:24" x14ac:dyDescent="0.25">
      <c r="A425" s="73" t="s">
        <v>986</v>
      </c>
      <c r="B425" s="73" t="s">
        <v>974</v>
      </c>
      <c r="C425" s="73" t="s">
        <v>975</v>
      </c>
      <c r="D425" s="73" t="s">
        <v>987</v>
      </c>
      <c r="E425" s="73">
        <v>1</v>
      </c>
      <c r="F425" s="73">
        <v>0</v>
      </c>
      <c r="G425" s="73" t="s">
        <v>905</v>
      </c>
      <c r="H425" s="73">
        <v>27</v>
      </c>
      <c r="I425" s="73">
        <v>393</v>
      </c>
      <c r="J425" s="74">
        <v>14.5555555555556</v>
      </c>
      <c r="K425" s="74">
        <v>6.8702290076335899</v>
      </c>
      <c r="L425" s="73">
        <v>4</v>
      </c>
      <c r="M425" s="74">
        <v>17</v>
      </c>
      <c r="N425" s="75">
        <v>0.62962962962962998</v>
      </c>
      <c r="O425" s="74">
        <v>16</v>
      </c>
      <c r="P425" s="75">
        <v>0.94117647058823495</v>
      </c>
      <c r="Q425" s="74">
        <v>24</v>
      </c>
      <c r="R425" s="74">
        <v>384</v>
      </c>
      <c r="S425" s="74">
        <v>6</v>
      </c>
      <c r="T425" s="74">
        <v>2</v>
      </c>
      <c r="U425" s="74">
        <v>384</v>
      </c>
      <c r="V425" s="73">
        <v>180</v>
      </c>
      <c r="W425" s="75">
        <v>0.592592592592593</v>
      </c>
      <c r="X425" s="75">
        <v>0.977099236641221</v>
      </c>
    </row>
    <row r="426" spans="1:24" x14ac:dyDescent="0.25">
      <c r="A426" s="73" t="s">
        <v>988</v>
      </c>
      <c r="B426" s="73" t="s">
        <v>974</v>
      </c>
      <c r="C426" s="73" t="s">
        <v>975</v>
      </c>
      <c r="D426" s="73" t="s">
        <v>989</v>
      </c>
      <c r="E426" s="73">
        <v>1</v>
      </c>
      <c r="F426" s="73">
        <v>0</v>
      </c>
      <c r="G426" s="73" t="s">
        <v>905</v>
      </c>
      <c r="H426" s="73">
        <v>25</v>
      </c>
      <c r="I426" s="73">
        <v>1232</v>
      </c>
      <c r="J426" s="74">
        <v>49.28</v>
      </c>
      <c r="K426" s="74">
        <v>2.0292207792207799</v>
      </c>
      <c r="L426" s="73">
        <v>2</v>
      </c>
      <c r="M426" s="74">
        <v>10</v>
      </c>
      <c r="N426" s="75">
        <v>0.4</v>
      </c>
      <c r="O426" s="74">
        <v>10.5</v>
      </c>
      <c r="P426" s="75">
        <v>1.05</v>
      </c>
      <c r="Q426" s="74">
        <v>12</v>
      </c>
      <c r="R426" s="74">
        <v>192</v>
      </c>
      <c r="S426" s="74">
        <v>6</v>
      </c>
      <c r="T426" s="74">
        <v>2</v>
      </c>
      <c r="U426" s="74">
        <v>126</v>
      </c>
      <c r="V426" s="73">
        <v>51</v>
      </c>
      <c r="W426" s="75">
        <v>0.42</v>
      </c>
      <c r="X426" s="75">
        <v>0.102272727272727</v>
      </c>
    </row>
    <row r="427" spans="1:24" x14ac:dyDescent="0.25">
      <c r="A427" s="73" t="s">
        <v>990</v>
      </c>
      <c r="B427" s="73" t="s">
        <v>974</v>
      </c>
      <c r="C427" s="73" t="s">
        <v>975</v>
      </c>
      <c r="D427" s="73" t="s">
        <v>991</v>
      </c>
      <c r="E427" s="73">
        <v>1</v>
      </c>
      <c r="F427" s="73">
        <v>1</v>
      </c>
      <c r="G427" s="73" t="s">
        <v>851</v>
      </c>
      <c r="H427" s="73">
        <v>195</v>
      </c>
      <c r="I427" s="73">
        <v>2648</v>
      </c>
      <c r="J427" s="74">
        <v>13.579487179487201</v>
      </c>
      <c r="K427" s="74">
        <v>7.3640483383685797</v>
      </c>
      <c r="L427" s="73">
        <v>22</v>
      </c>
      <c r="M427" s="74">
        <v>87.681818181818201</v>
      </c>
      <c r="N427" s="75">
        <v>0.44965034965035</v>
      </c>
      <c r="O427" s="74">
        <v>79.818181818181799</v>
      </c>
      <c r="P427" s="75">
        <v>0.91031622602384599</v>
      </c>
      <c r="Q427" s="74">
        <v>48</v>
      </c>
      <c r="R427" s="74">
        <v>768</v>
      </c>
      <c r="S427" s="74">
        <v>2.1818181818181799</v>
      </c>
      <c r="T427" s="74">
        <v>1.72727272727273</v>
      </c>
      <c r="U427" s="74">
        <v>4638.3999999999996</v>
      </c>
      <c r="V427" s="73">
        <v>5137</v>
      </c>
      <c r="W427" s="75">
        <v>0.40932400932400897</v>
      </c>
      <c r="X427" s="75">
        <v>1.44685525954408</v>
      </c>
    </row>
    <row r="428" spans="1:24" x14ac:dyDescent="0.25">
      <c r="A428" s="73" t="s">
        <v>992</v>
      </c>
      <c r="B428" s="73" t="s">
        <v>974</v>
      </c>
      <c r="C428" s="73" t="s">
        <v>975</v>
      </c>
      <c r="D428" s="73" t="s">
        <v>993</v>
      </c>
      <c r="E428" s="73">
        <v>1</v>
      </c>
      <c r="F428" s="73">
        <v>0</v>
      </c>
      <c r="G428" s="73" t="s">
        <v>918</v>
      </c>
      <c r="H428" s="73">
        <v>32</v>
      </c>
      <c r="I428" s="73">
        <v>623</v>
      </c>
      <c r="J428" s="74">
        <v>19.46875</v>
      </c>
      <c r="K428" s="74">
        <v>5.13643659711075</v>
      </c>
      <c r="L428" s="73">
        <v>5</v>
      </c>
      <c r="M428" s="74">
        <v>13.6</v>
      </c>
      <c r="N428" s="75">
        <v>0.42499999999999999</v>
      </c>
      <c r="O428" s="74">
        <v>14.2</v>
      </c>
      <c r="P428" s="75">
        <v>1.04411764705882</v>
      </c>
      <c r="Q428" s="74">
        <v>23.6</v>
      </c>
      <c r="R428" s="74">
        <v>377.6</v>
      </c>
      <c r="S428" s="74">
        <v>4.72</v>
      </c>
      <c r="T428" s="74">
        <v>1.6</v>
      </c>
      <c r="U428" s="74">
        <v>358.8</v>
      </c>
      <c r="V428" s="73">
        <v>156</v>
      </c>
      <c r="W428" s="75">
        <v>0.44374999999999998</v>
      </c>
      <c r="X428" s="75">
        <v>0.53791332263242397</v>
      </c>
    </row>
    <row r="429" spans="1:24" x14ac:dyDescent="0.25">
      <c r="A429" s="73" t="s">
        <v>994</v>
      </c>
      <c r="B429" s="73" t="s">
        <v>974</v>
      </c>
      <c r="C429" s="73" t="s">
        <v>975</v>
      </c>
      <c r="D429" s="73" t="s">
        <v>995</v>
      </c>
      <c r="E429" s="73">
        <v>1</v>
      </c>
      <c r="F429" s="73">
        <v>1</v>
      </c>
      <c r="G429" s="73" t="s">
        <v>839</v>
      </c>
      <c r="H429" s="73">
        <v>43</v>
      </c>
      <c r="I429" s="73">
        <v>841</v>
      </c>
      <c r="J429" s="74">
        <v>19.558139534883701</v>
      </c>
      <c r="K429" s="74">
        <v>5.1129607609988099</v>
      </c>
      <c r="L429" s="73">
        <v>15</v>
      </c>
      <c r="M429" s="74">
        <v>29.533333333333299</v>
      </c>
      <c r="N429" s="75">
        <v>0.68682170542635701</v>
      </c>
      <c r="O429" s="74">
        <v>26.066666666666698</v>
      </c>
      <c r="P429" s="75">
        <v>0.88261851015801396</v>
      </c>
      <c r="Q429" s="74">
        <v>36</v>
      </c>
      <c r="R429" s="74">
        <v>576</v>
      </c>
      <c r="S429" s="74">
        <v>2.4</v>
      </c>
      <c r="T429" s="74">
        <v>1.93333333333333</v>
      </c>
      <c r="U429" s="74">
        <v>917</v>
      </c>
      <c r="V429" s="73">
        <v>713</v>
      </c>
      <c r="W429" s="75">
        <v>0.60620155038759704</v>
      </c>
      <c r="X429" s="75">
        <v>1.1158145065398299</v>
      </c>
    </row>
    <row r="430" spans="1:24" x14ac:dyDescent="0.25">
      <c r="A430" s="73" t="s">
        <v>996</v>
      </c>
      <c r="B430" s="73" t="s">
        <v>974</v>
      </c>
      <c r="C430" s="73" t="s">
        <v>975</v>
      </c>
      <c r="D430" s="73" t="s">
        <v>412</v>
      </c>
      <c r="E430" s="73">
        <v>1</v>
      </c>
      <c r="F430" s="73">
        <v>1</v>
      </c>
      <c r="G430" s="73" t="s">
        <v>839</v>
      </c>
      <c r="H430" s="73">
        <v>43</v>
      </c>
      <c r="I430" s="73">
        <v>848</v>
      </c>
      <c r="J430" s="74">
        <v>19.7209302325581</v>
      </c>
      <c r="K430" s="74">
        <v>5.0707547169811296</v>
      </c>
      <c r="L430" s="73">
        <v>16</v>
      </c>
      <c r="M430" s="74">
        <v>29.75</v>
      </c>
      <c r="N430" s="75">
        <v>0.69186046511627897</v>
      </c>
      <c r="O430" s="74">
        <v>27.3125</v>
      </c>
      <c r="P430" s="75">
        <v>0.91806722689075604</v>
      </c>
      <c r="Q430" s="74">
        <v>33</v>
      </c>
      <c r="R430" s="74">
        <v>528</v>
      </c>
      <c r="S430" s="74">
        <v>2.0625</v>
      </c>
      <c r="T430" s="74">
        <v>1.75</v>
      </c>
      <c r="U430" s="74">
        <v>888</v>
      </c>
      <c r="V430" s="73">
        <v>645</v>
      </c>
      <c r="W430" s="75">
        <v>0.63517441860465096</v>
      </c>
      <c r="X430" s="75">
        <v>1.06286851415094</v>
      </c>
    </row>
    <row r="431" spans="1:24" x14ac:dyDescent="0.25">
      <c r="A431" s="73" t="s">
        <v>997</v>
      </c>
      <c r="B431" s="73" t="s">
        <v>974</v>
      </c>
      <c r="C431" s="73" t="s">
        <v>975</v>
      </c>
      <c r="D431" s="73" t="s">
        <v>998</v>
      </c>
      <c r="E431" s="73">
        <v>1</v>
      </c>
      <c r="F431" s="73">
        <v>0</v>
      </c>
      <c r="G431" s="73" t="s">
        <v>905</v>
      </c>
      <c r="H431" s="73">
        <v>20</v>
      </c>
      <c r="I431" s="73">
        <v>965</v>
      </c>
      <c r="J431" s="74">
        <v>48.25</v>
      </c>
      <c r="K431" s="74">
        <v>2.0725388601036299</v>
      </c>
      <c r="L431" s="73">
        <v>2</v>
      </c>
      <c r="M431" s="74">
        <v>19</v>
      </c>
      <c r="N431" s="75">
        <v>0.95</v>
      </c>
      <c r="O431" s="74">
        <v>17</v>
      </c>
      <c r="P431" s="75">
        <v>0.89473684210526305</v>
      </c>
      <c r="Q431" s="74">
        <v>12</v>
      </c>
      <c r="R431" s="74">
        <v>192</v>
      </c>
      <c r="S431" s="74">
        <v>6</v>
      </c>
      <c r="T431" s="74">
        <v>2</v>
      </c>
      <c r="U431" s="74">
        <v>204</v>
      </c>
      <c r="V431" s="73">
        <v>102</v>
      </c>
      <c r="W431" s="75">
        <v>0.85</v>
      </c>
      <c r="X431" s="75">
        <v>0.21139896373056999</v>
      </c>
    </row>
    <row r="432" spans="1:24" x14ac:dyDescent="0.25">
      <c r="A432" s="73" t="s">
        <v>999</v>
      </c>
      <c r="B432" s="73" t="s">
        <v>974</v>
      </c>
      <c r="C432" s="73" t="s">
        <v>975</v>
      </c>
      <c r="D432" s="73" t="s">
        <v>1000</v>
      </c>
      <c r="E432" s="73">
        <v>1</v>
      </c>
      <c r="F432" s="73">
        <v>0</v>
      </c>
      <c r="G432" s="73" t="s">
        <v>905</v>
      </c>
      <c r="H432" s="73">
        <v>28</v>
      </c>
      <c r="I432" s="73">
        <v>2243</v>
      </c>
      <c r="J432" s="74">
        <v>80.107142857142904</v>
      </c>
      <c r="K432" s="74">
        <v>1.2483281319661199</v>
      </c>
      <c r="L432" s="73">
        <v>1</v>
      </c>
      <c r="M432" s="74">
        <v>9</v>
      </c>
      <c r="N432" s="75">
        <v>0.32142857142857101</v>
      </c>
      <c r="O432" s="74">
        <v>11</v>
      </c>
      <c r="P432" s="75">
        <v>1.2222222222222201</v>
      </c>
      <c r="Q432" s="74">
        <v>6</v>
      </c>
      <c r="R432" s="74">
        <v>96</v>
      </c>
      <c r="S432" s="74">
        <v>6</v>
      </c>
      <c r="T432" s="74">
        <v>2</v>
      </c>
      <c r="U432" s="74">
        <v>66</v>
      </c>
      <c r="V432" s="73">
        <v>30</v>
      </c>
      <c r="W432" s="75">
        <v>0.39285714285714302</v>
      </c>
      <c r="X432" s="75">
        <v>2.9424877396344199E-2</v>
      </c>
    </row>
    <row r="433" spans="1:24" x14ac:dyDescent="0.25">
      <c r="A433" s="73" t="s">
        <v>1001</v>
      </c>
      <c r="B433" s="73" t="s">
        <v>974</v>
      </c>
      <c r="C433" s="73" t="s">
        <v>975</v>
      </c>
      <c r="D433" s="73" t="s">
        <v>1002</v>
      </c>
      <c r="E433" s="73">
        <v>1</v>
      </c>
      <c r="F433" s="73">
        <v>0</v>
      </c>
      <c r="G433" s="73" t="s">
        <v>905</v>
      </c>
      <c r="H433" s="73">
        <v>29</v>
      </c>
      <c r="I433" s="73">
        <v>1458</v>
      </c>
      <c r="J433" s="74">
        <v>50.275862068965502</v>
      </c>
      <c r="K433" s="74">
        <v>1.98902606310014</v>
      </c>
      <c r="L433" s="73">
        <v>1</v>
      </c>
      <c r="M433" s="74">
        <v>12</v>
      </c>
      <c r="N433" s="75">
        <v>0.41379310344827602</v>
      </c>
      <c r="O433" s="74">
        <v>11</v>
      </c>
      <c r="P433" s="75">
        <v>0.91666666666666696</v>
      </c>
      <c r="Q433" s="74">
        <v>6</v>
      </c>
      <c r="R433" s="74">
        <v>96</v>
      </c>
      <c r="S433" s="74">
        <v>6</v>
      </c>
      <c r="T433" s="74">
        <v>2</v>
      </c>
      <c r="U433" s="74">
        <v>66</v>
      </c>
      <c r="V433" s="73">
        <v>33</v>
      </c>
      <c r="W433" s="75">
        <v>0.37931034482758602</v>
      </c>
      <c r="X433" s="75">
        <v>4.52674897119342E-2</v>
      </c>
    </row>
    <row r="434" spans="1:24" x14ac:dyDescent="0.25">
      <c r="A434" s="73" t="s">
        <v>1003</v>
      </c>
      <c r="B434" s="73" t="s">
        <v>974</v>
      </c>
      <c r="C434" s="73" t="s">
        <v>975</v>
      </c>
      <c r="D434" s="73" t="s">
        <v>1004</v>
      </c>
      <c r="E434" s="73">
        <v>1</v>
      </c>
      <c r="F434" s="73">
        <v>0</v>
      </c>
      <c r="G434" s="73" t="s">
        <v>905</v>
      </c>
      <c r="H434" s="73">
        <v>35</v>
      </c>
      <c r="I434" s="73">
        <v>1726</v>
      </c>
      <c r="J434" s="74">
        <v>49.314285714285703</v>
      </c>
      <c r="K434" s="74">
        <v>2.0278099652375401</v>
      </c>
      <c r="L434" s="73">
        <v>2</v>
      </c>
      <c r="M434" s="74">
        <v>9.5</v>
      </c>
      <c r="N434" s="75">
        <v>0.27142857142857102</v>
      </c>
      <c r="O434" s="74">
        <v>11</v>
      </c>
      <c r="P434" s="75">
        <v>1.15789473684211</v>
      </c>
      <c r="Q434" s="74">
        <v>12</v>
      </c>
      <c r="R434" s="74">
        <v>192</v>
      </c>
      <c r="S434" s="74">
        <v>6</v>
      </c>
      <c r="T434" s="74">
        <v>2</v>
      </c>
      <c r="U434" s="74">
        <v>132</v>
      </c>
      <c r="V434" s="73">
        <v>54</v>
      </c>
      <c r="W434" s="75">
        <v>0.314285714285714</v>
      </c>
      <c r="X434" s="75">
        <v>7.6477404403244506E-2</v>
      </c>
    </row>
    <row r="435" spans="1:24" x14ac:dyDescent="0.25">
      <c r="A435" s="73" t="s">
        <v>1005</v>
      </c>
      <c r="B435" s="73" t="s">
        <v>974</v>
      </c>
      <c r="C435" s="73" t="s">
        <v>975</v>
      </c>
      <c r="D435" s="73" t="s">
        <v>822</v>
      </c>
      <c r="E435" s="73">
        <v>1</v>
      </c>
      <c r="F435" s="73">
        <v>0</v>
      </c>
      <c r="G435" s="73" t="s">
        <v>905</v>
      </c>
      <c r="H435" s="73">
        <v>30</v>
      </c>
      <c r="I435" s="73">
        <v>444</v>
      </c>
      <c r="J435" s="74">
        <v>14.8</v>
      </c>
      <c r="K435" s="74">
        <v>6.7567567567567597</v>
      </c>
      <c r="L435" s="73">
        <v>2</v>
      </c>
      <c r="M435" s="74">
        <v>9.5</v>
      </c>
      <c r="N435" s="75">
        <v>0.31666666666666698</v>
      </c>
      <c r="O435" s="74">
        <v>8</v>
      </c>
      <c r="P435" s="75">
        <v>0.84210526315789502</v>
      </c>
      <c r="Q435" s="74">
        <v>12</v>
      </c>
      <c r="R435" s="74">
        <v>192</v>
      </c>
      <c r="S435" s="74">
        <v>6</v>
      </c>
      <c r="T435" s="74">
        <v>2</v>
      </c>
      <c r="U435" s="74">
        <v>96</v>
      </c>
      <c r="V435" s="73">
        <v>33</v>
      </c>
      <c r="W435" s="75">
        <v>0.266666666666667</v>
      </c>
      <c r="X435" s="75">
        <v>0.21621621621621601</v>
      </c>
    </row>
    <row r="436" spans="1:24" x14ac:dyDescent="0.25">
      <c r="A436" s="73" t="s">
        <v>1006</v>
      </c>
      <c r="B436" s="73" t="s">
        <v>974</v>
      </c>
      <c r="C436" s="73" t="s">
        <v>975</v>
      </c>
      <c r="D436" s="73" t="s">
        <v>1007</v>
      </c>
      <c r="E436" s="73">
        <v>1</v>
      </c>
      <c r="F436" s="73">
        <v>0</v>
      </c>
      <c r="G436" s="73" t="s">
        <v>905</v>
      </c>
      <c r="H436" s="73">
        <v>28</v>
      </c>
      <c r="I436" s="73">
        <v>2539</v>
      </c>
      <c r="J436" s="74">
        <v>90.678571428571402</v>
      </c>
      <c r="K436" s="74">
        <v>1.1027963765261899</v>
      </c>
      <c r="L436" s="73">
        <v>1</v>
      </c>
      <c r="M436" s="74">
        <v>10</v>
      </c>
      <c r="N436" s="75">
        <v>0.35714285714285698</v>
      </c>
      <c r="O436" s="74">
        <v>12</v>
      </c>
      <c r="P436" s="75">
        <v>1.2</v>
      </c>
      <c r="Q436" s="74">
        <v>6</v>
      </c>
      <c r="R436" s="74">
        <v>96</v>
      </c>
      <c r="S436" s="74">
        <v>6</v>
      </c>
      <c r="T436" s="74">
        <v>2</v>
      </c>
      <c r="U436" s="74">
        <v>72</v>
      </c>
      <c r="V436" s="73">
        <v>33</v>
      </c>
      <c r="W436" s="75">
        <v>0.42857142857142899</v>
      </c>
      <c r="X436" s="75">
        <v>2.8357621110673501E-2</v>
      </c>
    </row>
    <row r="437" spans="1:24" x14ac:dyDescent="0.25">
      <c r="A437" s="73" t="s">
        <v>1008</v>
      </c>
      <c r="B437" s="73" t="s">
        <v>974</v>
      </c>
      <c r="C437" s="73" t="s">
        <v>975</v>
      </c>
      <c r="D437" s="73" t="s">
        <v>460</v>
      </c>
      <c r="E437" s="73">
        <v>1</v>
      </c>
      <c r="F437" s="73">
        <v>0</v>
      </c>
      <c r="G437" s="73" t="s">
        <v>839</v>
      </c>
      <c r="H437" s="73">
        <v>25</v>
      </c>
      <c r="I437" s="73">
        <v>423</v>
      </c>
      <c r="J437" s="74">
        <v>16.920000000000002</v>
      </c>
      <c r="K437" s="74">
        <v>5.9101654846335698</v>
      </c>
      <c r="L437" s="73">
        <v>3</v>
      </c>
      <c r="M437" s="74">
        <v>15.3333333333333</v>
      </c>
      <c r="N437" s="75">
        <v>0.61333333333333295</v>
      </c>
      <c r="O437" s="74">
        <v>10</v>
      </c>
      <c r="P437" s="75">
        <v>0.65217391304347805</v>
      </c>
      <c r="Q437" s="74">
        <v>8.8000000000000007</v>
      </c>
      <c r="R437" s="74">
        <v>140.80000000000001</v>
      </c>
      <c r="S437" s="74">
        <v>2.93333333333333</v>
      </c>
      <c r="T437" s="74">
        <v>1</v>
      </c>
      <c r="U437" s="74">
        <v>88.8</v>
      </c>
      <c r="V437" s="73">
        <v>84</v>
      </c>
      <c r="W437" s="75">
        <v>0.4</v>
      </c>
      <c r="X437" s="75">
        <v>0.20803782505910201</v>
      </c>
    </row>
    <row r="438" spans="1:24" x14ac:dyDescent="0.25">
      <c r="A438" s="73" t="s">
        <v>1009</v>
      </c>
      <c r="B438" s="73" t="s">
        <v>974</v>
      </c>
      <c r="C438" s="73" t="s">
        <v>975</v>
      </c>
      <c r="D438" s="73" t="s">
        <v>439</v>
      </c>
      <c r="E438" s="73">
        <v>1</v>
      </c>
      <c r="F438" s="73">
        <v>0</v>
      </c>
      <c r="G438" s="73" t="s">
        <v>843</v>
      </c>
      <c r="H438" s="73">
        <v>30</v>
      </c>
      <c r="I438" s="73">
        <v>523</v>
      </c>
      <c r="J438" s="74">
        <v>17.433333333333302</v>
      </c>
      <c r="K438" s="74">
        <v>5.7361376673040203</v>
      </c>
      <c r="L438" s="73">
        <v>2</v>
      </c>
      <c r="M438" s="74">
        <v>30</v>
      </c>
      <c r="N438" s="75">
        <v>1</v>
      </c>
      <c r="O438" s="74">
        <v>27</v>
      </c>
      <c r="P438" s="75">
        <v>0.9</v>
      </c>
      <c r="Q438" s="74">
        <v>6</v>
      </c>
      <c r="R438" s="74">
        <v>96</v>
      </c>
      <c r="S438" s="74">
        <v>3</v>
      </c>
      <c r="T438" s="74">
        <v>2</v>
      </c>
      <c r="U438" s="74">
        <v>162</v>
      </c>
      <c r="V438" s="73">
        <v>162</v>
      </c>
      <c r="W438" s="75">
        <v>0.9</v>
      </c>
      <c r="X438" s="75">
        <v>0.30975143403441702</v>
      </c>
    </row>
    <row r="439" spans="1:24" x14ac:dyDescent="0.25">
      <c r="A439" s="73" t="s">
        <v>1010</v>
      </c>
      <c r="B439" s="73" t="s">
        <v>974</v>
      </c>
      <c r="C439" s="73" t="s">
        <v>975</v>
      </c>
      <c r="D439" s="73" t="s">
        <v>1011</v>
      </c>
      <c r="E439" s="73">
        <v>1</v>
      </c>
      <c r="F439" s="73">
        <v>0</v>
      </c>
      <c r="G439" s="73" t="s">
        <v>843</v>
      </c>
      <c r="H439" s="73">
        <v>26</v>
      </c>
      <c r="I439" s="73">
        <v>456</v>
      </c>
      <c r="J439" s="74">
        <v>17.538461538461501</v>
      </c>
      <c r="K439" s="74">
        <v>5.70175438596491</v>
      </c>
      <c r="L439" s="73">
        <v>2</v>
      </c>
      <c r="M439" s="74">
        <v>17.5</v>
      </c>
      <c r="N439" s="75">
        <v>0.67307692307692302</v>
      </c>
      <c r="O439" s="74">
        <v>8</v>
      </c>
      <c r="P439" s="75">
        <v>0.45714285714285702</v>
      </c>
      <c r="Q439" s="74">
        <v>8.8000000000000007</v>
      </c>
      <c r="R439" s="74">
        <v>140.80000000000001</v>
      </c>
      <c r="S439" s="74">
        <v>4.4000000000000004</v>
      </c>
      <c r="T439" s="74">
        <v>1.5</v>
      </c>
      <c r="U439" s="74">
        <v>76.8</v>
      </c>
      <c r="V439" s="73">
        <v>48</v>
      </c>
      <c r="W439" s="75">
        <v>0.30769230769230799</v>
      </c>
      <c r="X439" s="75">
        <v>0.15438596491228099</v>
      </c>
    </row>
    <row r="440" spans="1:24" x14ac:dyDescent="0.25">
      <c r="A440" s="73" t="s">
        <v>1012</v>
      </c>
      <c r="B440" s="73" t="s">
        <v>974</v>
      </c>
      <c r="C440" s="73" t="s">
        <v>975</v>
      </c>
      <c r="D440" s="73" t="s">
        <v>1013</v>
      </c>
      <c r="E440" s="73">
        <v>1</v>
      </c>
      <c r="F440" s="73">
        <v>0</v>
      </c>
      <c r="G440" s="73" t="s">
        <v>905</v>
      </c>
      <c r="H440" s="73">
        <v>43</v>
      </c>
      <c r="I440" s="73">
        <v>2131</v>
      </c>
      <c r="J440" s="74">
        <v>49.558139534883701</v>
      </c>
      <c r="K440" s="74">
        <v>2.0178320037541102</v>
      </c>
      <c r="L440" s="73">
        <v>3</v>
      </c>
      <c r="M440" s="74">
        <v>12.6666666666667</v>
      </c>
      <c r="N440" s="75">
        <v>0.29457364341085301</v>
      </c>
      <c r="O440" s="74">
        <v>13.6666666666667</v>
      </c>
      <c r="P440" s="75">
        <v>1.07894736842105</v>
      </c>
      <c r="Q440" s="74">
        <v>18</v>
      </c>
      <c r="R440" s="74">
        <v>288</v>
      </c>
      <c r="S440" s="74">
        <v>6</v>
      </c>
      <c r="T440" s="74">
        <v>2</v>
      </c>
      <c r="U440" s="74">
        <v>246</v>
      </c>
      <c r="V440" s="73">
        <v>105</v>
      </c>
      <c r="W440" s="75">
        <v>0.31782945736434098</v>
      </c>
      <c r="X440" s="75">
        <v>0.115438761145002</v>
      </c>
    </row>
    <row r="441" spans="1:24" x14ac:dyDescent="0.25">
      <c r="A441" s="73" t="s">
        <v>1014</v>
      </c>
      <c r="B441" s="73" t="s">
        <v>974</v>
      </c>
      <c r="C441" s="73" t="s">
        <v>975</v>
      </c>
      <c r="D441" s="73" t="s">
        <v>1015</v>
      </c>
      <c r="E441" s="73">
        <v>1</v>
      </c>
      <c r="F441" s="73">
        <v>0</v>
      </c>
      <c r="G441" s="73" t="s">
        <v>905</v>
      </c>
      <c r="H441" s="73">
        <v>47</v>
      </c>
      <c r="I441" s="73">
        <v>2362</v>
      </c>
      <c r="J441" s="74">
        <v>50.255319148936202</v>
      </c>
      <c r="K441" s="74">
        <v>1.98983911939035</v>
      </c>
      <c r="L441" s="73">
        <v>2</v>
      </c>
      <c r="M441" s="74">
        <v>8</v>
      </c>
      <c r="N441" s="75">
        <v>0.170212765957447</v>
      </c>
      <c r="O441" s="74">
        <v>11.5</v>
      </c>
      <c r="P441" s="75">
        <v>1.4375</v>
      </c>
      <c r="Q441" s="74">
        <v>12</v>
      </c>
      <c r="R441" s="74">
        <v>192</v>
      </c>
      <c r="S441" s="74">
        <v>6</v>
      </c>
      <c r="T441" s="74">
        <v>2</v>
      </c>
      <c r="U441" s="74">
        <v>138</v>
      </c>
      <c r="V441" s="73">
        <v>51</v>
      </c>
      <c r="W441" s="75">
        <v>0.24468085106383</v>
      </c>
      <c r="X441" s="75">
        <v>5.8425063505503798E-2</v>
      </c>
    </row>
    <row r="442" spans="1:24" x14ac:dyDescent="0.25">
      <c r="A442" s="73" t="s">
        <v>1016</v>
      </c>
      <c r="B442" s="73" t="s">
        <v>974</v>
      </c>
      <c r="C442" s="73" t="s">
        <v>975</v>
      </c>
      <c r="D442" s="73" t="s">
        <v>113</v>
      </c>
      <c r="E442" s="73">
        <v>1</v>
      </c>
      <c r="F442" s="73">
        <v>0</v>
      </c>
      <c r="G442" s="73" t="s">
        <v>839</v>
      </c>
      <c r="H442" s="73">
        <v>25</v>
      </c>
      <c r="I442" s="73">
        <v>420</v>
      </c>
      <c r="J442" s="74">
        <v>16.8</v>
      </c>
      <c r="K442" s="74">
        <v>5.9523809523809499</v>
      </c>
      <c r="L442" s="73">
        <v>8</v>
      </c>
      <c r="M442" s="74">
        <v>15.5</v>
      </c>
      <c r="N442" s="75">
        <v>0.62</v>
      </c>
      <c r="O442" s="74">
        <v>11</v>
      </c>
      <c r="P442" s="75">
        <v>0.70967741935483897</v>
      </c>
      <c r="Q442" s="74">
        <v>31.8</v>
      </c>
      <c r="R442" s="74">
        <v>508.8</v>
      </c>
      <c r="S442" s="74">
        <v>3.9750000000000001</v>
      </c>
      <c r="T442" s="74">
        <v>1.125</v>
      </c>
      <c r="U442" s="74">
        <v>333.8</v>
      </c>
      <c r="V442" s="73">
        <v>316</v>
      </c>
      <c r="W442" s="75">
        <v>0.44</v>
      </c>
      <c r="X442" s="75">
        <v>0.83285714285714296</v>
      </c>
    </row>
    <row r="443" spans="1:24" x14ac:dyDescent="0.25">
      <c r="A443" s="73" t="s">
        <v>1017</v>
      </c>
      <c r="B443" s="73" t="s">
        <v>974</v>
      </c>
      <c r="C443" s="73" t="s">
        <v>975</v>
      </c>
      <c r="D443" s="73" t="s">
        <v>1018</v>
      </c>
      <c r="E443" s="73">
        <v>1</v>
      </c>
      <c r="F443" s="73">
        <v>0</v>
      </c>
      <c r="G443" s="73" t="s">
        <v>905</v>
      </c>
      <c r="H443" s="73">
        <v>33</v>
      </c>
      <c r="I443" s="73">
        <v>1615</v>
      </c>
      <c r="J443" s="74">
        <v>48.939393939393902</v>
      </c>
      <c r="K443" s="74">
        <v>2.0433436532507701</v>
      </c>
      <c r="L443" s="73">
        <v>7</v>
      </c>
      <c r="M443" s="74">
        <v>18.285714285714299</v>
      </c>
      <c r="N443" s="75">
        <v>0.554112554112554</v>
      </c>
      <c r="O443" s="74">
        <v>15.714285714285699</v>
      </c>
      <c r="P443" s="75">
        <v>0.859375</v>
      </c>
      <c r="Q443" s="74">
        <v>42</v>
      </c>
      <c r="R443" s="74">
        <v>672</v>
      </c>
      <c r="S443" s="74">
        <v>6</v>
      </c>
      <c r="T443" s="74">
        <v>1.8571428571428601</v>
      </c>
      <c r="U443" s="74">
        <v>660</v>
      </c>
      <c r="V443" s="73">
        <v>330</v>
      </c>
      <c r="W443" s="75">
        <v>0.476190476190476</v>
      </c>
      <c r="X443" s="75">
        <v>0.40866873065015502</v>
      </c>
    </row>
    <row r="444" spans="1:24" x14ac:dyDescent="0.25">
      <c r="A444" s="73" t="s">
        <v>1019</v>
      </c>
      <c r="B444" s="73" t="s">
        <v>974</v>
      </c>
      <c r="C444" s="73" t="s">
        <v>975</v>
      </c>
      <c r="D444" s="73" t="s">
        <v>1020</v>
      </c>
      <c r="E444" s="73">
        <v>1</v>
      </c>
      <c r="F444" s="73">
        <v>0</v>
      </c>
      <c r="G444" s="73" t="s">
        <v>905</v>
      </c>
      <c r="H444" s="73">
        <v>39</v>
      </c>
      <c r="I444" s="73">
        <v>1926</v>
      </c>
      <c r="J444" s="74">
        <v>49.384615384615401</v>
      </c>
      <c r="K444" s="74">
        <v>2.0249221183800601</v>
      </c>
      <c r="L444" s="73">
        <v>5</v>
      </c>
      <c r="M444" s="74">
        <v>18.399999999999999</v>
      </c>
      <c r="N444" s="75">
        <v>0.47179487179487201</v>
      </c>
      <c r="O444" s="74">
        <v>15.2</v>
      </c>
      <c r="P444" s="75">
        <v>0.82608695652173902</v>
      </c>
      <c r="Q444" s="74">
        <v>30</v>
      </c>
      <c r="R444" s="74">
        <v>480</v>
      </c>
      <c r="S444" s="74">
        <v>6</v>
      </c>
      <c r="T444" s="74">
        <v>1.8</v>
      </c>
      <c r="U444" s="74">
        <v>456</v>
      </c>
      <c r="V444" s="73">
        <v>228</v>
      </c>
      <c r="W444" s="75">
        <v>0.38974358974359002</v>
      </c>
      <c r="X444" s="75">
        <v>0.23676012461059201</v>
      </c>
    </row>
    <row r="445" spans="1:24" x14ac:dyDescent="0.25">
      <c r="A445" s="73" t="s">
        <v>1021</v>
      </c>
      <c r="B445" s="73" t="s">
        <v>974</v>
      </c>
      <c r="C445" s="73" t="s">
        <v>975</v>
      </c>
      <c r="D445" s="73" t="s">
        <v>1022</v>
      </c>
      <c r="E445" s="73">
        <v>1</v>
      </c>
      <c r="F445" s="73">
        <v>0</v>
      </c>
      <c r="G445" s="73" t="s">
        <v>905</v>
      </c>
      <c r="H445" s="73">
        <v>32</v>
      </c>
      <c r="I445" s="73">
        <v>1579</v>
      </c>
      <c r="J445" s="74">
        <v>49.34375</v>
      </c>
      <c r="K445" s="74">
        <v>2.0265991133628898</v>
      </c>
      <c r="L445" s="73">
        <v>3</v>
      </c>
      <c r="M445" s="74">
        <v>16</v>
      </c>
      <c r="N445" s="75">
        <v>0.5</v>
      </c>
      <c r="O445" s="74">
        <v>13.6666666666667</v>
      </c>
      <c r="P445" s="75">
        <v>0.85416666666666696</v>
      </c>
      <c r="Q445" s="74">
        <v>18</v>
      </c>
      <c r="R445" s="74">
        <v>288</v>
      </c>
      <c r="S445" s="74">
        <v>6</v>
      </c>
      <c r="T445" s="74">
        <v>2</v>
      </c>
      <c r="U445" s="74">
        <v>246</v>
      </c>
      <c r="V445" s="73">
        <v>123</v>
      </c>
      <c r="W445" s="75">
        <v>0.42708333333333298</v>
      </c>
      <c r="X445" s="75">
        <v>0.15579480683977201</v>
      </c>
    </row>
    <row r="446" spans="1:24" x14ac:dyDescent="0.25">
      <c r="A446" s="73" t="s">
        <v>1023</v>
      </c>
      <c r="B446" s="73" t="s">
        <v>974</v>
      </c>
      <c r="C446" s="73" t="s">
        <v>975</v>
      </c>
      <c r="D446" s="73" t="s">
        <v>1024</v>
      </c>
      <c r="E446" s="73">
        <v>1</v>
      </c>
      <c r="F446" s="73">
        <v>0</v>
      </c>
      <c r="G446" s="73" t="s">
        <v>843</v>
      </c>
      <c r="H446" s="73">
        <v>25</v>
      </c>
      <c r="I446" s="73">
        <v>408</v>
      </c>
      <c r="J446" s="74">
        <v>16.32</v>
      </c>
      <c r="K446" s="74">
        <v>6.12745098039216</v>
      </c>
      <c r="L446" s="73">
        <v>18</v>
      </c>
      <c r="M446" s="74">
        <v>23.6111111111111</v>
      </c>
      <c r="N446" s="75">
        <v>0.94444444444444398</v>
      </c>
      <c r="O446" s="74">
        <v>20.9444444444444</v>
      </c>
      <c r="P446" s="75">
        <v>0.88705882352941201</v>
      </c>
      <c r="Q446" s="74">
        <v>18</v>
      </c>
      <c r="R446" s="74">
        <v>288</v>
      </c>
      <c r="S446" s="74">
        <v>1</v>
      </c>
      <c r="T446" s="74">
        <v>1</v>
      </c>
      <c r="U446" s="74">
        <v>377</v>
      </c>
      <c r="V446" s="73">
        <v>0</v>
      </c>
      <c r="W446" s="75">
        <v>0.83777777777777795</v>
      </c>
      <c r="X446" s="75">
        <v>0.92401960784313697</v>
      </c>
    </row>
    <row r="447" spans="1:24" x14ac:dyDescent="0.25">
      <c r="A447" s="73" t="s">
        <v>785</v>
      </c>
      <c r="B447" s="73" t="s">
        <v>600</v>
      </c>
      <c r="C447" s="73" t="s">
        <v>1025</v>
      </c>
      <c r="D447" s="73" t="s">
        <v>90</v>
      </c>
      <c r="E447" s="73">
        <v>1</v>
      </c>
      <c r="F447" s="73">
        <v>0</v>
      </c>
      <c r="G447" s="73" t="s">
        <v>839</v>
      </c>
      <c r="H447" s="73">
        <v>32</v>
      </c>
      <c r="I447" s="73">
        <v>870</v>
      </c>
      <c r="J447" s="74">
        <v>27.1875</v>
      </c>
      <c r="K447" s="74">
        <v>3.6781609195402298</v>
      </c>
      <c r="L447" s="73">
        <v>5</v>
      </c>
      <c r="M447" s="74">
        <v>20</v>
      </c>
      <c r="N447" s="75">
        <v>0.625</v>
      </c>
      <c r="O447" s="74">
        <v>19.600000000000001</v>
      </c>
      <c r="P447" s="75">
        <v>0.98</v>
      </c>
      <c r="Q447" s="74">
        <v>11</v>
      </c>
      <c r="R447" s="74">
        <v>176</v>
      </c>
      <c r="S447" s="74">
        <v>2.2000000000000002</v>
      </c>
      <c r="T447" s="74">
        <v>1.2</v>
      </c>
      <c r="U447" s="74">
        <v>220</v>
      </c>
      <c r="V447" s="73">
        <v>340</v>
      </c>
      <c r="W447" s="75">
        <v>0.61250000000000004</v>
      </c>
      <c r="X447" s="75">
        <v>0.24781609195402299</v>
      </c>
    </row>
    <row r="448" spans="1:24" x14ac:dyDescent="0.25">
      <c r="A448" s="73" t="s">
        <v>1026</v>
      </c>
      <c r="B448" s="73" t="s">
        <v>600</v>
      </c>
      <c r="C448" s="73" t="s">
        <v>1025</v>
      </c>
      <c r="D448" s="73" t="s">
        <v>220</v>
      </c>
      <c r="E448" s="73">
        <v>1</v>
      </c>
      <c r="F448" s="73">
        <v>0</v>
      </c>
      <c r="G448" s="73" t="s">
        <v>841</v>
      </c>
      <c r="H448" s="73">
        <v>20</v>
      </c>
      <c r="I448" s="73">
        <v>583</v>
      </c>
      <c r="J448" s="74">
        <v>29.15</v>
      </c>
      <c r="K448" s="74">
        <v>3.4305317324185198</v>
      </c>
      <c r="L448" s="73">
        <v>1</v>
      </c>
      <c r="M448" s="74">
        <v>18</v>
      </c>
      <c r="N448" s="75">
        <v>0.9</v>
      </c>
      <c r="O448" s="74">
        <v>11</v>
      </c>
      <c r="P448" s="75">
        <v>0.61111111111111105</v>
      </c>
      <c r="Q448" s="74">
        <v>2</v>
      </c>
      <c r="R448" s="74">
        <v>32</v>
      </c>
      <c r="S448" s="74">
        <v>2</v>
      </c>
      <c r="T448" s="74">
        <v>2</v>
      </c>
      <c r="U448" s="74">
        <v>22</v>
      </c>
      <c r="V448" s="73">
        <v>22</v>
      </c>
      <c r="W448" s="75">
        <v>0.55000000000000004</v>
      </c>
      <c r="X448" s="75">
        <v>3.77358490566038E-2</v>
      </c>
    </row>
    <row r="449" spans="1:24" x14ac:dyDescent="0.25">
      <c r="A449" s="73" t="s">
        <v>786</v>
      </c>
      <c r="B449" s="73" t="s">
        <v>600</v>
      </c>
      <c r="C449" s="73" t="s">
        <v>1025</v>
      </c>
      <c r="D449" s="73" t="s">
        <v>610</v>
      </c>
      <c r="E449" s="73">
        <v>1</v>
      </c>
      <c r="F449" s="73">
        <v>0</v>
      </c>
      <c r="G449" s="73" t="s">
        <v>841</v>
      </c>
      <c r="H449" s="73">
        <v>16</v>
      </c>
      <c r="I449" s="73">
        <v>405</v>
      </c>
      <c r="J449" s="74">
        <v>25.3125</v>
      </c>
      <c r="K449" s="74">
        <v>3.9506172839506202</v>
      </c>
      <c r="L449" s="73">
        <v>2</v>
      </c>
      <c r="M449" s="74">
        <v>10</v>
      </c>
      <c r="N449" s="75">
        <v>0.625</v>
      </c>
      <c r="O449" s="74">
        <v>5</v>
      </c>
      <c r="P449" s="75">
        <v>0.5</v>
      </c>
      <c r="Q449" s="74">
        <v>3.3</v>
      </c>
      <c r="R449" s="74">
        <v>52.8</v>
      </c>
      <c r="S449" s="74">
        <v>1.65</v>
      </c>
      <c r="T449" s="74">
        <v>1</v>
      </c>
      <c r="U449" s="74">
        <v>16.5</v>
      </c>
      <c r="V449" s="73">
        <v>40</v>
      </c>
      <c r="W449" s="75">
        <v>0.3125</v>
      </c>
      <c r="X449" s="75">
        <v>4.0740740740740702E-2</v>
      </c>
    </row>
    <row r="450" spans="1:24" x14ac:dyDescent="0.25">
      <c r="A450" s="73" t="s">
        <v>787</v>
      </c>
      <c r="B450" s="73" t="s">
        <v>600</v>
      </c>
      <c r="C450" s="73" t="s">
        <v>1025</v>
      </c>
      <c r="D450" s="73" t="s">
        <v>497</v>
      </c>
      <c r="E450" s="73">
        <v>1</v>
      </c>
      <c r="F450" s="73">
        <v>0</v>
      </c>
      <c r="G450" s="73" t="s">
        <v>839</v>
      </c>
      <c r="H450" s="73">
        <v>97</v>
      </c>
      <c r="I450" s="73">
        <v>1580</v>
      </c>
      <c r="J450" s="74">
        <v>16.2886597938144</v>
      </c>
      <c r="K450" s="74">
        <v>6.1392405063291102</v>
      </c>
      <c r="L450" s="73">
        <v>6</v>
      </c>
      <c r="M450" s="74">
        <v>81</v>
      </c>
      <c r="N450" s="75">
        <v>0.83505154639175305</v>
      </c>
      <c r="O450" s="74">
        <v>56.6666666666667</v>
      </c>
      <c r="P450" s="75">
        <v>0.69958847736625496</v>
      </c>
      <c r="Q450" s="74">
        <v>20.8</v>
      </c>
      <c r="R450" s="74">
        <v>332.8</v>
      </c>
      <c r="S450" s="74">
        <v>3.4666666666666699</v>
      </c>
      <c r="T450" s="74">
        <v>2.5</v>
      </c>
      <c r="U450" s="74">
        <v>1159</v>
      </c>
      <c r="V450" s="73">
        <v>1114</v>
      </c>
      <c r="W450" s="75">
        <v>0.58419243986254299</v>
      </c>
      <c r="X450" s="75">
        <v>0.74599156118143495</v>
      </c>
    </row>
    <row r="451" spans="1:24" x14ac:dyDescent="0.25">
      <c r="A451" s="73" t="s">
        <v>788</v>
      </c>
      <c r="B451" s="73" t="s">
        <v>600</v>
      </c>
      <c r="C451" s="73" t="s">
        <v>1025</v>
      </c>
      <c r="D451" s="73" t="s">
        <v>243</v>
      </c>
      <c r="E451" s="73">
        <v>1</v>
      </c>
      <c r="F451" s="73">
        <v>0</v>
      </c>
      <c r="G451" s="73" t="s">
        <v>839</v>
      </c>
      <c r="H451" s="73">
        <v>76</v>
      </c>
      <c r="I451" s="73">
        <v>1200</v>
      </c>
      <c r="J451" s="74">
        <v>15.789473684210501</v>
      </c>
      <c r="K451" s="74">
        <v>6.3333333333333304</v>
      </c>
      <c r="L451" s="73">
        <v>10</v>
      </c>
      <c r="M451" s="74">
        <v>52</v>
      </c>
      <c r="N451" s="75">
        <v>0.68421052631578905</v>
      </c>
      <c r="O451" s="74">
        <v>41.2</v>
      </c>
      <c r="P451" s="75">
        <v>0.79230769230769205</v>
      </c>
      <c r="Q451" s="74">
        <v>31.5</v>
      </c>
      <c r="R451" s="74">
        <v>504</v>
      </c>
      <c r="S451" s="74">
        <v>3.15</v>
      </c>
      <c r="T451" s="74">
        <v>2.2999999999999998</v>
      </c>
      <c r="U451" s="74">
        <v>1346</v>
      </c>
      <c r="V451" s="73">
        <v>1274</v>
      </c>
      <c r="W451" s="75">
        <v>0.54210526315789498</v>
      </c>
      <c r="X451" s="75">
        <v>1.0814999999999999</v>
      </c>
    </row>
    <row r="452" spans="1:24" x14ac:dyDescent="0.25">
      <c r="A452" s="73" t="s">
        <v>599</v>
      </c>
      <c r="B452" s="73" t="s">
        <v>600</v>
      </c>
      <c r="C452" s="73" t="s">
        <v>1025</v>
      </c>
      <c r="D452" s="73" t="s">
        <v>326</v>
      </c>
      <c r="E452" s="73">
        <v>1</v>
      </c>
      <c r="F452" s="73">
        <v>0</v>
      </c>
      <c r="G452" s="73" t="s">
        <v>839</v>
      </c>
      <c r="H452" s="73">
        <v>73</v>
      </c>
      <c r="I452" s="73">
        <v>1202</v>
      </c>
      <c r="J452" s="74">
        <v>16.4657534246575</v>
      </c>
      <c r="K452" s="74">
        <v>6.0732113144758699</v>
      </c>
      <c r="L452" s="73">
        <v>8</v>
      </c>
      <c r="M452" s="74">
        <v>55</v>
      </c>
      <c r="N452" s="75">
        <v>0.75342465753424703</v>
      </c>
      <c r="O452" s="74">
        <v>36.875</v>
      </c>
      <c r="P452" s="75">
        <v>0.67045454545454497</v>
      </c>
      <c r="Q452" s="74">
        <v>26</v>
      </c>
      <c r="R452" s="74">
        <v>416</v>
      </c>
      <c r="S452" s="74">
        <v>3.25</v>
      </c>
      <c r="T452" s="74">
        <v>2.25</v>
      </c>
      <c r="U452" s="74">
        <v>984.2</v>
      </c>
      <c r="V452" s="73">
        <v>946</v>
      </c>
      <c r="W452" s="75">
        <v>0.50513698630137005</v>
      </c>
      <c r="X452" s="75">
        <v>0.79762895174708803</v>
      </c>
    </row>
    <row r="453" spans="1:24" x14ac:dyDescent="0.25">
      <c r="A453" s="73" t="s">
        <v>789</v>
      </c>
      <c r="B453" s="73" t="s">
        <v>600</v>
      </c>
      <c r="C453" s="73" t="s">
        <v>1025</v>
      </c>
      <c r="D453" s="73" t="s">
        <v>134</v>
      </c>
      <c r="E453" s="73">
        <v>1</v>
      </c>
      <c r="F453" s="73">
        <v>0</v>
      </c>
      <c r="G453" s="73" t="s">
        <v>839</v>
      </c>
      <c r="H453" s="73">
        <v>90</v>
      </c>
      <c r="I453" s="73">
        <v>1420</v>
      </c>
      <c r="J453" s="74">
        <v>15.7777777777778</v>
      </c>
      <c r="K453" s="74">
        <v>6.3380281690140796</v>
      </c>
      <c r="L453" s="73">
        <v>7</v>
      </c>
      <c r="M453" s="74">
        <v>66</v>
      </c>
      <c r="N453" s="75">
        <v>0.73333333333333295</v>
      </c>
      <c r="O453" s="74">
        <v>43.428571428571402</v>
      </c>
      <c r="P453" s="75">
        <v>0.65800865800865804</v>
      </c>
      <c r="Q453" s="74">
        <v>21.2</v>
      </c>
      <c r="R453" s="74">
        <v>339.2</v>
      </c>
      <c r="S453" s="74">
        <v>3.0285714285714298</v>
      </c>
      <c r="T453" s="74">
        <v>1.71428571428571</v>
      </c>
      <c r="U453" s="74">
        <v>919.2</v>
      </c>
      <c r="V453" s="73">
        <v>912</v>
      </c>
      <c r="W453" s="75">
        <v>0.48253968253968299</v>
      </c>
      <c r="X453" s="75">
        <v>0.64837022132796795</v>
      </c>
    </row>
    <row r="454" spans="1:24" x14ac:dyDescent="0.25">
      <c r="A454" s="73" t="s">
        <v>790</v>
      </c>
      <c r="B454" s="73" t="s">
        <v>600</v>
      </c>
      <c r="C454" s="73" t="s">
        <v>1025</v>
      </c>
      <c r="D454" s="73" t="s">
        <v>436</v>
      </c>
      <c r="E454" s="73">
        <v>1</v>
      </c>
      <c r="F454" s="73">
        <v>0</v>
      </c>
      <c r="G454" s="73" t="s">
        <v>839</v>
      </c>
      <c r="H454" s="73">
        <v>50</v>
      </c>
      <c r="I454" s="73">
        <v>926</v>
      </c>
      <c r="J454" s="74">
        <v>18.52</v>
      </c>
      <c r="K454" s="74">
        <v>5.3995680345572401</v>
      </c>
      <c r="L454" s="73">
        <v>1</v>
      </c>
      <c r="M454" s="74">
        <v>8</v>
      </c>
      <c r="N454" s="75">
        <v>0.16</v>
      </c>
      <c r="O454" s="74">
        <v>7</v>
      </c>
      <c r="P454" s="75">
        <v>0.875</v>
      </c>
      <c r="Q454" s="74">
        <v>3</v>
      </c>
      <c r="R454" s="74">
        <v>48</v>
      </c>
      <c r="S454" s="74">
        <v>3</v>
      </c>
      <c r="T454" s="74">
        <v>1</v>
      </c>
      <c r="U454" s="74">
        <v>21</v>
      </c>
      <c r="V454" s="73">
        <v>21</v>
      </c>
      <c r="W454" s="75">
        <v>0.14000000000000001</v>
      </c>
      <c r="X454" s="75">
        <v>2.2678185745140401E-2</v>
      </c>
    </row>
    <row r="455" spans="1:24" x14ac:dyDescent="0.25">
      <c r="A455" s="73" t="s">
        <v>791</v>
      </c>
      <c r="B455" s="73" t="s">
        <v>600</v>
      </c>
      <c r="C455" s="73" t="s">
        <v>1025</v>
      </c>
      <c r="D455" s="73" t="s">
        <v>142</v>
      </c>
      <c r="E455" s="73">
        <v>1</v>
      </c>
      <c r="F455" s="73">
        <v>0</v>
      </c>
      <c r="G455" s="73" t="s">
        <v>839</v>
      </c>
      <c r="H455" s="73">
        <v>78</v>
      </c>
      <c r="I455" s="73">
        <v>1250</v>
      </c>
      <c r="J455" s="74">
        <v>16.025641025641001</v>
      </c>
      <c r="K455" s="74">
        <v>6.24</v>
      </c>
      <c r="L455" s="73">
        <v>7</v>
      </c>
      <c r="M455" s="74">
        <v>49.571428571428598</v>
      </c>
      <c r="N455" s="75">
        <v>0.63553113553113505</v>
      </c>
      <c r="O455" s="74">
        <v>35.857142857142897</v>
      </c>
      <c r="P455" s="75">
        <v>0.72334293948126804</v>
      </c>
      <c r="Q455" s="74">
        <v>20.8</v>
      </c>
      <c r="R455" s="74">
        <v>332.8</v>
      </c>
      <c r="S455" s="74">
        <v>2.9714285714285702</v>
      </c>
      <c r="T455" s="74">
        <v>2</v>
      </c>
      <c r="U455" s="74">
        <v>803.2</v>
      </c>
      <c r="V455" s="73">
        <v>750</v>
      </c>
      <c r="W455" s="75">
        <v>0.45970695970696002</v>
      </c>
      <c r="X455" s="75">
        <v>0.59666285714285705</v>
      </c>
    </row>
    <row r="456" spans="1:24" x14ac:dyDescent="0.25">
      <c r="A456" s="73" t="s">
        <v>792</v>
      </c>
      <c r="B456" s="73" t="s">
        <v>600</v>
      </c>
      <c r="C456" s="73" t="s">
        <v>1025</v>
      </c>
      <c r="D456" s="73" t="s">
        <v>460</v>
      </c>
      <c r="E456" s="73">
        <v>1</v>
      </c>
      <c r="F456" s="73">
        <v>0</v>
      </c>
      <c r="G456" s="73" t="s">
        <v>841</v>
      </c>
      <c r="H456" s="73">
        <v>20</v>
      </c>
      <c r="I456" s="73">
        <v>445</v>
      </c>
      <c r="J456" s="74">
        <v>22.25</v>
      </c>
      <c r="K456" s="74">
        <v>4.4943820224719104</v>
      </c>
      <c r="L456" s="73">
        <v>4</v>
      </c>
      <c r="M456" s="74">
        <v>11.75</v>
      </c>
      <c r="N456" s="75">
        <v>0.58750000000000002</v>
      </c>
      <c r="O456" s="74">
        <v>12.75</v>
      </c>
      <c r="P456" s="75">
        <v>1.08510638297872</v>
      </c>
      <c r="Q456" s="74">
        <v>12.6</v>
      </c>
      <c r="R456" s="74">
        <v>201.6</v>
      </c>
      <c r="S456" s="74">
        <v>3.15</v>
      </c>
      <c r="T456" s="74">
        <v>1.25</v>
      </c>
      <c r="U456" s="74">
        <v>149</v>
      </c>
      <c r="V456" s="73">
        <v>131</v>
      </c>
      <c r="W456" s="75">
        <v>0.63749999999999996</v>
      </c>
      <c r="X456" s="75">
        <v>0.36101123595505602</v>
      </c>
    </row>
    <row r="457" spans="1:24" x14ac:dyDescent="0.25">
      <c r="A457" s="73" t="s">
        <v>601</v>
      </c>
      <c r="B457" s="73" t="s">
        <v>600</v>
      </c>
      <c r="C457" s="73" t="s">
        <v>1025</v>
      </c>
      <c r="D457" s="73" t="s">
        <v>461</v>
      </c>
      <c r="E457" s="73">
        <v>1</v>
      </c>
      <c r="F457" s="73">
        <v>0</v>
      </c>
      <c r="G457" s="73" t="s">
        <v>839</v>
      </c>
      <c r="H457" s="73">
        <v>50</v>
      </c>
      <c r="I457" s="73">
        <v>856</v>
      </c>
      <c r="J457" s="74">
        <v>17.12</v>
      </c>
      <c r="K457" s="74">
        <v>5.8411214953270996</v>
      </c>
      <c r="L457" s="73">
        <v>5</v>
      </c>
      <c r="M457" s="74">
        <v>38</v>
      </c>
      <c r="N457" s="75">
        <v>0.76</v>
      </c>
      <c r="O457" s="74">
        <v>16.600000000000001</v>
      </c>
      <c r="P457" s="75">
        <v>0.43684210526315798</v>
      </c>
      <c r="Q457" s="74">
        <v>12.2</v>
      </c>
      <c r="R457" s="74">
        <v>195.2</v>
      </c>
      <c r="S457" s="74">
        <v>2.44</v>
      </c>
      <c r="T457" s="74">
        <v>1.6</v>
      </c>
      <c r="U457" s="74">
        <v>202.4</v>
      </c>
      <c r="V457" s="73">
        <v>183</v>
      </c>
      <c r="W457" s="75">
        <v>0.33200000000000002</v>
      </c>
      <c r="X457" s="75">
        <v>0.23658878504672901</v>
      </c>
    </row>
    <row r="458" spans="1:24" x14ac:dyDescent="0.25">
      <c r="A458" s="73" t="s">
        <v>793</v>
      </c>
      <c r="B458" s="73" t="s">
        <v>600</v>
      </c>
      <c r="C458" s="73" t="s">
        <v>1025</v>
      </c>
      <c r="D458" s="73" t="s">
        <v>794</v>
      </c>
      <c r="E458" s="73">
        <v>1</v>
      </c>
      <c r="F458" s="73">
        <v>0</v>
      </c>
      <c r="G458" s="73" t="s">
        <v>839</v>
      </c>
      <c r="H458" s="73">
        <v>50</v>
      </c>
      <c r="I458" s="73">
        <v>833</v>
      </c>
      <c r="J458" s="74">
        <v>16.66</v>
      </c>
      <c r="K458" s="74">
        <v>6.0024009603841497</v>
      </c>
      <c r="L458" s="73">
        <v>8</v>
      </c>
      <c r="M458" s="74">
        <v>38</v>
      </c>
      <c r="N458" s="75">
        <v>0.76</v>
      </c>
      <c r="O458" s="74">
        <v>20.75</v>
      </c>
      <c r="P458" s="75">
        <v>0.54605263157894701</v>
      </c>
      <c r="Q458" s="74">
        <v>22.6</v>
      </c>
      <c r="R458" s="74">
        <v>361.6</v>
      </c>
      <c r="S458" s="74">
        <v>2.8250000000000002</v>
      </c>
      <c r="T458" s="74">
        <v>1.875</v>
      </c>
      <c r="U458" s="74">
        <v>461.8</v>
      </c>
      <c r="V458" s="73">
        <v>407</v>
      </c>
      <c r="W458" s="75">
        <v>0.41499999999999998</v>
      </c>
      <c r="X458" s="75">
        <v>0.56296518607443002</v>
      </c>
    </row>
    <row r="459" spans="1:24" x14ac:dyDescent="0.25">
      <c r="A459" s="73" t="s">
        <v>795</v>
      </c>
      <c r="B459" s="73" t="s">
        <v>600</v>
      </c>
      <c r="C459" s="73" t="s">
        <v>1025</v>
      </c>
      <c r="D459" s="73" t="s">
        <v>784</v>
      </c>
      <c r="E459" s="73">
        <v>1</v>
      </c>
      <c r="F459" s="73">
        <v>0</v>
      </c>
      <c r="G459" s="73" t="s">
        <v>839</v>
      </c>
      <c r="H459" s="73">
        <v>50</v>
      </c>
      <c r="I459" s="73">
        <v>827</v>
      </c>
      <c r="J459" s="74">
        <v>16.54</v>
      </c>
      <c r="K459" s="74">
        <v>6.0459492140266002</v>
      </c>
      <c r="L459" s="73">
        <v>5</v>
      </c>
      <c r="M459" s="74">
        <v>42</v>
      </c>
      <c r="N459" s="75">
        <v>0.84</v>
      </c>
      <c r="O459" s="74">
        <v>32</v>
      </c>
      <c r="P459" s="75">
        <v>0.76190476190476197</v>
      </c>
      <c r="Q459" s="74">
        <v>13.2</v>
      </c>
      <c r="R459" s="74">
        <v>211.2</v>
      </c>
      <c r="S459" s="74">
        <v>2.64</v>
      </c>
      <c r="T459" s="74">
        <v>1.6</v>
      </c>
      <c r="U459" s="74">
        <v>430.4</v>
      </c>
      <c r="V459" s="73">
        <v>360</v>
      </c>
      <c r="W459" s="75">
        <v>0.64</v>
      </c>
      <c r="X459" s="75">
        <v>0.51076178960096696</v>
      </c>
    </row>
    <row r="460" spans="1:24" x14ac:dyDescent="0.25">
      <c r="A460" s="73" t="s">
        <v>602</v>
      </c>
      <c r="B460" s="73" t="s">
        <v>600</v>
      </c>
      <c r="C460" s="73" t="s">
        <v>1025</v>
      </c>
      <c r="D460" s="73" t="s">
        <v>462</v>
      </c>
      <c r="E460" s="73">
        <v>1</v>
      </c>
      <c r="F460" s="73">
        <v>0</v>
      </c>
      <c r="G460" s="73" t="s">
        <v>839</v>
      </c>
      <c r="H460" s="73">
        <v>49</v>
      </c>
      <c r="I460" s="73">
        <v>799</v>
      </c>
      <c r="J460" s="74">
        <v>16.3061224489796</v>
      </c>
      <c r="K460" s="74">
        <v>6.1326658322903604</v>
      </c>
      <c r="L460" s="73">
        <v>9</v>
      </c>
      <c r="M460" s="74">
        <v>30.7777777777778</v>
      </c>
      <c r="N460" s="75">
        <v>0.62811791383219995</v>
      </c>
      <c r="O460" s="74">
        <v>21</v>
      </c>
      <c r="P460" s="75">
        <v>0.68231046931407902</v>
      </c>
      <c r="Q460" s="74">
        <v>26.4</v>
      </c>
      <c r="R460" s="74">
        <v>422.4</v>
      </c>
      <c r="S460" s="74">
        <v>2.93333333333333</v>
      </c>
      <c r="T460" s="74">
        <v>1.8888888888888899</v>
      </c>
      <c r="U460" s="74">
        <v>599</v>
      </c>
      <c r="V460" s="73">
        <v>598</v>
      </c>
      <c r="W460" s="75">
        <v>0.42857142857142899</v>
      </c>
      <c r="X460" s="75">
        <v>0.69386733416770996</v>
      </c>
    </row>
    <row r="461" spans="1:24" x14ac:dyDescent="0.25">
      <c r="A461" s="73" t="s">
        <v>796</v>
      </c>
      <c r="B461" s="73" t="s">
        <v>600</v>
      </c>
      <c r="C461" s="73" t="s">
        <v>1025</v>
      </c>
      <c r="D461" s="73" t="s">
        <v>266</v>
      </c>
      <c r="E461" s="73">
        <v>1</v>
      </c>
      <c r="F461" s="73">
        <v>0</v>
      </c>
      <c r="G461" s="73" t="s">
        <v>841</v>
      </c>
      <c r="H461" s="73">
        <v>20</v>
      </c>
      <c r="I461" s="73">
        <v>463</v>
      </c>
      <c r="J461" s="74">
        <v>23.15</v>
      </c>
      <c r="K461" s="74">
        <v>4.3196544276457898</v>
      </c>
      <c r="L461" s="73">
        <v>2</v>
      </c>
      <c r="M461" s="74">
        <v>16</v>
      </c>
      <c r="N461" s="75">
        <v>0.8</v>
      </c>
      <c r="O461" s="74">
        <v>12.5</v>
      </c>
      <c r="P461" s="75">
        <v>0.78125</v>
      </c>
      <c r="Q461" s="74">
        <v>5.8</v>
      </c>
      <c r="R461" s="74">
        <v>92.8</v>
      </c>
      <c r="S461" s="74">
        <v>2.9</v>
      </c>
      <c r="T461" s="74">
        <v>1</v>
      </c>
      <c r="U461" s="74">
        <v>73</v>
      </c>
      <c r="V461" s="73">
        <v>87</v>
      </c>
      <c r="W461" s="75">
        <v>0.625</v>
      </c>
      <c r="X461" s="75">
        <v>0.15658747300216</v>
      </c>
    </row>
    <row r="462" spans="1:24" x14ac:dyDescent="0.25">
      <c r="A462" s="73" t="s">
        <v>797</v>
      </c>
      <c r="B462" s="73" t="s">
        <v>600</v>
      </c>
      <c r="C462" s="73" t="s">
        <v>1025</v>
      </c>
      <c r="D462" s="73" t="s">
        <v>798</v>
      </c>
      <c r="E462" s="73">
        <v>1</v>
      </c>
      <c r="F462" s="73">
        <v>0</v>
      </c>
      <c r="G462" s="73" t="s">
        <v>841</v>
      </c>
      <c r="H462" s="73">
        <v>20</v>
      </c>
      <c r="I462" s="73">
        <v>412</v>
      </c>
      <c r="J462" s="74">
        <v>20.6</v>
      </c>
      <c r="K462" s="74">
        <v>4.8543689320388301</v>
      </c>
      <c r="L462" s="73">
        <v>10</v>
      </c>
      <c r="M462" s="74">
        <v>11.4</v>
      </c>
      <c r="N462" s="75">
        <v>0.56999999999999995</v>
      </c>
      <c r="O462" s="74">
        <v>8.9</v>
      </c>
      <c r="P462" s="75">
        <v>0.78070175438596501</v>
      </c>
      <c r="Q462" s="74">
        <v>20.3</v>
      </c>
      <c r="R462" s="74">
        <v>324.8</v>
      </c>
      <c r="S462" s="74">
        <v>2.0299999999999998</v>
      </c>
      <c r="T462" s="74">
        <v>1.1000000000000001</v>
      </c>
      <c r="U462" s="74">
        <v>186.3</v>
      </c>
      <c r="V462" s="73">
        <v>255.5</v>
      </c>
      <c r="W462" s="75">
        <v>0.44500000000000001</v>
      </c>
      <c r="X462" s="75">
        <v>0.43851941747572798</v>
      </c>
    </row>
    <row r="463" spans="1:24" x14ac:dyDescent="0.25">
      <c r="A463" s="73" t="s">
        <v>799</v>
      </c>
      <c r="B463" s="73" t="s">
        <v>600</v>
      </c>
      <c r="C463" s="73" t="s">
        <v>1025</v>
      </c>
      <c r="D463" s="73" t="s">
        <v>800</v>
      </c>
      <c r="E463" s="73">
        <v>1</v>
      </c>
      <c r="F463" s="73">
        <v>0</v>
      </c>
      <c r="G463" s="73" t="s">
        <v>841</v>
      </c>
      <c r="H463" s="73">
        <v>20</v>
      </c>
      <c r="I463" s="73">
        <v>444</v>
      </c>
      <c r="J463" s="74">
        <v>22.2</v>
      </c>
      <c r="K463" s="74">
        <v>4.5045045045045002</v>
      </c>
      <c r="L463" s="73">
        <v>6</v>
      </c>
      <c r="M463" s="74">
        <v>11.3333333333333</v>
      </c>
      <c r="N463" s="75">
        <v>0.56666666666666698</v>
      </c>
      <c r="O463" s="74">
        <v>8.1666666666666696</v>
      </c>
      <c r="P463" s="75">
        <v>0.72058823529411797</v>
      </c>
      <c r="Q463" s="74">
        <v>16.8</v>
      </c>
      <c r="R463" s="74">
        <v>268.8</v>
      </c>
      <c r="S463" s="74">
        <v>2.8</v>
      </c>
      <c r="T463" s="74">
        <v>1.3333333333333299</v>
      </c>
      <c r="U463" s="74">
        <v>154.80000000000001</v>
      </c>
      <c r="V463" s="73">
        <v>139</v>
      </c>
      <c r="W463" s="75">
        <v>0.40833333333333299</v>
      </c>
      <c r="X463" s="75">
        <v>0.30900900900900902</v>
      </c>
    </row>
    <row r="464" spans="1:24" x14ac:dyDescent="0.25">
      <c r="A464" s="73" t="s">
        <v>1027</v>
      </c>
      <c r="B464" s="73" t="s">
        <v>1028</v>
      </c>
      <c r="C464" s="73" t="s">
        <v>1029</v>
      </c>
      <c r="D464" s="73" t="s">
        <v>1030</v>
      </c>
      <c r="E464" s="73">
        <v>0</v>
      </c>
      <c r="F464" s="73">
        <v>0</v>
      </c>
      <c r="G464" s="73" t="s">
        <v>839</v>
      </c>
      <c r="H464" s="73">
        <v>27</v>
      </c>
      <c r="I464" s="73">
        <v>451</v>
      </c>
      <c r="J464" s="74">
        <v>16.703703703703699</v>
      </c>
      <c r="K464" s="74">
        <v>5.9866962305986702</v>
      </c>
      <c r="L464" s="73">
        <v>5</v>
      </c>
      <c r="M464" s="74">
        <v>20</v>
      </c>
      <c r="N464" s="75">
        <v>0.74074074074074103</v>
      </c>
      <c r="O464" s="74">
        <v>18.600000000000001</v>
      </c>
      <c r="P464" s="75">
        <v>0.93</v>
      </c>
      <c r="Q464" s="74">
        <v>27.5</v>
      </c>
      <c r="R464" s="74">
        <v>440</v>
      </c>
      <c r="S464" s="74">
        <v>5.5</v>
      </c>
      <c r="T464" s="74">
        <v>1.4</v>
      </c>
      <c r="U464" s="74">
        <v>550.5</v>
      </c>
      <c r="V464" s="73">
        <v>139.5</v>
      </c>
      <c r="W464" s="75">
        <v>0.68888888888888899</v>
      </c>
      <c r="X464" s="75">
        <v>1.1341463414634101</v>
      </c>
    </row>
    <row r="465" spans="1:24" x14ac:dyDescent="0.25">
      <c r="A465" s="73" t="s">
        <v>1031</v>
      </c>
      <c r="B465" s="73" t="s">
        <v>1028</v>
      </c>
      <c r="C465" s="73" t="s">
        <v>1029</v>
      </c>
      <c r="D465" s="73" t="s">
        <v>1032</v>
      </c>
      <c r="E465" s="73">
        <v>0</v>
      </c>
      <c r="F465" s="73">
        <v>0</v>
      </c>
      <c r="G465" s="73" t="s">
        <v>839</v>
      </c>
      <c r="H465" s="73">
        <v>26</v>
      </c>
      <c r="I465" s="73">
        <v>438</v>
      </c>
      <c r="J465" s="74">
        <v>16.846153846153801</v>
      </c>
      <c r="K465" s="74">
        <v>5.93607305936073</v>
      </c>
      <c r="L465" s="73">
        <v>1</v>
      </c>
      <c r="M465" s="74">
        <v>20</v>
      </c>
      <c r="N465" s="75">
        <v>0.76923076923076905</v>
      </c>
      <c r="O465" s="74">
        <v>10</v>
      </c>
      <c r="P465" s="75">
        <v>0.5</v>
      </c>
      <c r="Q465" s="74">
        <v>3</v>
      </c>
      <c r="R465" s="74">
        <v>48</v>
      </c>
      <c r="S465" s="74">
        <v>3</v>
      </c>
      <c r="T465" s="74">
        <v>2</v>
      </c>
      <c r="U465" s="74">
        <v>30</v>
      </c>
      <c r="V465" s="73">
        <v>30</v>
      </c>
      <c r="W465" s="75">
        <v>0.38461538461538503</v>
      </c>
      <c r="X465" s="75">
        <v>6.8493150684931503E-2</v>
      </c>
    </row>
    <row r="466" spans="1:24" x14ac:dyDescent="0.25">
      <c r="A466" s="73" t="s">
        <v>1033</v>
      </c>
      <c r="B466" s="73" t="s">
        <v>1028</v>
      </c>
      <c r="C466" s="73" t="s">
        <v>1029</v>
      </c>
      <c r="D466" s="73" t="s">
        <v>1034</v>
      </c>
      <c r="E466" s="73">
        <v>0</v>
      </c>
      <c r="F466" s="73">
        <v>0</v>
      </c>
      <c r="G466" s="73" t="s">
        <v>839</v>
      </c>
      <c r="H466" s="73">
        <v>32</v>
      </c>
      <c r="I466" s="73">
        <v>528</v>
      </c>
      <c r="J466" s="74">
        <v>16.5</v>
      </c>
      <c r="K466" s="74">
        <v>6.0606060606060597</v>
      </c>
      <c r="L466" s="73">
        <v>5</v>
      </c>
      <c r="M466" s="74">
        <v>20</v>
      </c>
      <c r="N466" s="75">
        <v>0.625</v>
      </c>
      <c r="O466" s="74">
        <v>19.600000000000001</v>
      </c>
      <c r="P466" s="75">
        <v>0.98</v>
      </c>
      <c r="Q466" s="74">
        <v>15</v>
      </c>
      <c r="R466" s="74">
        <v>240</v>
      </c>
      <c r="S466" s="74">
        <v>3</v>
      </c>
      <c r="T466" s="74">
        <v>2</v>
      </c>
      <c r="U466" s="74">
        <v>294</v>
      </c>
      <c r="V466" s="73">
        <v>294</v>
      </c>
      <c r="W466" s="75">
        <v>0.61250000000000004</v>
      </c>
      <c r="X466" s="75">
        <v>0.55681818181818199</v>
      </c>
    </row>
    <row r="467" spans="1:24" x14ac:dyDescent="0.25">
      <c r="A467" s="73" t="s">
        <v>1035</v>
      </c>
      <c r="B467" s="73" t="s">
        <v>1028</v>
      </c>
      <c r="C467" s="73" t="s">
        <v>1029</v>
      </c>
      <c r="D467" s="73" t="s">
        <v>1036</v>
      </c>
      <c r="E467" s="73">
        <v>0</v>
      </c>
      <c r="F467" s="73">
        <v>0</v>
      </c>
      <c r="G467" s="73" t="s">
        <v>839</v>
      </c>
      <c r="H467" s="73">
        <v>31</v>
      </c>
      <c r="I467" s="73">
        <v>527</v>
      </c>
      <c r="J467" s="74">
        <v>17</v>
      </c>
      <c r="K467" s="74">
        <v>5.8823529411764701</v>
      </c>
      <c r="L467" s="73">
        <v>1</v>
      </c>
      <c r="M467" s="74">
        <v>20</v>
      </c>
      <c r="N467" s="75">
        <v>0.64516129032258096</v>
      </c>
      <c r="O467" s="74">
        <v>20</v>
      </c>
      <c r="P467" s="75">
        <v>1</v>
      </c>
      <c r="Q467" s="74">
        <v>3</v>
      </c>
      <c r="R467" s="74">
        <v>48</v>
      </c>
      <c r="S467" s="74">
        <v>3</v>
      </c>
      <c r="T467" s="74">
        <v>2</v>
      </c>
      <c r="U467" s="74">
        <v>60</v>
      </c>
      <c r="V467" s="73">
        <v>60</v>
      </c>
      <c r="W467" s="75">
        <v>0.64516129032258096</v>
      </c>
      <c r="X467" s="75">
        <v>0.113851992409867</v>
      </c>
    </row>
  </sheetData>
  <autoFilter ref="A8:X468"/>
  <mergeCells count="2">
    <mergeCell ref="A4:K4"/>
    <mergeCell ref="L4:W4"/>
  </mergeCells>
  <pageMargins left="0.7" right="0.7" top="0.75" bottom="0.75" header="0.3" footer="0.3"/>
  <pageSetup scale="37" fitToHeight="27" orientation="landscape" r:id="rId1"/>
  <headerFooter>
    <oddHeader>&amp;RPage &amp;P of &amp;N</oddHeader>
    <oddFooter xml:space="preserve">&amp;LUniversity of Colorado Boulder IR@colorado.edu&amp;CFile: L:\ir\reports\cusys\space\&amp;F , 
Tab &amp;A&amp;RCreated: 1/10.2014
Printed &amp;D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B28" sqref="B28"/>
    </sheetView>
  </sheetViews>
  <sheetFormatPr defaultRowHeight="12.75" x14ac:dyDescent="0.2"/>
  <cols>
    <col min="1" max="1" width="34.140625" customWidth="1"/>
    <col min="2" max="2" width="40.5703125" customWidth="1"/>
    <col min="3" max="7" width="18.42578125" customWidth="1"/>
    <col min="8" max="8" width="11.7109375" customWidth="1"/>
    <col min="9" max="9" width="20.140625" customWidth="1"/>
    <col min="10" max="10" width="6.85546875" customWidth="1"/>
    <col min="11" max="11" width="11.7109375" customWidth="1"/>
    <col min="12" max="460" width="4.5703125" customWidth="1"/>
    <col min="461" max="461" width="11.7109375" customWidth="1"/>
    <col min="462" max="462" width="23" bestFit="1" customWidth="1"/>
    <col min="463" max="463" width="24" bestFit="1" customWidth="1"/>
    <col min="464" max="464" width="23" bestFit="1" customWidth="1"/>
    <col min="465" max="465" width="24" bestFit="1" customWidth="1"/>
    <col min="466" max="466" width="23" bestFit="1" customWidth="1"/>
    <col min="467" max="467" width="24" bestFit="1" customWidth="1"/>
    <col min="468" max="468" width="23" bestFit="1" customWidth="1"/>
    <col min="469" max="469" width="24" bestFit="1" customWidth="1"/>
    <col min="470" max="470" width="23" bestFit="1" customWidth="1"/>
    <col min="471" max="471" width="24" bestFit="1" customWidth="1"/>
    <col min="472" max="472" width="23" bestFit="1" customWidth="1"/>
    <col min="473" max="473" width="24" bestFit="1" customWidth="1"/>
    <col min="474" max="474" width="23" bestFit="1" customWidth="1"/>
    <col min="475" max="475" width="24" bestFit="1" customWidth="1"/>
    <col min="476" max="476" width="23" bestFit="1" customWidth="1"/>
    <col min="477" max="477" width="24" bestFit="1" customWidth="1"/>
    <col min="478" max="478" width="23" bestFit="1" customWidth="1"/>
    <col min="479" max="479" width="24" bestFit="1" customWidth="1"/>
    <col min="480" max="480" width="23" bestFit="1" customWidth="1"/>
    <col min="481" max="481" width="24" bestFit="1" customWidth="1"/>
    <col min="482" max="482" width="23" bestFit="1" customWidth="1"/>
    <col min="483" max="483" width="24" bestFit="1" customWidth="1"/>
    <col min="484" max="484" width="23" bestFit="1" customWidth="1"/>
    <col min="485" max="485" width="24" bestFit="1" customWidth="1"/>
    <col min="486" max="486" width="23" bestFit="1" customWidth="1"/>
    <col min="487" max="487" width="24" bestFit="1" customWidth="1"/>
    <col min="488" max="488" width="23" bestFit="1" customWidth="1"/>
    <col min="489" max="489" width="24" bestFit="1" customWidth="1"/>
    <col min="490" max="490" width="23" bestFit="1" customWidth="1"/>
    <col min="491" max="491" width="24" bestFit="1" customWidth="1"/>
    <col min="492" max="492" width="23" bestFit="1" customWidth="1"/>
    <col min="493" max="493" width="24" bestFit="1" customWidth="1"/>
    <col min="494" max="494" width="23" bestFit="1" customWidth="1"/>
    <col min="495" max="495" width="24" bestFit="1" customWidth="1"/>
    <col min="496" max="496" width="23" bestFit="1" customWidth="1"/>
    <col min="497" max="497" width="24" bestFit="1" customWidth="1"/>
    <col min="498" max="498" width="23" bestFit="1" customWidth="1"/>
    <col min="499" max="499" width="24" bestFit="1" customWidth="1"/>
    <col min="500" max="500" width="23" bestFit="1" customWidth="1"/>
    <col min="501" max="501" width="24" bestFit="1" customWidth="1"/>
    <col min="502" max="502" width="23" bestFit="1" customWidth="1"/>
    <col min="503" max="503" width="24" bestFit="1" customWidth="1"/>
    <col min="504" max="504" width="23" bestFit="1" customWidth="1"/>
    <col min="505" max="505" width="24" bestFit="1" customWidth="1"/>
    <col min="506" max="506" width="23" bestFit="1" customWidth="1"/>
    <col min="507" max="507" width="24" bestFit="1" customWidth="1"/>
    <col min="508" max="508" width="23" bestFit="1" customWidth="1"/>
    <col min="509" max="509" width="24" bestFit="1" customWidth="1"/>
    <col min="510" max="510" width="23" bestFit="1" customWidth="1"/>
    <col min="511" max="511" width="24" bestFit="1" customWidth="1"/>
    <col min="512" max="512" width="23" bestFit="1" customWidth="1"/>
    <col min="513" max="513" width="24" bestFit="1" customWidth="1"/>
    <col min="514" max="514" width="23" bestFit="1" customWidth="1"/>
    <col min="515" max="515" width="24" bestFit="1" customWidth="1"/>
    <col min="516" max="516" width="23" bestFit="1" customWidth="1"/>
    <col min="517" max="517" width="24" bestFit="1" customWidth="1"/>
    <col min="518" max="518" width="23" bestFit="1" customWidth="1"/>
    <col min="519" max="519" width="24" bestFit="1" customWidth="1"/>
    <col min="520" max="520" width="23" bestFit="1" customWidth="1"/>
    <col min="521" max="521" width="24" bestFit="1" customWidth="1"/>
    <col min="522" max="522" width="23" bestFit="1" customWidth="1"/>
    <col min="523" max="523" width="24" bestFit="1" customWidth="1"/>
    <col min="524" max="524" width="23" bestFit="1" customWidth="1"/>
    <col min="525" max="525" width="24" bestFit="1" customWidth="1"/>
    <col min="526" max="526" width="23" bestFit="1" customWidth="1"/>
    <col min="527" max="527" width="24" bestFit="1" customWidth="1"/>
    <col min="528" max="528" width="23" bestFit="1" customWidth="1"/>
    <col min="529" max="529" width="24" bestFit="1" customWidth="1"/>
    <col min="530" max="530" width="23" bestFit="1" customWidth="1"/>
    <col min="531" max="531" width="24" bestFit="1" customWidth="1"/>
    <col min="532" max="532" width="23" bestFit="1" customWidth="1"/>
    <col min="533" max="533" width="24" bestFit="1" customWidth="1"/>
    <col min="534" max="534" width="23" bestFit="1" customWidth="1"/>
    <col min="535" max="535" width="24" bestFit="1" customWidth="1"/>
    <col min="536" max="536" width="23" bestFit="1" customWidth="1"/>
    <col min="537" max="537" width="24" bestFit="1" customWidth="1"/>
    <col min="538" max="538" width="23" bestFit="1" customWidth="1"/>
    <col min="539" max="539" width="24" bestFit="1" customWidth="1"/>
    <col min="540" max="540" width="23" bestFit="1" customWidth="1"/>
    <col min="541" max="541" width="24" bestFit="1" customWidth="1"/>
    <col min="542" max="542" width="23" bestFit="1" customWidth="1"/>
    <col min="543" max="543" width="24" bestFit="1" customWidth="1"/>
    <col min="544" max="544" width="23" bestFit="1" customWidth="1"/>
    <col min="545" max="545" width="24" bestFit="1" customWidth="1"/>
    <col min="546" max="546" width="23" bestFit="1" customWidth="1"/>
    <col min="547" max="547" width="24" bestFit="1" customWidth="1"/>
    <col min="548" max="548" width="23" bestFit="1" customWidth="1"/>
    <col min="549" max="549" width="24" bestFit="1" customWidth="1"/>
    <col min="550" max="550" width="23" bestFit="1" customWidth="1"/>
    <col min="551" max="551" width="24" bestFit="1" customWidth="1"/>
    <col min="552" max="552" width="23" bestFit="1" customWidth="1"/>
    <col min="553" max="553" width="24" bestFit="1" customWidth="1"/>
    <col min="554" max="554" width="23" bestFit="1" customWidth="1"/>
    <col min="555" max="555" width="24" bestFit="1" customWidth="1"/>
    <col min="556" max="556" width="23" bestFit="1" customWidth="1"/>
    <col min="557" max="557" width="24" bestFit="1" customWidth="1"/>
    <col min="558" max="558" width="23" bestFit="1" customWidth="1"/>
    <col min="559" max="559" width="24" bestFit="1" customWidth="1"/>
    <col min="560" max="560" width="23" bestFit="1" customWidth="1"/>
    <col min="561" max="561" width="24" bestFit="1" customWidth="1"/>
    <col min="562" max="562" width="23" bestFit="1" customWidth="1"/>
    <col min="563" max="563" width="24" bestFit="1" customWidth="1"/>
    <col min="564" max="564" width="23" bestFit="1" customWidth="1"/>
    <col min="565" max="565" width="24" bestFit="1" customWidth="1"/>
    <col min="566" max="566" width="23" bestFit="1" customWidth="1"/>
    <col min="567" max="567" width="24" bestFit="1" customWidth="1"/>
    <col min="568" max="568" width="23" bestFit="1" customWidth="1"/>
    <col min="569" max="569" width="24" bestFit="1" customWidth="1"/>
    <col min="570" max="570" width="23" bestFit="1" customWidth="1"/>
    <col min="571" max="571" width="24" bestFit="1" customWidth="1"/>
    <col min="572" max="572" width="23" bestFit="1" customWidth="1"/>
    <col min="573" max="573" width="24" bestFit="1" customWidth="1"/>
    <col min="574" max="574" width="23" bestFit="1" customWidth="1"/>
    <col min="575" max="575" width="24" bestFit="1" customWidth="1"/>
    <col min="576" max="576" width="23" bestFit="1" customWidth="1"/>
    <col min="577" max="577" width="24" bestFit="1" customWidth="1"/>
    <col min="578" max="578" width="23" bestFit="1" customWidth="1"/>
    <col min="579" max="579" width="24" bestFit="1" customWidth="1"/>
    <col min="580" max="580" width="23" bestFit="1" customWidth="1"/>
    <col min="581" max="581" width="24" bestFit="1" customWidth="1"/>
    <col min="582" max="582" width="23" bestFit="1" customWidth="1"/>
    <col min="583" max="583" width="24" bestFit="1" customWidth="1"/>
    <col min="584" max="584" width="23" bestFit="1" customWidth="1"/>
    <col min="585" max="585" width="24" bestFit="1" customWidth="1"/>
    <col min="586" max="586" width="23" bestFit="1" customWidth="1"/>
    <col min="587" max="587" width="24" bestFit="1" customWidth="1"/>
    <col min="588" max="588" width="23" bestFit="1" customWidth="1"/>
    <col min="589" max="589" width="24" bestFit="1" customWidth="1"/>
    <col min="590" max="590" width="23" bestFit="1" customWidth="1"/>
    <col min="591" max="591" width="24" bestFit="1" customWidth="1"/>
    <col min="592" max="592" width="23" bestFit="1" customWidth="1"/>
    <col min="593" max="593" width="24" bestFit="1" customWidth="1"/>
    <col min="594" max="594" width="23" bestFit="1" customWidth="1"/>
    <col min="595" max="595" width="24" bestFit="1" customWidth="1"/>
    <col min="596" max="596" width="23" bestFit="1" customWidth="1"/>
    <col min="597" max="597" width="24" bestFit="1" customWidth="1"/>
    <col min="598" max="598" width="23" bestFit="1" customWidth="1"/>
    <col min="599" max="599" width="24" bestFit="1" customWidth="1"/>
    <col min="600" max="600" width="23" bestFit="1" customWidth="1"/>
    <col min="601" max="601" width="24" bestFit="1" customWidth="1"/>
    <col min="602" max="602" width="23" bestFit="1" customWidth="1"/>
    <col min="603" max="603" width="24" bestFit="1" customWidth="1"/>
    <col min="604" max="604" width="23" bestFit="1" customWidth="1"/>
    <col min="605" max="605" width="24" bestFit="1" customWidth="1"/>
    <col min="606" max="606" width="23" bestFit="1" customWidth="1"/>
    <col min="607" max="607" width="24" bestFit="1" customWidth="1"/>
    <col min="608" max="608" width="23" bestFit="1" customWidth="1"/>
    <col min="609" max="609" width="24" bestFit="1" customWidth="1"/>
    <col min="610" max="610" width="23" bestFit="1" customWidth="1"/>
    <col min="611" max="611" width="24" bestFit="1" customWidth="1"/>
    <col min="612" max="612" width="23" bestFit="1" customWidth="1"/>
    <col min="613" max="613" width="24" bestFit="1" customWidth="1"/>
    <col min="614" max="614" width="23" bestFit="1" customWidth="1"/>
    <col min="615" max="615" width="24" bestFit="1" customWidth="1"/>
    <col min="616" max="616" width="23" bestFit="1" customWidth="1"/>
    <col min="617" max="617" width="24" bestFit="1" customWidth="1"/>
    <col min="618" max="618" width="23" bestFit="1" customWidth="1"/>
    <col min="619" max="619" width="24" bestFit="1" customWidth="1"/>
    <col min="620" max="620" width="23" bestFit="1" customWidth="1"/>
    <col min="621" max="621" width="24" bestFit="1" customWidth="1"/>
    <col min="622" max="622" width="23" bestFit="1" customWidth="1"/>
    <col min="623" max="623" width="24" bestFit="1" customWidth="1"/>
    <col min="624" max="624" width="23" bestFit="1" customWidth="1"/>
    <col min="625" max="625" width="24" bestFit="1" customWidth="1"/>
    <col min="626" max="626" width="23" bestFit="1" customWidth="1"/>
    <col min="627" max="627" width="24" bestFit="1" customWidth="1"/>
    <col min="628" max="628" width="23" bestFit="1" customWidth="1"/>
    <col min="629" max="629" width="24" bestFit="1" customWidth="1"/>
    <col min="630" max="630" width="23" bestFit="1" customWidth="1"/>
    <col min="631" max="631" width="24" bestFit="1" customWidth="1"/>
    <col min="632" max="632" width="23" bestFit="1" customWidth="1"/>
    <col min="633" max="633" width="24" bestFit="1" customWidth="1"/>
    <col min="634" max="634" width="23" bestFit="1" customWidth="1"/>
    <col min="635" max="635" width="24" bestFit="1" customWidth="1"/>
    <col min="636" max="636" width="23" bestFit="1" customWidth="1"/>
    <col min="637" max="637" width="24" bestFit="1" customWidth="1"/>
    <col min="638" max="638" width="23" bestFit="1" customWidth="1"/>
    <col min="639" max="639" width="24" bestFit="1" customWidth="1"/>
    <col min="640" max="640" width="23" bestFit="1" customWidth="1"/>
    <col min="641" max="641" width="24" bestFit="1" customWidth="1"/>
    <col min="642" max="642" width="23" bestFit="1" customWidth="1"/>
    <col min="643" max="643" width="24" bestFit="1" customWidth="1"/>
    <col min="644" max="644" width="23" bestFit="1" customWidth="1"/>
    <col min="645" max="645" width="24" bestFit="1" customWidth="1"/>
    <col min="646" max="646" width="23" bestFit="1" customWidth="1"/>
    <col min="647" max="647" width="24" bestFit="1" customWidth="1"/>
    <col min="648" max="648" width="23" bestFit="1" customWidth="1"/>
    <col min="649" max="649" width="24" bestFit="1" customWidth="1"/>
    <col min="650" max="650" width="23" bestFit="1" customWidth="1"/>
    <col min="651" max="651" width="24" bestFit="1" customWidth="1"/>
    <col min="652" max="652" width="23" bestFit="1" customWidth="1"/>
    <col min="653" max="653" width="24" bestFit="1" customWidth="1"/>
    <col min="654" max="654" width="23" bestFit="1" customWidth="1"/>
    <col min="655" max="655" width="24" bestFit="1" customWidth="1"/>
    <col min="656" max="656" width="23" bestFit="1" customWidth="1"/>
    <col min="657" max="657" width="24" bestFit="1" customWidth="1"/>
    <col min="658" max="658" width="23" bestFit="1" customWidth="1"/>
    <col min="659" max="659" width="24" bestFit="1" customWidth="1"/>
    <col min="660" max="660" width="23" bestFit="1" customWidth="1"/>
    <col min="661" max="661" width="24" bestFit="1" customWidth="1"/>
    <col min="662" max="662" width="23" bestFit="1" customWidth="1"/>
    <col min="663" max="663" width="24" bestFit="1" customWidth="1"/>
    <col min="664" max="664" width="23" bestFit="1" customWidth="1"/>
    <col min="665" max="665" width="24" bestFit="1" customWidth="1"/>
    <col min="666" max="666" width="23" bestFit="1" customWidth="1"/>
    <col min="667" max="667" width="24" bestFit="1" customWidth="1"/>
    <col min="668" max="668" width="23" bestFit="1" customWidth="1"/>
    <col min="669" max="669" width="24" bestFit="1" customWidth="1"/>
    <col min="670" max="670" width="23" bestFit="1" customWidth="1"/>
    <col min="671" max="671" width="24" bestFit="1" customWidth="1"/>
    <col min="672" max="672" width="23" bestFit="1" customWidth="1"/>
    <col min="673" max="673" width="24" bestFit="1" customWidth="1"/>
    <col min="674" max="674" width="23" bestFit="1" customWidth="1"/>
    <col min="675" max="675" width="24" bestFit="1" customWidth="1"/>
    <col min="676" max="676" width="23" bestFit="1" customWidth="1"/>
    <col min="677" max="677" width="24" bestFit="1" customWidth="1"/>
    <col min="678" max="678" width="23" bestFit="1" customWidth="1"/>
    <col min="679" max="679" width="24" bestFit="1" customWidth="1"/>
    <col min="680" max="680" width="23" bestFit="1" customWidth="1"/>
    <col min="681" max="681" width="24" bestFit="1" customWidth="1"/>
    <col min="682" max="682" width="23" bestFit="1" customWidth="1"/>
    <col min="683" max="683" width="24" bestFit="1" customWidth="1"/>
    <col min="684" max="684" width="23" bestFit="1" customWidth="1"/>
    <col min="685" max="685" width="24" bestFit="1" customWidth="1"/>
    <col min="686" max="686" width="23" bestFit="1" customWidth="1"/>
    <col min="687" max="687" width="24" bestFit="1" customWidth="1"/>
    <col min="688" max="688" width="23" bestFit="1" customWidth="1"/>
    <col min="689" max="689" width="24" bestFit="1" customWidth="1"/>
    <col min="690" max="690" width="23" bestFit="1" customWidth="1"/>
    <col min="691" max="691" width="24" bestFit="1" customWidth="1"/>
    <col min="692" max="692" width="23" bestFit="1" customWidth="1"/>
    <col min="693" max="693" width="24" bestFit="1" customWidth="1"/>
    <col min="694" max="694" width="23" bestFit="1" customWidth="1"/>
    <col min="695" max="695" width="24" bestFit="1" customWidth="1"/>
    <col min="696" max="696" width="23" bestFit="1" customWidth="1"/>
    <col min="697" max="697" width="24" bestFit="1" customWidth="1"/>
    <col min="698" max="698" width="23" bestFit="1" customWidth="1"/>
    <col min="699" max="699" width="24" bestFit="1" customWidth="1"/>
    <col min="700" max="700" width="23" bestFit="1" customWidth="1"/>
    <col min="701" max="701" width="24" bestFit="1" customWidth="1"/>
    <col min="702" max="702" width="23" bestFit="1" customWidth="1"/>
    <col min="703" max="703" width="24" bestFit="1" customWidth="1"/>
    <col min="704" max="704" width="23" bestFit="1" customWidth="1"/>
    <col min="705" max="705" width="24" bestFit="1" customWidth="1"/>
    <col min="706" max="706" width="23" bestFit="1" customWidth="1"/>
    <col min="707" max="707" width="24" bestFit="1" customWidth="1"/>
    <col min="708" max="708" width="23" bestFit="1" customWidth="1"/>
    <col min="709" max="709" width="24" bestFit="1" customWidth="1"/>
    <col min="710" max="710" width="23" bestFit="1" customWidth="1"/>
    <col min="711" max="711" width="24" bestFit="1" customWidth="1"/>
    <col min="712" max="712" width="23" bestFit="1" customWidth="1"/>
    <col min="713" max="713" width="24" bestFit="1" customWidth="1"/>
    <col min="714" max="714" width="23" bestFit="1" customWidth="1"/>
    <col min="715" max="715" width="24" bestFit="1" customWidth="1"/>
    <col min="716" max="716" width="23" bestFit="1" customWidth="1"/>
    <col min="717" max="717" width="24" bestFit="1" customWidth="1"/>
    <col min="718" max="718" width="23" bestFit="1" customWidth="1"/>
    <col min="719" max="719" width="24" bestFit="1" customWidth="1"/>
    <col min="720" max="720" width="23" bestFit="1" customWidth="1"/>
    <col min="721" max="721" width="24" bestFit="1" customWidth="1"/>
    <col min="722" max="722" width="23" bestFit="1" customWidth="1"/>
    <col min="723" max="723" width="24" bestFit="1" customWidth="1"/>
    <col min="724" max="724" width="23" bestFit="1" customWidth="1"/>
    <col min="725" max="725" width="24" bestFit="1" customWidth="1"/>
    <col min="726" max="726" width="23" bestFit="1" customWidth="1"/>
    <col min="727" max="727" width="24" bestFit="1" customWidth="1"/>
    <col min="728" max="728" width="23" bestFit="1" customWidth="1"/>
    <col min="729" max="729" width="24" bestFit="1" customWidth="1"/>
    <col min="730" max="730" width="23" bestFit="1" customWidth="1"/>
    <col min="731" max="731" width="24" bestFit="1" customWidth="1"/>
    <col min="732" max="732" width="23" bestFit="1" customWidth="1"/>
    <col min="733" max="733" width="24" bestFit="1" customWidth="1"/>
    <col min="734" max="734" width="23" bestFit="1" customWidth="1"/>
    <col min="735" max="735" width="24" bestFit="1" customWidth="1"/>
    <col min="736" max="736" width="23" bestFit="1" customWidth="1"/>
    <col min="737" max="737" width="24" bestFit="1" customWidth="1"/>
    <col min="738" max="738" width="23" bestFit="1" customWidth="1"/>
    <col min="739" max="739" width="24" bestFit="1" customWidth="1"/>
    <col min="740" max="740" width="23" bestFit="1" customWidth="1"/>
    <col min="741" max="741" width="24" bestFit="1" customWidth="1"/>
    <col min="742" max="742" width="23" bestFit="1" customWidth="1"/>
    <col min="743" max="743" width="24" bestFit="1" customWidth="1"/>
    <col min="744" max="744" width="23" bestFit="1" customWidth="1"/>
    <col min="745" max="745" width="24" bestFit="1" customWidth="1"/>
    <col min="746" max="746" width="23" bestFit="1" customWidth="1"/>
    <col min="747" max="747" width="24" bestFit="1" customWidth="1"/>
    <col min="748" max="748" width="23" bestFit="1" customWidth="1"/>
    <col min="749" max="749" width="24" bestFit="1" customWidth="1"/>
    <col min="750" max="750" width="23" bestFit="1" customWidth="1"/>
    <col min="751" max="751" width="24" bestFit="1" customWidth="1"/>
    <col min="752" max="752" width="23" bestFit="1" customWidth="1"/>
    <col min="753" max="753" width="24" bestFit="1" customWidth="1"/>
    <col min="754" max="754" width="23" bestFit="1" customWidth="1"/>
    <col min="755" max="755" width="24" bestFit="1" customWidth="1"/>
    <col min="756" max="756" width="23" bestFit="1" customWidth="1"/>
    <col min="757" max="757" width="24" bestFit="1" customWidth="1"/>
    <col min="758" max="758" width="23" bestFit="1" customWidth="1"/>
    <col min="759" max="759" width="24" bestFit="1" customWidth="1"/>
    <col min="760" max="760" width="23" bestFit="1" customWidth="1"/>
    <col min="761" max="761" width="24" bestFit="1" customWidth="1"/>
    <col min="762" max="762" width="23" bestFit="1" customWidth="1"/>
    <col min="763" max="763" width="24" bestFit="1" customWidth="1"/>
    <col min="764" max="764" width="23" bestFit="1" customWidth="1"/>
    <col min="765" max="765" width="24" bestFit="1" customWidth="1"/>
    <col min="766" max="766" width="23" bestFit="1" customWidth="1"/>
    <col min="767" max="767" width="24" bestFit="1" customWidth="1"/>
    <col min="768" max="768" width="23" bestFit="1" customWidth="1"/>
    <col min="769" max="769" width="24" bestFit="1" customWidth="1"/>
    <col min="770" max="770" width="23" bestFit="1" customWidth="1"/>
    <col min="771" max="771" width="24" bestFit="1" customWidth="1"/>
    <col min="772" max="772" width="23" bestFit="1" customWidth="1"/>
    <col min="773" max="773" width="24" bestFit="1" customWidth="1"/>
    <col min="774" max="774" width="23" bestFit="1" customWidth="1"/>
    <col min="775" max="775" width="24" bestFit="1" customWidth="1"/>
    <col min="776" max="776" width="23" bestFit="1" customWidth="1"/>
    <col min="777" max="777" width="24" bestFit="1" customWidth="1"/>
    <col min="778" max="778" width="23" bestFit="1" customWidth="1"/>
    <col min="779" max="779" width="24" bestFit="1" customWidth="1"/>
    <col min="780" max="780" width="23" bestFit="1" customWidth="1"/>
    <col min="781" max="781" width="24" bestFit="1" customWidth="1"/>
    <col min="782" max="782" width="23" bestFit="1" customWidth="1"/>
    <col min="783" max="783" width="24" bestFit="1" customWidth="1"/>
    <col min="784" max="784" width="23" bestFit="1" customWidth="1"/>
    <col min="785" max="785" width="24" bestFit="1" customWidth="1"/>
    <col min="786" max="786" width="23" bestFit="1" customWidth="1"/>
    <col min="787" max="787" width="24" bestFit="1" customWidth="1"/>
    <col min="788" max="788" width="23" bestFit="1" customWidth="1"/>
    <col min="789" max="789" width="24" bestFit="1" customWidth="1"/>
    <col min="790" max="790" width="23" bestFit="1" customWidth="1"/>
    <col min="791" max="791" width="24" bestFit="1" customWidth="1"/>
    <col min="792" max="792" width="23" bestFit="1" customWidth="1"/>
    <col min="793" max="793" width="24" bestFit="1" customWidth="1"/>
    <col min="794" max="794" width="23" bestFit="1" customWidth="1"/>
    <col min="795" max="795" width="24" bestFit="1" customWidth="1"/>
    <col min="796" max="796" width="23" bestFit="1" customWidth="1"/>
    <col min="797" max="797" width="24" bestFit="1" customWidth="1"/>
    <col min="798" max="798" width="23" bestFit="1" customWidth="1"/>
    <col min="799" max="799" width="24" bestFit="1" customWidth="1"/>
    <col min="800" max="800" width="23" bestFit="1" customWidth="1"/>
    <col min="801" max="801" width="24" bestFit="1" customWidth="1"/>
    <col min="802" max="802" width="23" bestFit="1" customWidth="1"/>
    <col min="803" max="803" width="24" bestFit="1" customWidth="1"/>
    <col min="804" max="804" width="23" bestFit="1" customWidth="1"/>
    <col min="805" max="805" width="24" bestFit="1" customWidth="1"/>
    <col min="806" max="806" width="23" bestFit="1" customWidth="1"/>
    <col min="807" max="807" width="24" bestFit="1" customWidth="1"/>
    <col min="808" max="808" width="23" bestFit="1" customWidth="1"/>
    <col min="809" max="809" width="24" bestFit="1" customWidth="1"/>
    <col min="810" max="810" width="23" bestFit="1" customWidth="1"/>
    <col min="811" max="811" width="24" bestFit="1" customWidth="1"/>
    <col min="812" max="812" width="23" bestFit="1" customWidth="1"/>
    <col min="813" max="813" width="24" bestFit="1" customWidth="1"/>
    <col min="814" max="814" width="23" bestFit="1" customWidth="1"/>
    <col min="815" max="815" width="24" bestFit="1" customWidth="1"/>
    <col min="816" max="816" width="23" bestFit="1" customWidth="1"/>
    <col min="817" max="817" width="24" bestFit="1" customWidth="1"/>
    <col min="818" max="818" width="23" bestFit="1" customWidth="1"/>
    <col min="819" max="819" width="24" bestFit="1" customWidth="1"/>
    <col min="820" max="820" width="23" bestFit="1" customWidth="1"/>
    <col min="821" max="821" width="24" bestFit="1" customWidth="1"/>
    <col min="822" max="822" width="23" bestFit="1" customWidth="1"/>
    <col min="823" max="823" width="24" bestFit="1" customWidth="1"/>
    <col min="824" max="824" width="23" bestFit="1" customWidth="1"/>
    <col min="825" max="825" width="24" bestFit="1" customWidth="1"/>
    <col min="826" max="826" width="23" bestFit="1" customWidth="1"/>
    <col min="827" max="827" width="24" bestFit="1" customWidth="1"/>
    <col min="828" max="828" width="23" bestFit="1" customWidth="1"/>
    <col min="829" max="829" width="24" bestFit="1" customWidth="1"/>
    <col min="830" max="830" width="23" bestFit="1" customWidth="1"/>
    <col min="831" max="831" width="24" bestFit="1" customWidth="1"/>
    <col min="832" max="832" width="23" bestFit="1" customWidth="1"/>
    <col min="833" max="833" width="24" bestFit="1" customWidth="1"/>
    <col min="834" max="834" width="23" bestFit="1" customWidth="1"/>
    <col min="835" max="835" width="24" bestFit="1" customWidth="1"/>
    <col min="836" max="836" width="23" bestFit="1" customWidth="1"/>
    <col min="837" max="837" width="24" bestFit="1" customWidth="1"/>
    <col min="838" max="838" width="23" bestFit="1" customWidth="1"/>
    <col min="839" max="839" width="24" bestFit="1" customWidth="1"/>
    <col min="840" max="840" width="23" bestFit="1" customWidth="1"/>
    <col min="841" max="841" width="24" bestFit="1" customWidth="1"/>
    <col min="842" max="842" width="23" bestFit="1" customWidth="1"/>
    <col min="843" max="843" width="24" bestFit="1" customWidth="1"/>
    <col min="844" max="844" width="23" bestFit="1" customWidth="1"/>
    <col min="845" max="845" width="24" bestFit="1" customWidth="1"/>
    <col min="846" max="846" width="23" bestFit="1" customWidth="1"/>
    <col min="847" max="847" width="24" bestFit="1" customWidth="1"/>
    <col min="848" max="848" width="23" bestFit="1" customWidth="1"/>
    <col min="849" max="849" width="24" bestFit="1" customWidth="1"/>
    <col min="850" max="850" width="23" bestFit="1" customWidth="1"/>
    <col min="851" max="851" width="24" bestFit="1" customWidth="1"/>
    <col min="852" max="852" width="23" bestFit="1" customWidth="1"/>
    <col min="853" max="853" width="24" bestFit="1" customWidth="1"/>
    <col min="854" max="854" width="23" bestFit="1" customWidth="1"/>
    <col min="855" max="855" width="24" bestFit="1" customWidth="1"/>
    <col min="856" max="856" width="23" bestFit="1" customWidth="1"/>
    <col min="857" max="857" width="24" bestFit="1" customWidth="1"/>
    <col min="858" max="858" width="23" bestFit="1" customWidth="1"/>
    <col min="859" max="859" width="24" bestFit="1" customWidth="1"/>
    <col min="860" max="860" width="23" bestFit="1" customWidth="1"/>
    <col min="861" max="861" width="24" bestFit="1" customWidth="1"/>
    <col min="862" max="862" width="23" bestFit="1" customWidth="1"/>
    <col min="863" max="863" width="24" bestFit="1" customWidth="1"/>
    <col min="864" max="864" width="23" bestFit="1" customWidth="1"/>
    <col min="865" max="865" width="24" bestFit="1" customWidth="1"/>
    <col min="866" max="866" width="23" bestFit="1" customWidth="1"/>
    <col min="867" max="867" width="24" bestFit="1" customWidth="1"/>
    <col min="868" max="868" width="23" bestFit="1" customWidth="1"/>
    <col min="869" max="869" width="24" bestFit="1" customWidth="1"/>
    <col min="870" max="870" width="23" bestFit="1" customWidth="1"/>
    <col min="871" max="871" width="24" bestFit="1" customWidth="1"/>
    <col min="872" max="872" width="23" bestFit="1" customWidth="1"/>
    <col min="873" max="873" width="24" bestFit="1" customWidth="1"/>
    <col min="874" max="874" width="23" bestFit="1" customWidth="1"/>
    <col min="875" max="875" width="24" bestFit="1" customWidth="1"/>
    <col min="876" max="876" width="23" bestFit="1" customWidth="1"/>
    <col min="877" max="877" width="24" bestFit="1" customWidth="1"/>
    <col min="878" max="878" width="23" bestFit="1" customWidth="1"/>
    <col min="879" max="879" width="24" bestFit="1" customWidth="1"/>
    <col min="880" max="880" width="23" bestFit="1" customWidth="1"/>
    <col min="881" max="881" width="24" bestFit="1" customWidth="1"/>
    <col min="882" max="882" width="23" bestFit="1" customWidth="1"/>
    <col min="883" max="883" width="24" bestFit="1" customWidth="1"/>
    <col min="884" max="884" width="23" bestFit="1" customWidth="1"/>
    <col min="885" max="885" width="24" bestFit="1" customWidth="1"/>
    <col min="886" max="886" width="23" bestFit="1" customWidth="1"/>
    <col min="887" max="887" width="24" bestFit="1" customWidth="1"/>
    <col min="888" max="888" width="23" bestFit="1" customWidth="1"/>
    <col min="889" max="889" width="24" bestFit="1" customWidth="1"/>
    <col min="890" max="890" width="23" bestFit="1" customWidth="1"/>
    <col min="891" max="891" width="24" bestFit="1" customWidth="1"/>
    <col min="892" max="892" width="23" bestFit="1" customWidth="1"/>
    <col min="893" max="893" width="24" bestFit="1" customWidth="1"/>
    <col min="894" max="894" width="23" bestFit="1" customWidth="1"/>
    <col min="895" max="895" width="24" bestFit="1" customWidth="1"/>
    <col min="896" max="896" width="23" bestFit="1" customWidth="1"/>
    <col min="897" max="897" width="24" bestFit="1" customWidth="1"/>
    <col min="898" max="898" width="23" bestFit="1" customWidth="1"/>
    <col min="899" max="899" width="24" bestFit="1" customWidth="1"/>
    <col min="900" max="900" width="23" bestFit="1" customWidth="1"/>
    <col min="901" max="901" width="24" bestFit="1" customWidth="1"/>
    <col min="902" max="902" width="23" bestFit="1" customWidth="1"/>
    <col min="903" max="903" width="24" bestFit="1" customWidth="1"/>
    <col min="904" max="904" width="23" bestFit="1" customWidth="1"/>
    <col min="905" max="905" width="24" bestFit="1" customWidth="1"/>
    <col min="906" max="906" width="23" bestFit="1" customWidth="1"/>
    <col min="907" max="907" width="24" bestFit="1" customWidth="1"/>
    <col min="908" max="908" width="23" bestFit="1" customWidth="1"/>
    <col min="909" max="909" width="24" bestFit="1" customWidth="1"/>
    <col min="910" max="910" width="23" bestFit="1" customWidth="1"/>
    <col min="911" max="911" width="24" bestFit="1" customWidth="1"/>
    <col min="912" max="912" width="23" bestFit="1" customWidth="1"/>
    <col min="913" max="913" width="24" bestFit="1" customWidth="1"/>
    <col min="914" max="914" width="23" bestFit="1" customWidth="1"/>
    <col min="915" max="915" width="24" bestFit="1" customWidth="1"/>
    <col min="916" max="916" width="23" bestFit="1" customWidth="1"/>
    <col min="917" max="917" width="24" bestFit="1" customWidth="1"/>
    <col min="918" max="918" width="23" bestFit="1" customWidth="1"/>
    <col min="919" max="919" width="24" bestFit="1" customWidth="1"/>
    <col min="920" max="920" width="28.28515625" bestFit="1" customWidth="1"/>
    <col min="921" max="921" width="29.28515625" bestFit="1" customWidth="1"/>
  </cols>
  <sheetData>
    <row r="1" spans="1:8" x14ac:dyDescent="0.2">
      <c r="A1" s="94" t="s">
        <v>1037</v>
      </c>
      <c r="B1" t="s">
        <v>1083</v>
      </c>
    </row>
    <row r="3" spans="1:8" x14ac:dyDescent="0.2">
      <c r="A3" s="94" t="s">
        <v>1050</v>
      </c>
      <c r="C3" s="94" t="s">
        <v>38</v>
      </c>
    </row>
    <row r="4" spans="1:8" x14ac:dyDescent="0.2">
      <c r="A4" s="94" t="s">
        <v>68</v>
      </c>
      <c r="B4" s="94" t="s">
        <v>69</v>
      </c>
      <c r="C4" t="s">
        <v>851</v>
      </c>
      <c r="D4" t="s">
        <v>842</v>
      </c>
      <c r="E4" t="s">
        <v>843</v>
      </c>
      <c r="F4" t="s">
        <v>839</v>
      </c>
      <c r="G4" t="s">
        <v>841</v>
      </c>
      <c r="H4" t="s">
        <v>1046</v>
      </c>
    </row>
    <row r="5" spans="1:8" x14ac:dyDescent="0.2">
      <c r="A5">
        <v>0</v>
      </c>
      <c r="B5">
        <v>0</v>
      </c>
      <c r="C5" s="95"/>
      <c r="D5" s="95"/>
      <c r="E5" s="95">
        <v>5</v>
      </c>
      <c r="F5" s="95">
        <v>1</v>
      </c>
      <c r="G5" s="95"/>
      <c r="H5" s="95">
        <v>6</v>
      </c>
    </row>
    <row r="6" spans="1:8" x14ac:dyDescent="0.2">
      <c r="A6" t="s">
        <v>1081</v>
      </c>
      <c r="C6" s="95"/>
      <c r="D6" s="95"/>
      <c r="E6" s="95">
        <v>5</v>
      </c>
      <c r="F6" s="95">
        <v>1</v>
      </c>
      <c r="G6" s="95"/>
      <c r="H6" s="95">
        <v>6</v>
      </c>
    </row>
    <row r="7" spans="1:8" x14ac:dyDescent="0.2">
      <c r="A7">
        <v>1</v>
      </c>
      <c r="B7">
        <v>0</v>
      </c>
      <c r="C7" s="95">
        <v>1</v>
      </c>
      <c r="D7" s="95">
        <v>6</v>
      </c>
      <c r="E7" s="95">
        <v>2</v>
      </c>
      <c r="F7" s="95">
        <v>17</v>
      </c>
      <c r="G7" s="95">
        <v>1</v>
      </c>
      <c r="H7" s="95">
        <v>27</v>
      </c>
    </row>
    <row r="8" spans="1:8" x14ac:dyDescent="0.2">
      <c r="B8">
        <v>1</v>
      </c>
      <c r="C8" s="95">
        <v>23</v>
      </c>
      <c r="D8" s="95">
        <v>1</v>
      </c>
      <c r="E8" s="95">
        <v>2</v>
      </c>
      <c r="F8" s="95">
        <v>99</v>
      </c>
      <c r="G8" s="95">
        <v>6</v>
      </c>
      <c r="H8" s="95">
        <v>131</v>
      </c>
    </row>
    <row r="9" spans="1:8" x14ac:dyDescent="0.2">
      <c r="A9" t="s">
        <v>1082</v>
      </c>
      <c r="C9" s="95">
        <v>24</v>
      </c>
      <c r="D9" s="95">
        <v>7</v>
      </c>
      <c r="E9" s="95">
        <v>4</v>
      </c>
      <c r="F9" s="95">
        <v>116</v>
      </c>
      <c r="G9" s="95">
        <v>7</v>
      </c>
      <c r="H9" s="95">
        <v>158</v>
      </c>
    </row>
    <row r="10" spans="1:8" x14ac:dyDescent="0.2">
      <c r="A10" t="s">
        <v>1046</v>
      </c>
      <c r="C10" s="95">
        <v>24</v>
      </c>
      <c r="D10" s="95">
        <v>7</v>
      </c>
      <c r="E10" s="95">
        <v>9</v>
      </c>
      <c r="F10" s="95">
        <v>117</v>
      </c>
      <c r="G10" s="95">
        <v>7</v>
      </c>
      <c r="H10" s="95">
        <v>164</v>
      </c>
    </row>
  </sheetData>
  <pageMargins left="0.7" right="0.7" top="0.75" bottom="0.75" header="0.3" footer="0.3"/>
  <pageSetup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Columns</vt:lpstr>
      <vt:lpstr>List</vt:lpstr>
      <vt:lpstr>Pivot</vt:lpstr>
      <vt:lpstr>List!listing</vt:lpstr>
      <vt:lpstr>List!Print_Titles</vt:lpstr>
    </vt:vector>
  </TitlesOfParts>
  <Company>University of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McClelland</dc:creator>
  <cp:lastModifiedBy>Rachel Dahir</cp:lastModifiedBy>
  <cp:lastPrinted>2014-01-10T20:48:47Z</cp:lastPrinted>
  <dcterms:created xsi:type="dcterms:W3CDTF">2007-05-10T03:28:25Z</dcterms:created>
  <dcterms:modified xsi:type="dcterms:W3CDTF">2015-07-13T19:43:01Z</dcterms:modified>
</cp:coreProperties>
</file>