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ustin/Documents/"/>
    </mc:Choice>
  </mc:AlternateContent>
  <bookViews>
    <workbookView xWindow="0" yWindow="0" windowWidth="28800" windowHeight="18000" tabRatio="500" activeTab="1"/>
  </bookViews>
  <sheets>
    <sheet name="GPA Calculator" sheetId="1" r:id="rId1"/>
    <sheet name="Course History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2" l="1"/>
  <c r="D47" i="2"/>
  <c r="D46" i="2"/>
  <c r="C55" i="2"/>
  <c r="C54" i="2"/>
  <c r="L99" i="2"/>
  <c r="C99" i="2"/>
  <c r="L84" i="2"/>
  <c r="C84" i="2"/>
  <c r="L69" i="2"/>
  <c r="C69" i="2"/>
  <c r="L54" i="2"/>
  <c r="L39" i="2"/>
  <c r="C39" i="2"/>
  <c r="L24" i="2"/>
  <c r="C9" i="2"/>
  <c r="D31" i="2"/>
  <c r="D32" i="2"/>
  <c r="D33" i="2"/>
  <c r="D34" i="2"/>
  <c r="D35" i="2"/>
  <c r="M31" i="2"/>
  <c r="M32" i="2"/>
  <c r="M33" i="2"/>
  <c r="M34" i="2"/>
  <c r="M35" i="2"/>
  <c r="M16" i="2"/>
  <c r="D49" i="2"/>
  <c r="D21" i="2"/>
  <c r="D20" i="2"/>
  <c r="D19" i="2"/>
  <c r="D18" i="2"/>
  <c r="D17" i="2"/>
  <c r="D16" i="2"/>
  <c r="M20" i="2"/>
  <c r="M19" i="2"/>
  <c r="M18" i="2"/>
  <c r="M17" i="2"/>
  <c r="C10" i="2"/>
  <c r="C8" i="2"/>
  <c r="C24" i="2"/>
  <c r="D22" i="2"/>
  <c r="D23" i="2"/>
  <c r="C25" i="2"/>
  <c r="H16" i="2"/>
  <c r="H17" i="2"/>
  <c r="H18" i="2"/>
  <c r="H19" i="2"/>
  <c r="H20" i="2"/>
  <c r="H21" i="2"/>
  <c r="H22" i="2"/>
  <c r="H23" i="2"/>
  <c r="H31" i="2"/>
  <c r="H32" i="2"/>
  <c r="H33" i="2"/>
  <c r="H34" i="2"/>
  <c r="H35" i="2"/>
  <c r="H36" i="2"/>
  <c r="H37" i="2"/>
  <c r="H38" i="2"/>
  <c r="H46" i="2"/>
  <c r="H47" i="2"/>
  <c r="H48" i="2"/>
  <c r="H49" i="2"/>
  <c r="H50" i="2"/>
  <c r="H51" i="2"/>
  <c r="H52" i="2"/>
  <c r="H53" i="2"/>
  <c r="H61" i="2"/>
  <c r="H62" i="2"/>
  <c r="H63" i="2"/>
  <c r="H64" i="2"/>
  <c r="H65" i="2"/>
  <c r="H66" i="2"/>
  <c r="H67" i="2"/>
  <c r="H68" i="2"/>
  <c r="H76" i="2"/>
  <c r="H77" i="2"/>
  <c r="H78" i="2"/>
  <c r="H79" i="2"/>
  <c r="H80" i="2"/>
  <c r="H81" i="2"/>
  <c r="H82" i="2"/>
  <c r="H83" i="2"/>
  <c r="H91" i="2"/>
  <c r="H92" i="2"/>
  <c r="H93" i="2"/>
  <c r="H94" i="2"/>
  <c r="H95" i="2"/>
  <c r="H96" i="2"/>
  <c r="H97" i="2"/>
  <c r="H98" i="2"/>
  <c r="L100" i="2"/>
  <c r="L85" i="2"/>
  <c r="L70" i="2"/>
  <c r="L55" i="2"/>
  <c r="L40" i="2"/>
  <c r="L25" i="2"/>
  <c r="C100" i="2"/>
  <c r="C85" i="2"/>
  <c r="C70" i="2"/>
  <c r="C40" i="2"/>
  <c r="Q17" i="2"/>
  <c r="Q18" i="2"/>
  <c r="Q19" i="2"/>
  <c r="Q20" i="2"/>
  <c r="Q21" i="2"/>
  <c r="Q22" i="2"/>
  <c r="Q23" i="2"/>
  <c r="Q31" i="2"/>
  <c r="Q32" i="2"/>
  <c r="Q33" i="2"/>
  <c r="Q34" i="2"/>
  <c r="Q35" i="2"/>
  <c r="Q36" i="2"/>
  <c r="Q37" i="2"/>
  <c r="Q38" i="2"/>
  <c r="Q46" i="2"/>
  <c r="Q47" i="2"/>
  <c r="Q48" i="2"/>
  <c r="Q49" i="2"/>
  <c r="Q50" i="2"/>
  <c r="Q51" i="2"/>
  <c r="Q52" i="2"/>
  <c r="Q53" i="2"/>
  <c r="Q61" i="2"/>
  <c r="Q62" i="2"/>
  <c r="Q63" i="2"/>
  <c r="Q64" i="2"/>
  <c r="Q65" i="2"/>
  <c r="Q66" i="2"/>
  <c r="Q67" i="2"/>
  <c r="Q68" i="2"/>
  <c r="Q76" i="2"/>
  <c r="Q77" i="2"/>
  <c r="Q78" i="2"/>
  <c r="Q79" i="2"/>
  <c r="Q80" i="2"/>
  <c r="Q81" i="2"/>
  <c r="Q82" i="2"/>
  <c r="Q83" i="2"/>
  <c r="Q91" i="2"/>
  <c r="Q92" i="2"/>
  <c r="Q93" i="2"/>
  <c r="Q94" i="2"/>
  <c r="Q95" i="2"/>
  <c r="Q96" i="2"/>
  <c r="Q97" i="2"/>
  <c r="Q98" i="2"/>
  <c r="Q16" i="2"/>
  <c r="M76" i="2"/>
  <c r="M83" i="2"/>
  <c r="M91" i="2"/>
  <c r="M92" i="2"/>
  <c r="M93" i="2"/>
  <c r="M94" i="2"/>
  <c r="M95" i="2"/>
  <c r="M96" i="2"/>
  <c r="M97" i="2"/>
  <c r="M98" i="2"/>
  <c r="M61" i="2"/>
  <c r="M62" i="2"/>
  <c r="M63" i="2"/>
  <c r="M64" i="2"/>
  <c r="M65" i="2"/>
  <c r="M66" i="2"/>
  <c r="M67" i="2"/>
  <c r="M68" i="2"/>
  <c r="M77" i="2"/>
  <c r="M78" i="2"/>
  <c r="M79" i="2"/>
  <c r="M80" i="2"/>
  <c r="M81" i="2"/>
  <c r="M82" i="2"/>
  <c r="M21" i="2"/>
  <c r="M22" i="2"/>
  <c r="M23" i="2"/>
  <c r="M36" i="2"/>
  <c r="M37" i="2"/>
  <c r="M38" i="2"/>
  <c r="M46" i="2"/>
  <c r="M47" i="2"/>
  <c r="M48" i="2"/>
  <c r="M49" i="2"/>
  <c r="M50" i="2"/>
  <c r="M51" i="2"/>
  <c r="M52" i="2"/>
  <c r="M53" i="2"/>
  <c r="D50" i="2"/>
  <c r="D51" i="2"/>
  <c r="D52" i="2"/>
  <c r="D53" i="2"/>
  <c r="D61" i="2"/>
  <c r="D62" i="2"/>
  <c r="D63" i="2"/>
  <c r="D64" i="2"/>
  <c r="D65" i="2"/>
  <c r="D66" i="2"/>
  <c r="D67" i="2"/>
  <c r="D68" i="2"/>
  <c r="D76" i="2"/>
  <c r="D77" i="2"/>
  <c r="D78" i="2"/>
  <c r="D79" i="2"/>
  <c r="D80" i="2"/>
  <c r="D81" i="2"/>
  <c r="D82" i="2"/>
  <c r="D83" i="2"/>
  <c r="D91" i="2"/>
  <c r="D92" i="2"/>
  <c r="D93" i="2"/>
  <c r="D94" i="2"/>
  <c r="D95" i="2"/>
  <c r="D96" i="2"/>
  <c r="D97" i="2"/>
  <c r="D98" i="2"/>
  <c r="D36" i="2"/>
  <c r="D37" i="2"/>
  <c r="D38" i="2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8" i="1"/>
  <c r="D42" i="1"/>
  <c r="D43" i="1"/>
  <c r="D44" i="1"/>
  <c r="E4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1" i="1"/>
  <c r="E19" i="1"/>
  <c r="E20" i="1"/>
  <c r="E18" i="1"/>
  <c r="F7" i="1"/>
</calcChain>
</file>

<file path=xl/sharedStrings.xml><?xml version="1.0" encoding="utf-8"?>
<sst xmlns="http://schemas.openxmlformats.org/spreadsheetml/2006/main" count="202" uniqueCount="52">
  <si>
    <t>Step 1: Current GPA</t>
  </si>
  <si>
    <t>Enter credit hours attempted and points earned</t>
  </si>
  <si>
    <t>Step 2: Projected Future GPA</t>
  </si>
  <si>
    <t>Enter you current or future courses and their corresponding credit hours and expected grades</t>
  </si>
  <si>
    <t>Current or Future Courses</t>
  </si>
  <si>
    <t>Course</t>
  </si>
  <si>
    <t>Previous Grade, if Retaken</t>
  </si>
  <si>
    <t>Grade</t>
  </si>
  <si>
    <t>Credits</t>
  </si>
  <si>
    <t>Points</t>
  </si>
  <si>
    <t>Total Projected Hours</t>
  </si>
  <si>
    <t>Total Projected Points</t>
  </si>
  <si>
    <t>Projected GPA</t>
  </si>
  <si>
    <t>(Note: Retaken courses are expected to replace the previous grade, hours, and points)</t>
  </si>
  <si>
    <t>GPA Table</t>
  </si>
  <si>
    <t xml:space="preserve">Grade </t>
  </si>
  <si>
    <t>A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</si>
  <si>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</si>
  <si>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</si>
  <si>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</si>
  <si>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</si>
  <si>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</si>
  <si>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</si>
  <si>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</si>
  <si>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</si>
  <si>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</si>
  <si>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Hours</t>
  </si>
  <si>
    <t>Points Earned</t>
  </si>
  <si>
    <t>GPA</t>
  </si>
  <si>
    <t>B</t>
  </si>
  <si>
    <t>C</t>
  </si>
  <si>
    <t>Total</t>
  </si>
  <si>
    <t>Input all courses taken and your grade received</t>
  </si>
  <si>
    <t>Retaken courses are aasumed to replace the previous grade, regardless of the final grade</t>
  </si>
  <si>
    <t>Proceed to the "GPA Calculator" tab once you know your total credit hours and "points" earned</t>
  </si>
  <si>
    <t>Year 1</t>
  </si>
  <si>
    <t>Semester 1</t>
  </si>
  <si>
    <t>Previous grade, if retaken</t>
  </si>
  <si>
    <t>Semester 2</t>
  </si>
  <si>
    <t>Year 2</t>
  </si>
  <si>
    <t>Year 3</t>
  </si>
  <si>
    <t>Year 4</t>
  </si>
  <si>
    <t>Semester GPA</t>
  </si>
  <si>
    <t>**Year 5**</t>
  </si>
  <si>
    <t>**Year 6**</t>
  </si>
  <si>
    <t>Cumulative GPA</t>
  </si>
  <si>
    <t>Total Credit Hours</t>
  </si>
  <si>
    <t xml:space="preserve">           Total Points</t>
  </si>
  <si>
    <t>Instructions:</t>
  </si>
  <si>
    <t>(if applicable)</t>
  </si>
  <si>
    <t>GPA Calculator</t>
  </si>
  <si>
    <r>
      <t xml:space="preserve">If you have taken a "pass/fail" course, input "P" into the grade column if you passed but </t>
    </r>
    <r>
      <rPr>
        <u/>
        <sz val="12"/>
        <color theme="1"/>
        <rFont val="Calibri (Body)"/>
      </rPr>
      <t>do not input the credit hour.</t>
    </r>
    <r>
      <rPr>
        <sz val="12"/>
        <color theme="1"/>
        <rFont val="Calibri"/>
        <family val="2"/>
        <scheme val="minor"/>
      </rPr>
      <t xml:space="preserve"> If you failed, </t>
    </r>
    <r>
      <rPr>
        <u/>
        <sz val="12"/>
        <color theme="1"/>
        <rFont val="Calibri (Body)"/>
      </rPr>
      <t>input "F" and the credit hour</t>
    </r>
    <r>
      <rPr>
        <sz val="12"/>
        <color theme="1"/>
        <rFont val="Calibri"/>
        <family val="2"/>
        <scheme val="minor"/>
      </rPr>
      <t xml:space="preserve"> into the credit and grade columns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</si>
</sst>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20"/>
      <color theme="1"/>
      <name val="Calibri"/>
      <scheme val="minor"/>
    </font>
    <font>
      <i/>
      <sz val="18"/>
      <color theme="1"/>
      <name val="Calibri"/>
      <scheme val="minor"/>
    </font>
    <font>
      <sz val="24"/>
      <color theme="1"/>
      <name val="Calibri"/>
      <family val="2"/>
      <scheme val="minor"/>
    </font>
    <font>
      <u/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2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left" indent="4"/>
    </xf>
    <xf numFmtId="0" fontId="0" fillId="3" borderId="0" xfId="0" applyFill="1"/>
    <xf numFmtId="0" fontId="2" fillId="0" borderId="0" xfId="0" applyFont="1"/>
    <xf numFmtId="164" fontId="0" fillId="0" borderId="1" xfId="0" applyNumberFormat="1" applyBorder="1"/>
    <xf numFmtId="0" fontId="0" fillId="4" borderId="1" xfId="0" applyFill="1" applyBorder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4" borderId="5" xfId="0" applyFill="1" applyBorder="1"/>
    <xf numFmtId="0" fontId="0" fillId="4" borderId="6" xfId="0" applyFill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5" borderId="0" xfId="0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1778000</xdr:colOff>
      <xdr:row>0</xdr:row>
      <xdr:rowOff>0</xdr:rowOff>
    </xdr:from>
    <xdr:ext cx="2366818" cy="591705"/>
    <xdr:pic>
      <xdr:nvPicPr>
        <xdr:cNvPr id="2" name="Univ-of-Colo_sm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0" y="0"/>
          <a:ext cx="2366818" cy="5917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9" workbookViewId="0">
      <selection activeCell="F46" sqref="F46"/>
    </sheetView>
  </sheetViews>
  <sheetFormatPr baseColWidth="10" defaultRowHeight="16" x14ac:dyDescent="0.2"/>
  <cols>
    <col min="2" max="2" width="36.5" customWidth="1"/>
    <col min="3" max="3" width="12.5" customWidth="1"/>
    <col min="5" max="5" width="11.33203125" customWidth="1"/>
    <col min="6" max="6" width="10.33203125" customWidth="1"/>
    <col min="7" max="7" width="24.1640625" customWidth="1"/>
  </cols>
  <sheetData>
    <row r="1" spans="1:11" ht="50" customHeight="1" x14ac:dyDescent="0.35">
      <c r="A1" s="21" t="s">
        <v>50</v>
      </c>
    </row>
    <row r="3" spans="1:11" x14ac:dyDescent="0.2">
      <c r="A3" s="8" t="s">
        <v>48</v>
      </c>
    </row>
    <row r="4" spans="1:11" x14ac:dyDescent="0.2">
      <c r="A4" t="s">
        <v>0</v>
      </c>
    </row>
    <row r="5" spans="1:11" x14ac:dyDescent="0.2">
      <c r="B5" t="s">
        <v>1</v>
      </c>
    </row>
    <row r="7" spans="1:11" x14ac:dyDescent="0.2">
      <c r="B7" t="s">
        <v>26</v>
      </c>
      <c r="C7" s="1"/>
      <c r="E7" t="s">
        <v>28</v>
      </c>
      <c r="F7" s="7" t="str">
        <f>IF(C7=0,"",C8/C7)</f>
        <v/>
      </c>
    </row>
    <row r="8" spans="1:11" x14ac:dyDescent="0.2">
      <c r="B8" t="s">
        <v>27</v>
      </c>
      <c r="C8" s="1"/>
    </row>
    <row r="12" spans="1:11" x14ac:dyDescent="0.2">
      <c r="A12" t="s">
        <v>2</v>
      </c>
    </row>
    <row r="13" spans="1:11" x14ac:dyDescent="0.2">
      <c r="B13" t="s">
        <v>3</v>
      </c>
    </row>
    <row r="14" spans="1:11" x14ac:dyDescent="0.2">
      <c r="B14" s="8" t="s">
        <v>13</v>
      </c>
    </row>
    <row r="16" spans="1:11" x14ac:dyDescent="0.2">
      <c r="B16" t="s">
        <v>4</v>
      </c>
      <c r="G16" t="s">
        <v>6</v>
      </c>
      <c r="K16" t="s">
        <v>14</v>
      </c>
    </row>
    <row r="17" spans="2:12" x14ac:dyDescent="0.2">
      <c r="B17" s="10" t="s">
        <v>5</v>
      </c>
      <c r="C17" s="10" t="s">
        <v>8</v>
      </c>
      <c r="D17" s="10" t="s">
        <v>7</v>
      </c>
      <c r="E17" s="10" t="s">
        <v>9</v>
      </c>
      <c r="G17" s="10" t="s">
        <v>8</v>
      </c>
      <c r="H17" s="10" t="s">
        <v>7</v>
      </c>
      <c r="I17" s="10" t="s">
        <v>9</v>
      </c>
      <c r="K17" s="10" t="s">
        <v>15</v>
      </c>
      <c r="L17" s="10" t="s">
        <v>9</v>
      </c>
    </row>
    <row r="18" spans="2:12" x14ac:dyDescent="0.2">
      <c r="B18" s="1"/>
      <c r="C18" s="1"/>
      <c r="D18" s="1"/>
      <c r="E18" s="3">
        <f>IF(OR(ISBLANK(C18),ISBLANK(D18)),0,IF(ISERROR(MATCH(D18,$K$18:$K$29,0)),0,C18*INDEX($L$18:$L$29,MATCH(D18,$K$18:$K$29,0))))</f>
        <v>0</v>
      </c>
      <c r="G18" s="1"/>
      <c r="H18" s="1"/>
      <c r="I18" s="3">
        <f>IF(OR(ISBLANK(G18),ISBLANK(H18)),0,IF(ISERROR(MATCH(H18,$K$18:$K$29,0)),0,G18*INDEX($L$18:$L$29,MATCH(H18,$K$18:$K$29,0))))</f>
        <v>0</v>
      </c>
      <c r="K18" s="1" t="s">
        <v>16</v>
      </c>
      <c r="L18" s="9">
        <v>4</v>
      </c>
    </row>
    <row r="19" spans="2:12" x14ac:dyDescent="0.2">
      <c r="B19" s="1"/>
      <c r="C19" s="1"/>
      <c r="D19" s="1"/>
      <c r="E19" s="3">
        <f t="shared" ref="E19:E39" si="0">IF(OR(ISBLANK(C19),ISBLANK(D19)),0,IF(ISERROR(MATCH(D19,$K$18:$K$29,0)),0,C19*INDEX($L$18:$L$29,MATCH(D19,$K$18:$K$29,0))))</f>
        <v>0</v>
      </c>
      <c r="G19" s="1"/>
      <c r="H19" s="1"/>
      <c r="I19" s="3">
        <f t="shared" ref="I19:I39" si="1">IF(OR(ISBLANK(G19),ISBLANK(H19)),0,IF(ISERROR(MATCH(H19,$K$18:$K$29,0)),0,G19*INDEX($L$18:$L$29,MATCH(H19,$K$18:$K$29,0))))</f>
        <v>0</v>
      </c>
      <c r="K19" s="1" t="s">
        <v>17</v>
      </c>
      <c r="L19" s="1">
        <v>3.7</v>
      </c>
    </row>
    <row r="20" spans="2:12" x14ac:dyDescent="0.2">
      <c r="B20" s="1"/>
      <c r="C20" s="1"/>
      <c r="D20" s="1"/>
      <c r="E20" s="3">
        <f t="shared" si="0"/>
        <v>0</v>
      </c>
      <c r="G20" s="1"/>
      <c r="H20" s="1"/>
      <c r="I20" s="3">
        <f t="shared" si="1"/>
        <v>0</v>
      </c>
      <c r="K20" s="1" t="s">
        <v>18</v>
      </c>
      <c r="L20" s="1">
        <v>3.3</v>
      </c>
    </row>
    <row r="21" spans="2:12" x14ac:dyDescent="0.2">
      <c r="B21" s="1"/>
      <c r="C21" s="1"/>
      <c r="D21" s="1"/>
      <c r="E21" s="3">
        <f>IF(OR(ISBLANK(C21),ISBLANK(D21)),0,IF(ISERROR(MATCH(D21,$K$18:$K$29,0)),0,C21*INDEX($L$18:$L$29,MATCH(D21,$K$18:$K$29,0))))</f>
        <v>0</v>
      </c>
      <c r="G21" s="1"/>
      <c r="H21" s="1"/>
      <c r="I21" s="3">
        <f t="shared" si="1"/>
        <v>0</v>
      </c>
      <c r="K21" s="1" t="s">
        <v>29</v>
      </c>
      <c r="L21" s="9">
        <v>3</v>
      </c>
    </row>
    <row r="22" spans="2:12" x14ac:dyDescent="0.2">
      <c r="B22" s="1"/>
      <c r="C22" s="1"/>
      <c r="D22" s="1"/>
      <c r="E22" s="3">
        <f t="shared" ref="E22:E39" si="2">IF(OR(ISBLANK(C22),ISBLANK(D22)),0,IF(ISERROR(MATCH(D22,$K$18:$K$29,0)),0,C22*INDEX($L$18:$L$29,MATCH(D22,$K$18:$K$29,0))))</f>
        <v>0</v>
      </c>
      <c r="G22" s="1"/>
      <c r="H22" s="1"/>
      <c r="I22" s="3">
        <f t="shared" si="1"/>
        <v>0</v>
      </c>
      <c r="K22" s="1" t="s">
        <v>19</v>
      </c>
      <c r="L22" s="1">
        <v>2.7</v>
      </c>
    </row>
    <row r="23" spans="2:12" x14ac:dyDescent="0.2">
      <c r="B23" s="1"/>
      <c r="C23" s="1"/>
      <c r="D23" s="1"/>
      <c r="E23" s="3">
        <f t="shared" si="2"/>
        <v>0</v>
      </c>
      <c r="G23" s="1"/>
      <c r="H23" s="1"/>
      <c r="I23" s="3">
        <f t="shared" si="1"/>
        <v>0</v>
      </c>
      <c r="K23" s="1" t="s">
        <v>20</v>
      </c>
      <c r="L23" s="1">
        <v>2.2999999999999998</v>
      </c>
    </row>
    <row r="24" spans="2:12" x14ac:dyDescent="0.2">
      <c r="B24" s="1"/>
      <c r="C24" s="1"/>
      <c r="D24" s="1"/>
      <c r="E24" s="3">
        <f t="shared" si="2"/>
        <v>0</v>
      </c>
      <c r="G24" s="1"/>
      <c r="H24" s="1"/>
      <c r="I24" s="3">
        <f t="shared" si="1"/>
        <v>0</v>
      </c>
      <c r="K24" s="1" t="s">
        <v>30</v>
      </c>
      <c r="L24" s="9">
        <v>2</v>
      </c>
    </row>
    <row r="25" spans="2:12" x14ac:dyDescent="0.2">
      <c r="B25" s="1"/>
      <c r="C25" s="1"/>
      <c r="D25" s="1"/>
      <c r="E25" s="3">
        <f t="shared" si="2"/>
        <v>0</v>
      </c>
      <c r="G25" s="1"/>
      <c r="H25" s="1"/>
      <c r="I25" s="3">
        <f t="shared" si="1"/>
        <v>0</v>
      </c>
      <c r="K25" s="1" t="s">
        <v>21</v>
      </c>
      <c r="L25" s="1">
        <v>1.7</v>
      </c>
    </row>
    <row r="26" spans="2:12" x14ac:dyDescent="0.2">
      <c r="B26" s="1"/>
      <c r="C26" s="1"/>
      <c r="D26" s="1"/>
      <c r="E26" s="3">
        <f t="shared" si="2"/>
        <v>0</v>
      </c>
      <c r="G26" s="1"/>
      <c r="H26" s="1"/>
      <c r="I26" s="3">
        <f t="shared" si="1"/>
        <v>0</v>
      </c>
      <c r="K26" s="1" t="s">
        <v>22</v>
      </c>
      <c r="L26" s="1">
        <v>1.3</v>
      </c>
    </row>
    <row r="27" spans="2:12" x14ac:dyDescent="0.2">
      <c r="B27" s="1"/>
      <c r="C27" s="1"/>
      <c r="D27" s="1"/>
      <c r="E27" s="3">
        <f t="shared" si="2"/>
        <v>0</v>
      </c>
      <c r="G27" s="1"/>
      <c r="H27" s="1"/>
      <c r="I27" s="3">
        <f t="shared" si="1"/>
        <v>0</v>
      </c>
      <c r="K27" s="1" t="s">
        <v>23</v>
      </c>
      <c r="L27" s="9">
        <v>1</v>
      </c>
    </row>
    <row r="28" spans="2:12" x14ac:dyDescent="0.2">
      <c r="B28" s="1"/>
      <c r="C28" s="1"/>
      <c r="D28" s="1"/>
      <c r="E28" s="3">
        <f t="shared" si="2"/>
        <v>0</v>
      </c>
      <c r="G28" s="1"/>
      <c r="H28" s="1"/>
      <c r="I28" s="3">
        <f t="shared" si="1"/>
        <v>0</v>
      </c>
      <c r="K28" s="1" t="s">
        <v>24</v>
      </c>
      <c r="L28" s="1">
        <v>0.7</v>
      </c>
    </row>
    <row r="29" spans="2:12" x14ac:dyDescent="0.2">
      <c r="B29" s="1"/>
      <c r="C29" s="1"/>
      <c r="D29" s="1"/>
      <c r="E29" s="3">
        <f t="shared" si="2"/>
        <v>0</v>
      </c>
      <c r="G29" s="1"/>
      <c r="H29" s="1"/>
      <c r="I29" s="3">
        <f t="shared" si="1"/>
        <v>0</v>
      </c>
      <c r="K29" s="1" t="s">
        <v>25</v>
      </c>
      <c r="L29" s="9">
        <v>0</v>
      </c>
    </row>
    <row r="30" spans="2:12" x14ac:dyDescent="0.2">
      <c r="B30" s="1"/>
      <c r="C30" s="1"/>
      <c r="D30" s="1"/>
      <c r="E30" s="3">
        <f t="shared" si="2"/>
        <v>0</v>
      </c>
      <c r="G30" s="1"/>
      <c r="H30" s="1"/>
      <c r="I30" s="3">
        <f t="shared" si="1"/>
        <v>0</v>
      </c>
    </row>
    <row r="31" spans="2:12" x14ac:dyDescent="0.2">
      <c r="B31" s="1"/>
      <c r="C31" s="1"/>
      <c r="D31" s="1"/>
      <c r="E31" s="3">
        <f t="shared" si="2"/>
        <v>0</v>
      </c>
      <c r="G31" s="1"/>
      <c r="H31" s="1"/>
      <c r="I31" s="3">
        <f t="shared" si="1"/>
        <v>0</v>
      </c>
    </row>
    <row r="32" spans="2:12" x14ac:dyDescent="0.2">
      <c r="B32" s="1"/>
      <c r="C32" s="1"/>
      <c r="D32" s="1"/>
      <c r="E32" s="3">
        <f t="shared" si="2"/>
        <v>0</v>
      </c>
      <c r="G32" s="1"/>
      <c r="H32" s="1"/>
      <c r="I32" s="3">
        <f t="shared" si="1"/>
        <v>0</v>
      </c>
    </row>
    <row r="33" spans="2:9" x14ac:dyDescent="0.2">
      <c r="B33" s="1"/>
      <c r="C33" s="1"/>
      <c r="D33" s="1"/>
      <c r="E33" s="3">
        <f t="shared" si="2"/>
        <v>0</v>
      </c>
      <c r="G33" s="1"/>
      <c r="H33" s="1"/>
      <c r="I33" s="3">
        <f t="shared" si="1"/>
        <v>0</v>
      </c>
    </row>
    <row r="34" spans="2:9" x14ac:dyDescent="0.2">
      <c r="B34" s="1"/>
      <c r="C34" s="1"/>
      <c r="D34" s="1"/>
      <c r="E34" s="3">
        <f t="shared" si="2"/>
        <v>0</v>
      </c>
      <c r="G34" s="1"/>
      <c r="H34" s="1"/>
      <c r="I34" s="3">
        <f t="shared" si="1"/>
        <v>0</v>
      </c>
    </row>
    <row r="35" spans="2:9" x14ac:dyDescent="0.2">
      <c r="B35" s="1"/>
      <c r="C35" s="1"/>
      <c r="D35" s="1"/>
      <c r="E35" s="3">
        <f t="shared" si="2"/>
        <v>0</v>
      </c>
      <c r="G35" s="1"/>
      <c r="H35" s="1"/>
      <c r="I35" s="3">
        <f t="shared" si="1"/>
        <v>0</v>
      </c>
    </row>
    <row r="36" spans="2:9" x14ac:dyDescent="0.2">
      <c r="B36" s="1"/>
      <c r="C36" s="1"/>
      <c r="D36" s="1"/>
      <c r="E36" s="3">
        <f t="shared" si="2"/>
        <v>0</v>
      </c>
      <c r="G36" s="1"/>
      <c r="H36" s="1"/>
      <c r="I36" s="3">
        <f t="shared" si="1"/>
        <v>0</v>
      </c>
    </row>
    <row r="37" spans="2:9" x14ac:dyDescent="0.2">
      <c r="B37" s="1"/>
      <c r="C37" s="1"/>
      <c r="D37" s="1"/>
      <c r="E37" s="3">
        <f t="shared" si="2"/>
        <v>0</v>
      </c>
      <c r="G37" s="1"/>
      <c r="H37" s="1"/>
      <c r="I37" s="3">
        <f t="shared" si="1"/>
        <v>0</v>
      </c>
    </row>
    <row r="38" spans="2:9" x14ac:dyDescent="0.2">
      <c r="B38" s="1"/>
      <c r="C38" s="1"/>
      <c r="D38" s="1"/>
      <c r="E38" s="3">
        <f t="shared" si="2"/>
        <v>0</v>
      </c>
      <c r="G38" s="1"/>
      <c r="H38" s="1"/>
      <c r="I38" s="3">
        <f t="shared" si="1"/>
        <v>0</v>
      </c>
    </row>
    <row r="39" spans="2:9" ht="17" thickBot="1" x14ac:dyDescent="0.25">
      <c r="B39" s="1"/>
      <c r="C39" s="1"/>
      <c r="D39" s="4"/>
      <c r="E39" s="5">
        <f t="shared" si="2"/>
        <v>0</v>
      </c>
      <c r="G39" s="1"/>
      <c r="H39" s="4"/>
      <c r="I39" s="5">
        <f t="shared" si="1"/>
        <v>0</v>
      </c>
    </row>
    <row r="40" spans="2:9" x14ac:dyDescent="0.2">
      <c r="D40" t="s">
        <v>31</v>
      </c>
      <c r="E40" s="12">
        <f>SUM(E18:E39)</f>
        <v>0</v>
      </c>
      <c r="H40" t="s">
        <v>31</v>
      </c>
      <c r="I40" s="11"/>
    </row>
    <row r="42" spans="2:9" x14ac:dyDescent="0.2">
      <c r="B42" t="s">
        <v>10</v>
      </c>
      <c r="D42" s="11">
        <f>C7+SUM(C18:C39)-SUM(G18:G39)</f>
        <v>0</v>
      </c>
    </row>
    <row r="43" spans="2:9" x14ac:dyDescent="0.2">
      <c r="B43" t="s">
        <v>11</v>
      </c>
      <c r="D43" s="11">
        <f>C8+E40-I40</f>
        <v>0</v>
      </c>
    </row>
    <row r="44" spans="2:9" x14ac:dyDescent="0.2">
      <c r="B44" s="6" t="s">
        <v>12</v>
      </c>
      <c r="D44" s="7" t="str">
        <f>IF(D42=0,"-",D43/D42)</f>
        <v>-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2"/>
  <sheetViews>
    <sheetView tabSelected="1" zoomScale="85" workbookViewId="0">
      <selection activeCell="D18" sqref="D18"/>
    </sheetView>
  </sheetViews>
  <sheetFormatPr baseColWidth="10" defaultRowHeight="16" x14ac:dyDescent="0.2"/>
  <cols>
    <col min="1" max="1" width="28.33203125" customWidth="1"/>
    <col min="2" max="2" width="18.1640625" customWidth="1"/>
    <col min="10" max="10" width="19.5" customWidth="1"/>
    <col min="11" max="11" width="13.6640625" customWidth="1"/>
  </cols>
  <sheetData>
    <row r="3" spans="1:20" x14ac:dyDescent="0.2">
      <c r="A3" s="8" t="s">
        <v>48</v>
      </c>
      <c r="B3" t="s">
        <v>32</v>
      </c>
    </row>
    <row r="4" spans="1:20" x14ac:dyDescent="0.2">
      <c r="B4" t="s">
        <v>33</v>
      </c>
    </row>
    <row r="5" spans="1:20" x14ac:dyDescent="0.2">
      <c r="B5" t="s">
        <v>34</v>
      </c>
    </row>
    <row r="6" spans="1:20" x14ac:dyDescent="0.2">
      <c r="B6" t="s">
        <v>51</v>
      </c>
    </row>
    <row r="8" spans="1:20" x14ac:dyDescent="0.2">
      <c r="B8" s="19" t="s">
        <v>45</v>
      </c>
      <c r="C8" s="20" t="str">
        <f>IF(C9=0,"-",C10/C9)</f>
        <v>-</v>
      </c>
    </row>
    <row r="9" spans="1:20" x14ac:dyDescent="0.2">
      <c r="B9" t="s">
        <v>46</v>
      </c>
      <c r="C9">
        <f>SUM(B:B)+SUM(K:K)-SUM(F:F)-SUM(O:O)</f>
        <v>0</v>
      </c>
    </row>
    <row r="10" spans="1:20" x14ac:dyDescent="0.2">
      <c r="B10" t="s">
        <v>47</v>
      </c>
      <c r="C10">
        <f>SUM(D:D)+SUM(M:M)-SUM(H:H)-SUM(Q:Q)</f>
        <v>0</v>
      </c>
    </row>
    <row r="12" spans="1:20" ht="26" x14ac:dyDescent="0.3">
      <c r="A12" s="17" t="s">
        <v>35</v>
      </c>
    </row>
    <row r="14" spans="1:20" x14ac:dyDescent="0.2">
      <c r="A14" t="s">
        <v>36</v>
      </c>
      <c r="F14" s="8" t="s">
        <v>37</v>
      </c>
      <c r="J14" t="s">
        <v>38</v>
      </c>
      <c r="O14" s="8" t="s">
        <v>37</v>
      </c>
      <c r="S14" t="s">
        <v>14</v>
      </c>
    </row>
    <row r="15" spans="1:20" x14ac:dyDescent="0.2">
      <c r="A15" s="10" t="s">
        <v>5</v>
      </c>
      <c r="B15" s="10" t="s">
        <v>8</v>
      </c>
      <c r="C15" s="10" t="s">
        <v>7</v>
      </c>
      <c r="D15" s="10" t="s">
        <v>9</v>
      </c>
      <c r="F15" s="10" t="s">
        <v>8</v>
      </c>
      <c r="G15" s="10" t="s">
        <v>7</v>
      </c>
      <c r="H15" s="10" t="s">
        <v>9</v>
      </c>
      <c r="J15" s="10" t="s">
        <v>5</v>
      </c>
      <c r="K15" s="10" t="s">
        <v>8</v>
      </c>
      <c r="L15" s="10" t="s">
        <v>7</v>
      </c>
      <c r="M15" s="10" t="s">
        <v>9</v>
      </c>
      <c r="O15" s="10" t="s">
        <v>8</v>
      </c>
      <c r="P15" s="10" t="s">
        <v>7</v>
      </c>
      <c r="Q15" s="10" t="s">
        <v>9</v>
      </c>
      <c r="S15" s="10" t="s">
        <v>7</v>
      </c>
      <c r="T15" s="10" t="s">
        <v>9</v>
      </c>
    </row>
    <row r="16" spans="1:20" x14ac:dyDescent="0.2">
      <c r="A16" s="1"/>
      <c r="B16" s="1"/>
      <c r="C16" s="1"/>
      <c r="D16" s="3">
        <f>IF(OR(ISBLANK(B16),ISBLANK(C16)),0,IF(ISERROR(MATCH(C16,$S$16:$S$27,0)),0,B16*INDEX($T$16:$T$27,MATCH(C16,$S$16:$S$27,0))))</f>
        <v>0</v>
      </c>
      <c r="F16" s="1"/>
      <c r="G16" s="1"/>
      <c r="H16" s="3">
        <f>IF(OR(ISBLANK(F16),ISBLANK(G16)),0,IF(ISERROR(MATCH(G16,$S$16:$S$27,0)),0,F16*INDEX($T$16:$T$27,MATCH(G16,$S$16:$S$27,0))))</f>
        <v>0</v>
      </c>
      <c r="J16" s="1"/>
      <c r="K16" s="1"/>
      <c r="L16" s="1"/>
      <c r="M16" s="3">
        <f>IF(OR(ISBLANK(K16),ISBLANK(L16)),0,IF(ISERROR(MATCH(L16,$S$16:$S$27,0)),0,K16*INDEX($T$16:$T$27,MATCH(L16,$S$16:$S$27,0))))</f>
        <v>0</v>
      </c>
      <c r="O16" s="1"/>
      <c r="P16" s="1"/>
      <c r="Q16" s="3">
        <f>IF(OR(ISBLANK(O16),ISBLANK(P16)),0,IF(ISERROR(MATCH(P16,$S$16:$S$27,0)),0,O16*INDEX($T$17:$T$27,MATCH(P16,$S$16:$S$27,0))))</f>
        <v>0</v>
      </c>
      <c r="S16" s="1" t="s">
        <v>16</v>
      </c>
      <c r="T16" s="1">
        <v>4</v>
      </c>
    </row>
    <row r="17" spans="1:20" x14ac:dyDescent="0.2">
      <c r="A17" s="1"/>
      <c r="B17" s="1"/>
      <c r="C17" s="1"/>
      <c r="D17" s="3">
        <f t="shared" ref="D17:D80" si="0">IF(OR(ISBLANK(B17),ISBLANK(C17)),0,IF(ISERROR(MATCH(C17,$S$16:$S$27,0)),0,B17*INDEX($T$16:$T$27,MATCH(C17,$S$16:$S$27,0))))</f>
        <v>0</v>
      </c>
      <c r="F17" s="1"/>
      <c r="G17" s="1"/>
      <c r="H17" s="3">
        <f t="shared" ref="H17:H80" si="1">IF(OR(ISBLANK(F17),ISBLANK(G17)),0,IF(ISERROR(MATCH(G17,$S$16:$S$27,0)),0,F17*INDEX($T$16:$T$27,MATCH(G17,$S$16:$S$27,0))))</f>
        <v>0</v>
      </c>
      <c r="J17" s="1"/>
      <c r="K17" s="1"/>
      <c r="L17" s="1"/>
      <c r="M17" s="3">
        <f t="shared" ref="M17:M80" si="2">IF(OR(ISBLANK(K17),ISBLANK(L17)),0,IF(ISERROR(MATCH(L17,$S$16:$S$27,0)),0,K17*INDEX($T$16:$T$27,MATCH(L17,$S$16:$S$27,0))))</f>
        <v>0</v>
      </c>
      <c r="O17" s="1"/>
      <c r="P17" s="1"/>
      <c r="Q17" s="3">
        <f t="shared" ref="Q17:Q80" si="3">IF(OR(ISBLANK(O17),ISBLANK(P17)),0,IF(ISERROR(MATCH(P17,$S$16:$S$27,0)),0,O17*INDEX($T$17:$T$27,MATCH(P17,$S$16:$S$27,0))))</f>
        <v>0</v>
      </c>
      <c r="S17" s="1" t="s">
        <v>17</v>
      </c>
      <c r="T17" s="1">
        <v>3.7</v>
      </c>
    </row>
    <row r="18" spans="1:20" x14ac:dyDescent="0.2">
      <c r="A18" s="2"/>
      <c r="B18" s="1"/>
      <c r="C18" s="1"/>
      <c r="D18" s="3">
        <f t="shared" si="0"/>
        <v>0</v>
      </c>
      <c r="F18" s="1"/>
      <c r="G18" s="1"/>
      <c r="H18" s="3">
        <f t="shared" si="1"/>
        <v>0</v>
      </c>
      <c r="J18" s="1"/>
      <c r="K18" s="1"/>
      <c r="L18" s="1"/>
      <c r="M18" s="3">
        <f t="shared" si="2"/>
        <v>0</v>
      </c>
      <c r="O18" s="1"/>
      <c r="P18" s="1"/>
      <c r="Q18" s="3">
        <f t="shared" si="3"/>
        <v>0</v>
      </c>
      <c r="S18" s="1" t="s">
        <v>18</v>
      </c>
      <c r="T18" s="1">
        <v>3.3</v>
      </c>
    </row>
    <row r="19" spans="1:20" x14ac:dyDescent="0.2">
      <c r="A19" s="1"/>
      <c r="B19" s="1"/>
      <c r="C19" s="1"/>
      <c r="D19" s="3">
        <f t="shared" si="0"/>
        <v>0</v>
      </c>
      <c r="F19" s="1"/>
      <c r="G19" s="1"/>
      <c r="H19" s="3">
        <f t="shared" si="1"/>
        <v>0</v>
      </c>
      <c r="J19" s="1"/>
      <c r="K19" s="1"/>
      <c r="L19" s="1"/>
      <c r="M19" s="3">
        <f t="shared" si="2"/>
        <v>0</v>
      </c>
      <c r="O19" s="1"/>
      <c r="P19" s="1"/>
      <c r="Q19" s="3">
        <f t="shared" si="3"/>
        <v>0</v>
      </c>
      <c r="S19" s="1" t="s">
        <v>29</v>
      </c>
      <c r="T19" s="1">
        <v>3</v>
      </c>
    </row>
    <row r="20" spans="1:20" x14ac:dyDescent="0.2">
      <c r="A20" s="1"/>
      <c r="B20" s="1"/>
      <c r="C20" s="1"/>
      <c r="D20" s="3">
        <f t="shared" si="0"/>
        <v>0</v>
      </c>
      <c r="F20" s="1"/>
      <c r="G20" s="1"/>
      <c r="H20" s="3">
        <f t="shared" si="1"/>
        <v>0</v>
      </c>
      <c r="J20" s="1"/>
      <c r="K20" s="1"/>
      <c r="L20" s="1"/>
      <c r="M20" s="3">
        <f t="shared" si="2"/>
        <v>0</v>
      </c>
      <c r="O20" s="1"/>
      <c r="P20" s="1"/>
      <c r="Q20" s="3">
        <f t="shared" si="3"/>
        <v>0</v>
      </c>
      <c r="S20" s="1" t="s">
        <v>19</v>
      </c>
      <c r="T20" s="1">
        <v>2.7</v>
      </c>
    </row>
    <row r="21" spans="1:20" x14ac:dyDescent="0.2">
      <c r="A21" s="1"/>
      <c r="B21" s="1"/>
      <c r="C21" s="1"/>
      <c r="D21" s="3">
        <f t="shared" si="0"/>
        <v>0</v>
      </c>
      <c r="F21" s="1"/>
      <c r="G21" s="1"/>
      <c r="H21" s="3">
        <f t="shared" si="1"/>
        <v>0</v>
      </c>
      <c r="J21" s="1"/>
      <c r="K21" s="1"/>
      <c r="L21" s="1"/>
      <c r="M21" s="3">
        <f t="shared" si="2"/>
        <v>0</v>
      </c>
      <c r="O21" s="1"/>
      <c r="P21" s="1"/>
      <c r="Q21" s="3">
        <f t="shared" si="3"/>
        <v>0</v>
      </c>
      <c r="S21" s="1" t="s">
        <v>20</v>
      </c>
      <c r="T21" s="1">
        <v>2.2999999999999998</v>
      </c>
    </row>
    <row r="22" spans="1:20" x14ac:dyDescent="0.2">
      <c r="A22" s="1"/>
      <c r="B22" s="1"/>
      <c r="C22" s="1"/>
      <c r="D22" s="3">
        <f t="shared" si="0"/>
        <v>0</v>
      </c>
      <c r="F22" s="1"/>
      <c r="G22" s="1"/>
      <c r="H22" s="3">
        <f t="shared" si="1"/>
        <v>0</v>
      </c>
      <c r="J22" s="1"/>
      <c r="K22" s="1"/>
      <c r="L22" s="1"/>
      <c r="M22" s="3">
        <f t="shared" si="2"/>
        <v>0</v>
      </c>
      <c r="O22" s="1"/>
      <c r="P22" s="1"/>
      <c r="Q22" s="3">
        <f t="shared" si="3"/>
        <v>0</v>
      </c>
      <c r="S22" s="1" t="s">
        <v>30</v>
      </c>
      <c r="T22" s="1">
        <v>2</v>
      </c>
    </row>
    <row r="23" spans="1:20" x14ac:dyDescent="0.2">
      <c r="A23" s="1"/>
      <c r="B23" s="1"/>
      <c r="C23" s="1"/>
      <c r="D23" s="13">
        <f t="shared" si="0"/>
        <v>0</v>
      </c>
      <c r="F23" s="1"/>
      <c r="G23" s="1"/>
      <c r="H23" s="13">
        <f t="shared" si="1"/>
        <v>0</v>
      </c>
      <c r="J23" s="1"/>
      <c r="K23" s="1"/>
      <c r="L23" s="1"/>
      <c r="M23" s="3">
        <f t="shared" si="2"/>
        <v>0</v>
      </c>
      <c r="O23" s="1"/>
      <c r="P23" s="1"/>
      <c r="Q23" s="3">
        <f t="shared" si="3"/>
        <v>0</v>
      </c>
      <c r="S23" s="1" t="s">
        <v>21</v>
      </c>
      <c r="T23" s="1">
        <v>1.7</v>
      </c>
    </row>
    <row r="24" spans="1:20" x14ac:dyDescent="0.2">
      <c r="B24" t="s">
        <v>26</v>
      </c>
      <c r="C24">
        <f>SUM(B16:B23)+COUNTIF(C16:C23,"P")</f>
        <v>0</v>
      </c>
      <c r="D24" s="2"/>
      <c r="H24" s="2"/>
      <c r="K24" t="s">
        <v>26</v>
      </c>
      <c r="L24">
        <f>SUM(K16:K23)+COUNTIF(L16:L23,"P")</f>
        <v>0</v>
      </c>
      <c r="M24" s="2"/>
      <c r="Q24" s="2"/>
      <c r="S24" s="1" t="s">
        <v>22</v>
      </c>
      <c r="T24" s="1">
        <v>1.3</v>
      </c>
    </row>
    <row r="25" spans="1:20" x14ac:dyDescent="0.2">
      <c r="B25" t="s">
        <v>42</v>
      </c>
      <c r="C25" t="str">
        <f>IF(SUM(B16:B23)=0,"-",SUM(D16:D23)/SUM(B16:B23))</f>
        <v>-</v>
      </c>
      <c r="D25" s="2"/>
      <c r="H25" s="2"/>
      <c r="K25" t="s">
        <v>42</v>
      </c>
      <c r="L25" t="str">
        <f>IF(SUM(K16:K23)=0,"-",SUM(M16:M23)/SUM(K16:K23))</f>
        <v>-</v>
      </c>
      <c r="M25" s="2"/>
      <c r="Q25" s="2"/>
      <c r="S25" s="1" t="s">
        <v>23</v>
      </c>
      <c r="T25" s="1">
        <v>1</v>
      </c>
    </row>
    <row r="26" spans="1:20" x14ac:dyDescent="0.2">
      <c r="D26" s="2"/>
      <c r="H26" s="2"/>
      <c r="M26" s="2"/>
      <c r="Q26" s="2"/>
      <c r="S26" s="1" t="s">
        <v>24</v>
      </c>
      <c r="T26" s="1">
        <v>0.7</v>
      </c>
    </row>
    <row r="27" spans="1:20" ht="26" x14ac:dyDescent="0.3">
      <c r="A27" s="17" t="s">
        <v>39</v>
      </c>
      <c r="D27" s="2"/>
      <c r="H27" s="2"/>
      <c r="M27" s="2"/>
      <c r="Q27" s="2"/>
      <c r="S27" s="1" t="s">
        <v>25</v>
      </c>
      <c r="T27" s="1">
        <v>0</v>
      </c>
    </row>
    <row r="28" spans="1:20" x14ac:dyDescent="0.2">
      <c r="D28" s="2"/>
      <c r="H28" s="2"/>
      <c r="M28" s="2"/>
      <c r="Q28" s="2"/>
    </row>
    <row r="29" spans="1:20" x14ac:dyDescent="0.2">
      <c r="A29" t="s">
        <v>36</v>
      </c>
      <c r="D29" s="2"/>
      <c r="F29" s="8" t="s">
        <v>37</v>
      </c>
      <c r="H29" s="2"/>
      <c r="J29" t="s">
        <v>38</v>
      </c>
      <c r="M29" s="2"/>
      <c r="O29" s="8" t="s">
        <v>37</v>
      </c>
      <c r="Q29" s="2"/>
    </row>
    <row r="30" spans="1:20" x14ac:dyDescent="0.2">
      <c r="A30" s="10" t="s">
        <v>5</v>
      </c>
      <c r="B30" s="10" t="s">
        <v>8</v>
      </c>
      <c r="C30" s="10" t="s">
        <v>7</v>
      </c>
      <c r="D30" s="10" t="s">
        <v>9</v>
      </c>
      <c r="F30" s="10" t="s">
        <v>8</v>
      </c>
      <c r="G30" s="16" t="s">
        <v>7</v>
      </c>
      <c r="H30" s="10" t="s">
        <v>9</v>
      </c>
      <c r="J30" s="10" t="s">
        <v>5</v>
      </c>
      <c r="K30" s="10" t="s">
        <v>8</v>
      </c>
      <c r="L30" s="10" t="s">
        <v>7</v>
      </c>
      <c r="M30" s="10" t="s">
        <v>9</v>
      </c>
      <c r="O30" s="10" t="s">
        <v>8</v>
      </c>
      <c r="P30" s="10" t="s">
        <v>7</v>
      </c>
      <c r="Q30" s="15" t="s">
        <v>9</v>
      </c>
    </row>
    <row r="31" spans="1:20" x14ac:dyDescent="0.2">
      <c r="A31" s="1"/>
      <c r="B31" s="1"/>
      <c r="C31" s="1"/>
      <c r="D31" s="3">
        <f>IF(OR(ISBLANK(B31),ISBLANK(C31)),0,IF(ISERROR(MATCH(C31,$S$16:$S$27,0)),0,B31*INDEX($T$16:$T$27,MATCH(C31,$S$16:$S$27,0))))</f>
        <v>0</v>
      </c>
      <c r="F31" s="1"/>
      <c r="G31" s="1"/>
      <c r="H31" s="14">
        <f t="shared" si="1"/>
        <v>0</v>
      </c>
      <c r="J31" s="1"/>
      <c r="K31" s="1"/>
      <c r="L31" s="1"/>
      <c r="M31" s="3">
        <f t="shared" si="2"/>
        <v>0</v>
      </c>
      <c r="O31" s="1"/>
      <c r="P31" s="1"/>
      <c r="Q31" s="3">
        <f t="shared" si="3"/>
        <v>0</v>
      </c>
    </row>
    <row r="32" spans="1:20" x14ac:dyDescent="0.2">
      <c r="A32" s="1"/>
      <c r="B32" s="1"/>
      <c r="C32" s="1"/>
      <c r="D32" s="3">
        <f t="shared" si="0"/>
        <v>0</v>
      </c>
      <c r="F32" s="1"/>
      <c r="G32" s="1"/>
      <c r="H32" s="3">
        <f t="shared" si="1"/>
        <v>0</v>
      </c>
      <c r="J32" s="1"/>
      <c r="K32" s="1"/>
      <c r="L32" s="1"/>
      <c r="M32" s="3">
        <f t="shared" si="2"/>
        <v>0</v>
      </c>
      <c r="O32" s="1"/>
      <c r="P32" s="1"/>
      <c r="Q32" s="3">
        <f t="shared" si="3"/>
        <v>0</v>
      </c>
    </row>
    <row r="33" spans="1:17" x14ac:dyDescent="0.2">
      <c r="A33" s="1"/>
      <c r="B33" s="1"/>
      <c r="C33" s="1"/>
      <c r="D33" s="3">
        <f t="shared" si="0"/>
        <v>0</v>
      </c>
      <c r="F33" s="1"/>
      <c r="G33" s="1"/>
      <c r="H33" s="3">
        <f t="shared" si="1"/>
        <v>0</v>
      </c>
      <c r="J33" s="1"/>
      <c r="K33" s="1"/>
      <c r="L33" s="1"/>
      <c r="M33" s="3">
        <f t="shared" si="2"/>
        <v>0</v>
      </c>
      <c r="O33" s="1"/>
      <c r="P33" s="1"/>
      <c r="Q33" s="3">
        <f t="shared" si="3"/>
        <v>0</v>
      </c>
    </row>
    <row r="34" spans="1:17" x14ac:dyDescent="0.2">
      <c r="A34" s="1"/>
      <c r="B34" s="1"/>
      <c r="C34" s="1"/>
      <c r="D34" s="3">
        <f t="shared" si="0"/>
        <v>0</v>
      </c>
      <c r="F34" s="1"/>
      <c r="G34" s="1"/>
      <c r="H34" s="3">
        <f t="shared" si="1"/>
        <v>0</v>
      </c>
      <c r="J34" s="1"/>
      <c r="K34" s="1"/>
      <c r="L34" s="1"/>
      <c r="M34" s="3">
        <f t="shared" si="2"/>
        <v>0</v>
      </c>
      <c r="O34" s="1"/>
      <c r="P34" s="1"/>
      <c r="Q34" s="3">
        <f t="shared" si="3"/>
        <v>0</v>
      </c>
    </row>
    <row r="35" spans="1:17" x14ac:dyDescent="0.2">
      <c r="A35" s="1"/>
      <c r="B35" s="1"/>
      <c r="C35" s="1"/>
      <c r="D35" s="3">
        <f t="shared" si="0"/>
        <v>0</v>
      </c>
      <c r="F35" s="1"/>
      <c r="G35" s="1"/>
      <c r="H35" s="3">
        <f t="shared" si="1"/>
        <v>0</v>
      </c>
      <c r="J35" s="1"/>
      <c r="K35" s="1"/>
      <c r="L35" s="1"/>
      <c r="M35" s="3">
        <f t="shared" si="2"/>
        <v>0</v>
      </c>
      <c r="O35" s="1"/>
      <c r="P35" s="1"/>
      <c r="Q35" s="3">
        <f t="shared" si="3"/>
        <v>0</v>
      </c>
    </row>
    <row r="36" spans="1:17" x14ac:dyDescent="0.2">
      <c r="A36" s="1"/>
      <c r="B36" s="1"/>
      <c r="C36" s="1"/>
      <c r="D36" s="3">
        <f t="shared" si="0"/>
        <v>0</v>
      </c>
      <c r="F36" s="1"/>
      <c r="G36" s="1"/>
      <c r="H36" s="3">
        <f t="shared" si="1"/>
        <v>0</v>
      </c>
      <c r="J36" s="1"/>
      <c r="K36" s="1"/>
      <c r="L36" s="1"/>
      <c r="M36" s="3">
        <f t="shared" si="2"/>
        <v>0</v>
      </c>
      <c r="O36" s="1"/>
      <c r="P36" s="1"/>
      <c r="Q36" s="3">
        <f t="shared" si="3"/>
        <v>0</v>
      </c>
    </row>
    <row r="37" spans="1:17" x14ac:dyDescent="0.2">
      <c r="A37" s="1"/>
      <c r="B37" s="1"/>
      <c r="C37" s="1"/>
      <c r="D37" s="3">
        <f t="shared" si="0"/>
        <v>0</v>
      </c>
      <c r="F37" s="1"/>
      <c r="G37" s="1"/>
      <c r="H37" s="3">
        <f t="shared" si="1"/>
        <v>0</v>
      </c>
      <c r="J37" s="1"/>
      <c r="K37" s="1"/>
      <c r="L37" s="1"/>
      <c r="M37" s="3">
        <f t="shared" si="2"/>
        <v>0</v>
      </c>
      <c r="O37" s="1"/>
      <c r="P37" s="1"/>
      <c r="Q37" s="3">
        <f t="shared" si="3"/>
        <v>0</v>
      </c>
    </row>
    <row r="38" spans="1:17" x14ac:dyDescent="0.2">
      <c r="A38" s="1"/>
      <c r="B38" s="1"/>
      <c r="C38" s="1"/>
      <c r="D38" s="13">
        <f t="shared" si="0"/>
        <v>0</v>
      </c>
      <c r="F38" s="1"/>
      <c r="G38" s="1"/>
      <c r="H38" s="13">
        <f t="shared" si="1"/>
        <v>0</v>
      </c>
      <c r="J38" s="1"/>
      <c r="K38" s="1"/>
      <c r="L38" s="1"/>
      <c r="M38" s="3">
        <f t="shared" si="2"/>
        <v>0</v>
      </c>
      <c r="O38" s="1"/>
      <c r="P38" s="1"/>
      <c r="Q38" s="3">
        <f t="shared" si="3"/>
        <v>0</v>
      </c>
    </row>
    <row r="39" spans="1:17" x14ac:dyDescent="0.2">
      <c r="B39" t="s">
        <v>26</v>
      </c>
      <c r="C39">
        <f>SUM(B31:B38)+COUNTIF(C31:C38,"P")</f>
        <v>0</v>
      </c>
      <c r="D39" s="2"/>
      <c r="H39" s="2"/>
      <c r="K39" t="s">
        <v>26</v>
      </c>
      <c r="L39">
        <f>SUM(K31:K38)+COUNTIF(L31:L38,"P")</f>
        <v>0</v>
      </c>
      <c r="M39" s="2"/>
      <c r="Q39" s="2"/>
    </row>
    <row r="40" spans="1:17" x14ac:dyDescent="0.2">
      <c r="B40" t="s">
        <v>42</v>
      </c>
      <c r="C40" t="str">
        <f>IF(SUM(B31:B38)=0,"-",SUM(D31:D38)/SUM(B31:B38))</f>
        <v>-</v>
      </c>
      <c r="D40" s="2"/>
      <c r="H40" s="2"/>
      <c r="K40" t="s">
        <v>42</v>
      </c>
      <c r="L40" t="str">
        <f>IF(SUM(K31:K38)=0,"-",SUM(M31:M38)/SUM(K31:K38))</f>
        <v>-</v>
      </c>
      <c r="M40" s="2"/>
      <c r="Q40" s="2"/>
    </row>
    <row r="41" spans="1:17" x14ac:dyDescent="0.2">
      <c r="D41" s="2"/>
      <c r="H41" s="2"/>
      <c r="M41" s="2"/>
      <c r="Q41" s="2"/>
    </row>
    <row r="42" spans="1:17" ht="26" x14ac:dyDescent="0.3">
      <c r="A42" s="17" t="s">
        <v>40</v>
      </c>
      <c r="D42" s="2"/>
      <c r="H42" s="2"/>
      <c r="M42" s="2"/>
      <c r="Q42" s="2"/>
    </row>
    <row r="43" spans="1:17" x14ac:dyDescent="0.2">
      <c r="D43" s="2"/>
      <c r="H43" s="2"/>
      <c r="M43" s="2"/>
      <c r="Q43" s="2"/>
    </row>
    <row r="44" spans="1:17" x14ac:dyDescent="0.2">
      <c r="A44" t="s">
        <v>36</v>
      </c>
      <c r="D44" s="2"/>
      <c r="F44" s="8" t="s">
        <v>37</v>
      </c>
      <c r="H44" s="2"/>
      <c r="J44" t="s">
        <v>38</v>
      </c>
      <c r="M44" s="2"/>
      <c r="O44" s="8" t="s">
        <v>37</v>
      </c>
      <c r="Q44" s="2"/>
    </row>
    <row r="45" spans="1:17" x14ac:dyDescent="0.2">
      <c r="A45" s="10" t="s">
        <v>5</v>
      </c>
      <c r="B45" s="10" t="s">
        <v>8</v>
      </c>
      <c r="C45" s="10" t="s">
        <v>7</v>
      </c>
      <c r="D45" s="10" t="s">
        <v>9</v>
      </c>
      <c r="F45" s="10" t="s">
        <v>8</v>
      </c>
      <c r="G45" s="16" t="s">
        <v>7</v>
      </c>
      <c r="H45" s="10" t="s">
        <v>9</v>
      </c>
      <c r="J45" s="10" t="s">
        <v>5</v>
      </c>
      <c r="K45" s="10" t="s">
        <v>8</v>
      </c>
      <c r="L45" s="10" t="s">
        <v>7</v>
      </c>
      <c r="M45" s="10" t="s">
        <v>9</v>
      </c>
      <c r="O45" s="10" t="s">
        <v>8</v>
      </c>
      <c r="P45" s="10" t="s">
        <v>7</v>
      </c>
      <c r="Q45" s="15" t="s">
        <v>9</v>
      </c>
    </row>
    <row r="46" spans="1:17" x14ac:dyDescent="0.2">
      <c r="A46" s="1"/>
      <c r="B46" s="1"/>
      <c r="C46" s="1"/>
      <c r="D46" s="3">
        <f t="shared" si="0"/>
        <v>0</v>
      </c>
      <c r="F46" s="1"/>
      <c r="G46" s="1"/>
      <c r="H46" s="14">
        <f t="shared" si="1"/>
        <v>0</v>
      </c>
      <c r="J46" s="1"/>
      <c r="K46" s="1"/>
      <c r="L46" s="1"/>
      <c r="M46" s="3">
        <f t="shared" si="2"/>
        <v>0</v>
      </c>
      <c r="O46" s="1"/>
      <c r="P46" s="1"/>
      <c r="Q46" s="3">
        <f t="shared" si="3"/>
        <v>0</v>
      </c>
    </row>
    <row r="47" spans="1:17" x14ac:dyDescent="0.2">
      <c r="A47" s="1"/>
      <c r="B47" s="1"/>
      <c r="C47" s="1"/>
      <c r="D47" s="3">
        <f t="shared" si="0"/>
        <v>0</v>
      </c>
      <c r="F47" s="1"/>
      <c r="G47" s="1"/>
      <c r="H47" s="3">
        <f t="shared" si="1"/>
        <v>0</v>
      </c>
      <c r="J47" s="1"/>
      <c r="K47" s="1"/>
      <c r="L47" s="1"/>
      <c r="M47" s="3">
        <f t="shared" si="2"/>
        <v>0</v>
      </c>
      <c r="O47" s="1"/>
      <c r="P47" s="1"/>
      <c r="Q47" s="3">
        <f t="shared" si="3"/>
        <v>0</v>
      </c>
    </row>
    <row r="48" spans="1:17" x14ac:dyDescent="0.2">
      <c r="A48" s="1"/>
      <c r="B48" s="1"/>
      <c r="C48" s="1"/>
      <c r="D48" s="3">
        <f t="shared" si="0"/>
        <v>0</v>
      </c>
      <c r="F48" s="1"/>
      <c r="G48" s="1"/>
      <c r="H48" s="3">
        <f t="shared" si="1"/>
        <v>0</v>
      </c>
      <c r="J48" s="1"/>
      <c r="K48" s="1"/>
      <c r="L48" s="1"/>
      <c r="M48" s="3">
        <f t="shared" si="2"/>
        <v>0</v>
      </c>
      <c r="O48" s="1"/>
      <c r="P48" s="1"/>
      <c r="Q48" s="3">
        <f t="shared" si="3"/>
        <v>0</v>
      </c>
    </row>
    <row r="49" spans="1:17" x14ac:dyDescent="0.2">
      <c r="A49" s="1"/>
      <c r="B49" s="1"/>
      <c r="C49" s="1"/>
      <c r="D49" s="3">
        <f t="shared" si="0"/>
        <v>0</v>
      </c>
      <c r="F49" s="1"/>
      <c r="G49" s="1"/>
      <c r="H49" s="3">
        <f t="shared" si="1"/>
        <v>0</v>
      </c>
      <c r="J49" s="1"/>
      <c r="K49" s="1"/>
      <c r="L49" s="1"/>
      <c r="M49" s="3">
        <f t="shared" si="2"/>
        <v>0</v>
      </c>
      <c r="O49" s="1"/>
      <c r="P49" s="1"/>
      <c r="Q49" s="3">
        <f t="shared" si="3"/>
        <v>0</v>
      </c>
    </row>
    <row r="50" spans="1:17" x14ac:dyDescent="0.2">
      <c r="A50" s="1"/>
      <c r="B50" s="1"/>
      <c r="C50" s="1"/>
      <c r="D50" s="3">
        <f t="shared" si="0"/>
        <v>0</v>
      </c>
      <c r="F50" s="1"/>
      <c r="G50" s="1"/>
      <c r="H50" s="3">
        <f t="shared" si="1"/>
        <v>0</v>
      </c>
      <c r="J50" s="1"/>
      <c r="K50" s="1"/>
      <c r="L50" s="1"/>
      <c r="M50" s="3">
        <f t="shared" si="2"/>
        <v>0</v>
      </c>
      <c r="O50" s="1"/>
      <c r="P50" s="1"/>
      <c r="Q50" s="3">
        <f t="shared" si="3"/>
        <v>0</v>
      </c>
    </row>
    <row r="51" spans="1:17" x14ac:dyDescent="0.2">
      <c r="A51" s="1"/>
      <c r="B51" s="1"/>
      <c r="C51" s="1"/>
      <c r="D51" s="3">
        <f t="shared" si="0"/>
        <v>0</v>
      </c>
      <c r="F51" s="1"/>
      <c r="G51" s="1"/>
      <c r="H51" s="3">
        <f t="shared" si="1"/>
        <v>0</v>
      </c>
      <c r="J51" s="1"/>
      <c r="K51" s="1"/>
      <c r="L51" s="1"/>
      <c r="M51" s="3">
        <f t="shared" si="2"/>
        <v>0</v>
      </c>
      <c r="O51" s="1"/>
      <c r="P51" s="1"/>
      <c r="Q51" s="3">
        <f t="shared" si="3"/>
        <v>0</v>
      </c>
    </row>
    <row r="52" spans="1:17" x14ac:dyDescent="0.2">
      <c r="A52" s="1"/>
      <c r="B52" s="1"/>
      <c r="C52" s="1"/>
      <c r="D52" s="3">
        <f t="shared" si="0"/>
        <v>0</v>
      </c>
      <c r="F52" s="1"/>
      <c r="G52" s="1"/>
      <c r="H52" s="3">
        <f t="shared" si="1"/>
        <v>0</v>
      </c>
      <c r="J52" s="1"/>
      <c r="K52" s="1"/>
      <c r="L52" s="1"/>
      <c r="M52" s="3">
        <f t="shared" si="2"/>
        <v>0</v>
      </c>
      <c r="O52" s="1"/>
      <c r="P52" s="1"/>
      <c r="Q52" s="3">
        <f t="shared" si="3"/>
        <v>0</v>
      </c>
    </row>
    <row r="53" spans="1:17" x14ac:dyDescent="0.2">
      <c r="A53" s="1"/>
      <c r="B53" s="1"/>
      <c r="C53" s="1"/>
      <c r="D53" s="13">
        <f t="shared" si="0"/>
        <v>0</v>
      </c>
      <c r="F53" s="1"/>
      <c r="G53" s="1"/>
      <c r="H53" s="13">
        <f t="shared" si="1"/>
        <v>0</v>
      </c>
      <c r="J53" s="1"/>
      <c r="K53" s="1"/>
      <c r="L53" s="1"/>
      <c r="M53" s="3">
        <f t="shared" si="2"/>
        <v>0</v>
      </c>
      <c r="O53" s="1"/>
      <c r="P53" s="1"/>
      <c r="Q53" s="3">
        <f t="shared" si="3"/>
        <v>0</v>
      </c>
    </row>
    <row r="54" spans="1:17" x14ac:dyDescent="0.2">
      <c r="B54" t="s">
        <v>26</v>
      </c>
      <c r="C54">
        <f>SUM(B46:B53)+COUNTIF(C46:C53,"P")</f>
        <v>0</v>
      </c>
      <c r="D54" s="2"/>
      <c r="H54" s="2"/>
      <c r="K54" t="s">
        <v>26</v>
      </c>
      <c r="L54">
        <f>SUM(K46:K53)+COUNTIF(L46:L53,"P")</f>
        <v>0</v>
      </c>
      <c r="M54" s="2"/>
      <c r="Q54" s="2"/>
    </row>
    <row r="55" spans="1:17" x14ac:dyDescent="0.2">
      <c r="B55" t="s">
        <v>42</v>
      </c>
      <c r="C55" t="str">
        <f>IF(SUM(B46:B53)=0,"-",SUM(D46:D53)/SUM(B46:B53))</f>
        <v>-</v>
      </c>
      <c r="D55" s="2"/>
      <c r="H55" s="2"/>
      <c r="K55" t="s">
        <v>42</v>
      </c>
      <c r="L55" t="str">
        <f>IF(SUM(K46:K53)=0,"-",SUM(M46:M53)/SUM(K46:K53))</f>
        <v>-</v>
      </c>
      <c r="M55" s="2"/>
      <c r="Q55" s="2"/>
    </row>
    <row r="56" spans="1:17" x14ac:dyDescent="0.2">
      <c r="D56" s="2"/>
      <c r="H56" s="2"/>
      <c r="M56" s="2"/>
      <c r="Q56" s="2"/>
    </row>
    <row r="57" spans="1:17" ht="26" x14ac:dyDescent="0.3">
      <c r="A57" s="17" t="s">
        <v>41</v>
      </c>
      <c r="D57" s="2"/>
      <c r="H57" s="2"/>
      <c r="M57" s="2"/>
      <c r="Q57" s="2"/>
    </row>
    <row r="58" spans="1:17" x14ac:dyDescent="0.2">
      <c r="D58" s="2"/>
      <c r="H58" s="2"/>
      <c r="M58" s="2"/>
      <c r="Q58" s="2"/>
    </row>
    <row r="59" spans="1:17" x14ac:dyDescent="0.2">
      <c r="A59" t="s">
        <v>36</v>
      </c>
      <c r="D59" s="2"/>
      <c r="F59" s="8" t="s">
        <v>37</v>
      </c>
      <c r="H59" s="2"/>
      <c r="J59" t="s">
        <v>38</v>
      </c>
      <c r="M59" s="2"/>
      <c r="O59" s="8" t="s">
        <v>37</v>
      </c>
      <c r="Q59" s="2"/>
    </row>
    <row r="60" spans="1:17" x14ac:dyDescent="0.2">
      <c r="A60" s="10" t="s">
        <v>5</v>
      </c>
      <c r="B60" s="10" t="s">
        <v>8</v>
      </c>
      <c r="C60" s="10" t="s">
        <v>7</v>
      </c>
      <c r="D60" s="10" t="s">
        <v>9</v>
      </c>
      <c r="F60" s="10" t="s">
        <v>8</v>
      </c>
      <c r="G60" s="16" t="s">
        <v>7</v>
      </c>
      <c r="H60" s="10" t="s">
        <v>9</v>
      </c>
      <c r="J60" s="10" t="s">
        <v>5</v>
      </c>
      <c r="K60" s="10" t="s">
        <v>8</v>
      </c>
      <c r="L60" s="10" t="s">
        <v>7</v>
      </c>
      <c r="M60" s="10" t="s">
        <v>9</v>
      </c>
      <c r="O60" s="10" t="s">
        <v>8</v>
      </c>
      <c r="P60" s="10" t="s">
        <v>7</v>
      </c>
      <c r="Q60" s="15" t="s">
        <v>9</v>
      </c>
    </row>
    <row r="61" spans="1:17" x14ac:dyDescent="0.2">
      <c r="A61" s="1"/>
      <c r="B61" s="1"/>
      <c r="C61" s="1"/>
      <c r="D61" s="3">
        <f t="shared" si="0"/>
        <v>0</v>
      </c>
      <c r="F61" s="1"/>
      <c r="G61" s="1"/>
      <c r="H61" s="14">
        <f t="shared" si="1"/>
        <v>0</v>
      </c>
      <c r="J61" s="1"/>
      <c r="K61" s="1"/>
      <c r="L61" s="1"/>
      <c r="M61" s="3">
        <f t="shared" si="2"/>
        <v>0</v>
      </c>
      <c r="O61" s="1"/>
      <c r="P61" s="1"/>
      <c r="Q61" s="3">
        <f t="shared" si="3"/>
        <v>0</v>
      </c>
    </row>
    <row r="62" spans="1:17" x14ac:dyDescent="0.2">
      <c r="A62" s="1"/>
      <c r="B62" s="1"/>
      <c r="C62" s="1"/>
      <c r="D62" s="3">
        <f t="shared" si="0"/>
        <v>0</v>
      </c>
      <c r="F62" s="1"/>
      <c r="G62" s="1"/>
      <c r="H62" s="3">
        <f t="shared" si="1"/>
        <v>0</v>
      </c>
      <c r="J62" s="1"/>
      <c r="K62" s="1"/>
      <c r="L62" s="1"/>
      <c r="M62" s="3">
        <f t="shared" si="2"/>
        <v>0</v>
      </c>
      <c r="O62" s="1"/>
      <c r="P62" s="1"/>
      <c r="Q62" s="3">
        <f t="shared" si="3"/>
        <v>0</v>
      </c>
    </row>
    <row r="63" spans="1:17" x14ac:dyDescent="0.2">
      <c r="A63" s="1"/>
      <c r="B63" s="1"/>
      <c r="C63" s="1"/>
      <c r="D63" s="3">
        <f t="shared" si="0"/>
        <v>0</v>
      </c>
      <c r="F63" s="1"/>
      <c r="G63" s="1"/>
      <c r="H63" s="3">
        <f t="shared" si="1"/>
        <v>0</v>
      </c>
      <c r="J63" s="1"/>
      <c r="K63" s="1"/>
      <c r="L63" s="1"/>
      <c r="M63" s="3">
        <f t="shared" si="2"/>
        <v>0</v>
      </c>
      <c r="O63" s="1"/>
      <c r="P63" s="1"/>
      <c r="Q63" s="3">
        <f t="shared" si="3"/>
        <v>0</v>
      </c>
    </row>
    <row r="64" spans="1:17" x14ac:dyDescent="0.2">
      <c r="A64" s="1"/>
      <c r="B64" s="1"/>
      <c r="C64" s="1"/>
      <c r="D64" s="3">
        <f t="shared" si="0"/>
        <v>0</v>
      </c>
      <c r="F64" s="1"/>
      <c r="G64" s="1"/>
      <c r="H64" s="3">
        <f t="shared" si="1"/>
        <v>0</v>
      </c>
      <c r="J64" s="1"/>
      <c r="K64" s="1"/>
      <c r="L64" s="1"/>
      <c r="M64" s="3">
        <f t="shared" si="2"/>
        <v>0</v>
      </c>
      <c r="O64" s="1"/>
      <c r="P64" s="1"/>
      <c r="Q64" s="3">
        <f t="shared" si="3"/>
        <v>0</v>
      </c>
    </row>
    <row r="65" spans="1:17" x14ac:dyDescent="0.2">
      <c r="A65" s="1"/>
      <c r="B65" s="1"/>
      <c r="C65" s="1"/>
      <c r="D65" s="3">
        <f t="shared" si="0"/>
        <v>0</v>
      </c>
      <c r="F65" s="1"/>
      <c r="G65" s="1"/>
      <c r="H65" s="3">
        <f t="shared" si="1"/>
        <v>0</v>
      </c>
      <c r="J65" s="1"/>
      <c r="K65" s="1"/>
      <c r="L65" s="1"/>
      <c r="M65" s="3">
        <f t="shared" si="2"/>
        <v>0</v>
      </c>
      <c r="O65" s="1"/>
      <c r="P65" s="1"/>
      <c r="Q65" s="3">
        <f t="shared" si="3"/>
        <v>0</v>
      </c>
    </row>
    <row r="66" spans="1:17" x14ac:dyDescent="0.2">
      <c r="A66" s="1"/>
      <c r="B66" s="1"/>
      <c r="C66" s="1"/>
      <c r="D66" s="3">
        <f t="shared" si="0"/>
        <v>0</v>
      </c>
      <c r="F66" s="1"/>
      <c r="G66" s="1"/>
      <c r="H66" s="3">
        <f t="shared" si="1"/>
        <v>0</v>
      </c>
      <c r="J66" s="1"/>
      <c r="K66" s="1"/>
      <c r="L66" s="1"/>
      <c r="M66" s="3">
        <f t="shared" si="2"/>
        <v>0</v>
      </c>
      <c r="O66" s="1"/>
      <c r="P66" s="1"/>
      <c r="Q66" s="3">
        <f t="shared" si="3"/>
        <v>0</v>
      </c>
    </row>
    <row r="67" spans="1:17" x14ac:dyDescent="0.2">
      <c r="A67" s="1"/>
      <c r="B67" s="1"/>
      <c r="C67" s="1"/>
      <c r="D67" s="3">
        <f t="shared" si="0"/>
        <v>0</v>
      </c>
      <c r="F67" s="1"/>
      <c r="G67" s="1"/>
      <c r="H67" s="3">
        <f t="shared" si="1"/>
        <v>0</v>
      </c>
      <c r="J67" s="1"/>
      <c r="K67" s="1"/>
      <c r="L67" s="1"/>
      <c r="M67" s="3">
        <f t="shared" si="2"/>
        <v>0</v>
      </c>
      <c r="O67" s="1"/>
      <c r="P67" s="1"/>
      <c r="Q67" s="3">
        <f t="shared" si="3"/>
        <v>0</v>
      </c>
    </row>
    <row r="68" spans="1:17" x14ac:dyDescent="0.2">
      <c r="A68" s="1"/>
      <c r="B68" s="1"/>
      <c r="C68" s="1"/>
      <c r="D68" s="13">
        <f t="shared" si="0"/>
        <v>0</v>
      </c>
      <c r="F68" s="1"/>
      <c r="G68" s="1"/>
      <c r="H68" s="13">
        <f t="shared" si="1"/>
        <v>0</v>
      </c>
      <c r="J68" s="1"/>
      <c r="K68" s="1"/>
      <c r="L68" s="1"/>
      <c r="M68" s="3">
        <f t="shared" si="2"/>
        <v>0</v>
      </c>
      <c r="O68" s="1"/>
      <c r="P68" s="1"/>
      <c r="Q68" s="3">
        <f t="shared" si="3"/>
        <v>0</v>
      </c>
    </row>
    <row r="69" spans="1:17" x14ac:dyDescent="0.2">
      <c r="B69" t="s">
        <v>26</v>
      </c>
      <c r="C69">
        <f>SUM(B61:B68)+COUNTIF(C61:C68,"P")</f>
        <v>0</v>
      </c>
      <c r="D69" s="2"/>
      <c r="H69" s="2"/>
      <c r="K69" t="s">
        <v>26</v>
      </c>
      <c r="L69">
        <f>SUM(K61:K68)+COUNTIF(L61:L68,"P")</f>
        <v>0</v>
      </c>
      <c r="M69" s="2"/>
      <c r="Q69" s="2"/>
    </row>
    <row r="70" spans="1:17" x14ac:dyDescent="0.2">
      <c r="B70" t="s">
        <v>42</v>
      </c>
      <c r="C70" t="str">
        <f>IF(SUM(B61:B68)=0,"-",SUM(D61:D68)/SUM(B61:B68))</f>
        <v>-</v>
      </c>
      <c r="D70" s="2"/>
      <c r="H70" s="2"/>
      <c r="K70" t="s">
        <v>42</v>
      </c>
      <c r="L70" t="str">
        <f>IF(SUM(K61:K68)=0,"-",SUM(M61:M68)/SUM(K61:K68))</f>
        <v>-</v>
      </c>
      <c r="M70" s="2"/>
      <c r="Q70" s="2"/>
    </row>
    <row r="71" spans="1:17" x14ac:dyDescent="0.2">
      <c r="D71" s="2"/>
      <c r="H71" s="2"/>
      <c r="M71" s="2"/>
      <c r="Q71" s="2"/>
    </row>
    <row r="72" spans="1:17" ht="24" x14ac:dyDescent="0.3">
      <c r="A72" s="18" t="s">
        <v>43</v>
      </c>
      <c r="B72" t="s">
        <v>49</v>
      </c>
      <c r="D72" s="2"/>
      <c r="H72" s="2"/>
      <c r="M72" s="2"/>
      <c r="Q72" s="2"/>
    </row>
    <row r="73" spans="1:17" x14ac:dyDescent="0.2">
      <c r="D73" s="2"/>
      <c r="H73" s="2"/>
      <c r="M73" s="2"/>
      <c r="Q73" s="2"/>
    </row>
    <row r="74" spans="1:17" x14ac:dyDescent="0.2">
      <c r="A74" t="s">
        <v>36</v>
      </c>
      <c r="D74" s="2"/>
      <c r="F74" s="8" t="s">
        <v>37</v>
      </c>
      <c r="H74" s="2"/>
      <c r="J74" t="s">
        <v>38</v>
      </c>
      <c r="M74" s="2"/>
      <c r="O74" s="8" t="s">
        <v>37</v>
      </c>
      <c r="Q74" s="2"/>
    </row>
    <row r="75" spans="1:17" x14ac:dyDescent="0.2">
      <c r="A75" s="10" t="s">
        <v>5</v>
      </c>
      <c r="B75" s="10" t="s">
        <v>8</v>
      </c>
      <c r="C75" s="10" t="s">
        <v>7</v>
      </c>
      <c r="D75" s="10" t="s">
        <v>9</v>
      </c>
      <c r="F75" s="10" t="s">
        <v>8</v>
      </c>
      <c r="G75" s="16" t="s">
        <v>7</v>
      </c>
      <c r="H75" s="10" t="s">
        <v>9</v>
      </c>
      <c r="J75" s="10" t="s">
        <v>5</v>
      </c>
      <c r="K75" s="10" t="s">
        <v>8</v>
      </c>
      <c r="L75" s="10" t="s">
        <v>7</v>
      </c>
      <c r="M75" s="10" t="s">
        <v>9</v>
      </c>
      <c r="O75" s="10" t="s">
        <v>8</v>
      </c>
      <c r="P75" s="10" t="s">
        <v>7</v>
      </c>
      <c r="Q75" s="15" t="s">
        <v>9</v>
      </c>
    </row>
    <row r="76" spans="1:17" x14ac:dyDescent="0.2">
      <c r="A76" s="1"/>
      <c r="B76" s="1"/>
      <c r="C76" s="1"/>
      <c r="D76" s="3">
        <f t="shared" si="0"/>
        <v>0</v>
      </c>
      <c r="F76" s="1"/>
      <c r="G76" s="1"/>
      <c r="H76" s="14">
        <f t="shared" si="1"/>
        <v>0</v>
      </c>
      <c r="J76" s="1"/>
      <c r="K76" s="1"/>
      <c r="L76" s="1"/>
      <c r="M76" s="3">
        <f t="shared" si="2"/>
        <v>0</v>
      </c>
      <c r="O76" s="1"/>
      <c r="P76" s="1"/>
      <c r="Q76" s="3">
        <f t="shared" si="3"/>
        <v>0</v>
      </c>
    </row>
    <row r="77" spans="1:17" x14ac:dyDescent="0.2">
      <c r="A77" s="1"/>
      <c r="B77" s="1"/>
      <c r="C77" s="1"/>
      <c r="D77" s="3">
        <f t="shared" si="0"/>
        <v>0</v>
      </c>
      <c r="F77" s="1"/>
      <c r="G77" s="1"/>
      <c r="H77" s="3">
        <f t="shared" si="1"/>
        <v>0</v>
      </c>
      <c r="J77" s="1"/>
      <c r="K77" s="1"/>
      <c r="L77" s="1"/>
      <c r="M77" s="3">
        <f t="shared" si="2"/>
        <v>0</v>
      </c>
      <c r="O77" s="1"/>
      <c r="P77" s="1"/>
      <c r="Q77" s="3">
        <f t="shared" si="3"/>
        <v>0</v>
      </c>
    </row>
    <row r="78" spans="1:17" x14ac:dyDescent="0.2">
      <c r="A78" s="1"/>
      <c r="B78" s="1"/>
      <c r="C78" s="1"/>
      <c r="D78" s="3">
        <f t="shared" si="0"/>
        <v>0</v>
      </c>
      <c r="F78" s="1"/>
      <c r="G78" s="1"/>
      <c r="H78" s="3">
        <f t="shared" si="1"/>
        <v>0</v>
      </c>
      <c r="J78" s="1"/>
      <c r="K78" s="1"/>
      <c r="L78" s="1"/>
      <c r="M78" s="3">
        <f t="shared" si="2"/>
        <v>0</v>
      </c>
      <c r="O78" s="1"/>
      <c r="P78" s="1"/>
      <c r="Q78" s="3">
        <f t="shared" si="3"/>
        <v>0</v>
      </c>
    </row>
    <row r="79" spans="1:17" x14ac:dyDescent="0.2">
      <c r="A79" s="1"/>
      <c r="B79" s="1"/>
      <c r="C79" s="1"/>
      <c r="D79" s="3">
        <f t="shared" si="0"/>
        <v>0</v>
      </c>
      <c r="F79" s="1"/>
      <c r="G79" s="1"/>
      <c r="H79" s="3">
        <f t="shared" si="1"/>
        <v>0</v>
      </c>
      <c r="J79" s="1"/>
      <c r="K79" s="1"/>
      <c r="L79" s="1"/>
      <c r="M79" s="3">
        <f t="shared" si="2"/>
        <v>0</v>
      </c>
      <c r="O79" s="1"/>
      <c r="P79" s="1"/>
      <c r="Q79" s="3">
        <f t="shared" si="3"/>
        <v>0</v>
      </c>
    </row>
    <row r="80" spans="1:17" x14ac:dyDescent="0.2">
      <c r="A80" s="1"/>
      <c r="B80" s="1"/>
      <c r="C80" s="1"/>
      <c r="D80" s="3">
        <f t="shared" si="0"/>
        <v>0</v>
      </c>
      <c r="F80" s="1"/>
      <c r="G80" s="1"/>
      <c r="H80" s="3">
        <f t="shared" si="1"/>
        <v>0</v>
      </c>
      <c r="J80" s="1"/>
      <c r="K80" s="1"/>
      <c r="L80" s="1"/>
      <c r="M80" s="3">
        <f t="shared" si="2"/>
        <v>0</v>
      </c>
      <c r="O80" s="1"/>
      <c r="P80" s="1"/>
      <c r="Q80" s="3">
        <f t="shared" si="3"/>
        <v>0</v>
      </c>
    </row>
    <row r="81" spans="1:17" x14ac:dyDescent="0.2">
      <c r="A81" s="1"/>
      <c r="B81" s="1"/>
      <c r="C81" s="1"/>
      <c r="D81" s="3">
        <f t="shared" ref="D81:D112" si="4">IF(OR(ISBLANK(B81),ISBLANK(C81)),0,IF(ISERROR(MATCH(C81,$S$16:$S$27,0)),0,B81*INDEX($T$16:$T$27,MATCH(C81,$S$16:$S$27,0))))</f>
        <v>0</v>
      </c>
      <c r="F81" s="1"/>
      <c r="G81" s="1"/>
      <c r="H81" s="3">
        <f t="shared" ref="H81:H98" si="5">IF(OR(ISBLANK(F81),ISBLANK(G81)),0,IF(ISERROR(MATCH(G81,$S$16:$S$27,0)),0,F81*INDEX($T$16:$T$27,MATCH(G81,$S$16:$S$27,0))))</f>
        <v>0</v>
      </c>
      <c r="J81" s="1"/>
      <c r="K81" s="1"/>
      <c r="L81" s="1"/>
      <c r="M81" s="3">
        <f t="shared" ref="M81:M82" si="6">IF(OR(ISBLANK(K81),ISBLANK(L81)),0,IF(ISERROR(MATCH(L81,$S$16:$S$27,0)),0,K81*INDEX($T$16:$T$27,MATCH(L81,$S$16:$S$27,0))))</f>
        <v>0</v>
      </c>
      <c r="O81" s="1"/>
      <c r="P81" s="1"/>
      <c r="Q81" s="3">
        <f t="shared" ref="Q81:Q98" si="7">IF(OR(ISBLANK(O81),ISBLANK(P81)),0,IF(ISERROR(MATCH(P81,$S$16:$S$27,0)),0,O81*INDEX($T$17:$T$27,MATCH(P81,$S$16:$S$27,0))))</f>
        <v>0</v>
      </c>
    </row>
    <row r="82" spans="1:17" x14ac:dyDescent="0.2">
      <c r="A82" s="1"/>
      <c r="B82" s="1"/>
      <c r="C82" s="1"/>
      <c r="D82" s="3">
        <f t="shared" si="4"/>
        <v>0</v>
      </c>
      <c r="F82" s="1"/>
      <c r="G82" s="1"/>
      <c r="H82" s="3">
        <f t="shared" si="5"/>
        <v>0</v>
      </c>
      <c r="J82" s="1"/>
      <c r="K82" s="1"/>
      <c r="L82" s="1"/>
      <c r="M82" s="3">
        <f t="shared" si="6"/>
        <v>0</v>
      </c>
      <c r="O82" s="1"/>
      <c r="P82" s="1"/>
      <c r="Q82" s="3">
        <f t="shared" si="7"/>
        <v>0</v>
      </c>
    </row>
    <row r="83" spans="1:17" x14ac:dyDescent="0.2">
      <c r="A83" s="1"/>
      <c r="B83" s="1"/>
      <c r="C83" s="1"/>
      <c r="D83" s="13">
        <f t="shared" si="4"/>
        <v>0</v>
      </c>
      <c r="F83" s="1"/>
      <c r="G83" s="1"/>
      <c r="H83" s="13">
        <f t="shared" si="5"/>
        <v>0</v>
      </c>
      <c r="J83" s="1"/>
      <c r="K83" s="1"/>
      <c r="L83" s="1"/>
      <c r="M83" s="13">
        <f>IF(OR(ISBLANK(K83),ISBLANK(L83)),0,IF(ISERROR(MATCH(L83,$S$16:$S$27,0)),0,K83*INDEX($T$16:$T$27,MATCH(L83,$S$16:$S$27,0))))</f>
        <v>0</v>
      </c>
      <c r="O83" s="1"/>
      <c r="P83" s="1"/>
      <c r="Q83" s="13">
        <f t="shared" si="7"/>
        <v>0</v>
      </c>
    </row>
    <row r="84" spans="1:17" x14ac:dyDescent="0.2">
      <c r="B84" t="s">
        <v>26</v>
      </c>
      <c r="C84">
        <f>SUM(B76:B83)+COUNTIF(C76:C83,"P")</f>
        <v>0</v>
      </c>
      <c r="D84" s="2"/>
      <c r="H84" s="2"/>
      <c r="K84" t="s">
        <v>26</v>
      </c>
      <c r="L84">
        <f>SUM(K76:K83)+COUNTIF(L76:L83,"P")</f>
        <v>0</v>
      </c>
      <c r="M84" s="2"/>
      <c r="Q84" s="2"/>
    </row>
    <row r="85" spans="1:17" x14ac:dyDescent="0.2">
      <c r="B85" t="s">
        <v>42</v>
      </c>
      <c r="C85" t="str">
        <f>IF(SUM(B76:B83)=0,"-",SUM(D76:D83)/SUM(B76:B83))</f>
        <v>-</v>
      </c>
      <c r="D85" s="2"/>
      <c r="H85" s="2"/>
      <c r="K85" t="s">
        <v>42</v>
      </c>
      <c r="L85" t="str">
        <f>IF(SUM(K76:K83)=0,"-",SUM(M76:M83)/SUM(K76:K83))</f>
        <v>-</v>
      </c>
      <c r="M85" s="2"/>
      <c r="Q85" s="2"/>
    </row>
    <row r="86" spans="1:17" x14ac:dyDescent="0.2">
      <c r="D86" s="2"/>
      <c r="H86" s="2"/>
      <c r="M86" s="2"/>
      <c r="Q86" s="2"/>
    </row>
    <row r="87" spans="1:17" ht="24" x14ac:dyDescent="0.3">
      <c r="A87" s="18" t="s">
        <v>44</v>
      </c>
      <c r="B87" t="s">
        <v>49</v>
      </c>
      <c r="D87" s="2"/>
      <c r="H87" s="2"/>
      <c r="M87" s="2"/>
      <c r="Q87" s="2"/>
    </row>
    <row r="88" spans="1:17" x14ac:dyDescent="0.2">
      <c r="D88" s="2"/>
      <c r="H88" s="2"/>
      <c r="M88" s="2"/>
      <c r="Q88" s="2"/>
    </row>
    <row r="89" spans="1:17" x14ac:dyDescent="0.2">
      <c r="A89" t="s">
        <v>36</v>
      </c>
      <c r="D89" s="2"/>
      <c r="F89" s="8" t="s">
        <v>37</v>
      </c>
      <c r="H89" s="2"/>
      <c r="J89" t="s">
        <v>38</v>
      </c>
      <c r="M89" s="2"/>
      <c r="O89" s="8" t="s">
        <v>37</v>
      </c>
      <c r="Q89" s="2"/>
    </row>
    <row r="90" spans="1:17" x14ac:dyDescent="0.2">
      <c r="A90" s="10" t="s">
        <v>5</v>
      </c>
      <c r="B90" s="10" t="s">
        <v>8</v>
      </c>
      <c r="C90" s="10" t="s">
        <v>7</v>
      </c>
      <c r="D90" s="10" t="s">
        <v>9</v>
      </c>
      <c r="F90" s="10" t="s">
        <v>8</v>
      </c>
      <c r="G90" s="16" t="s">
        <v>7</v>
      </c>
      <c r="H90" s="10" t="s">
        <v>9</v>
      </c>
      <c r="J90" s="10" t="s">
        <v>5</v>
      </c>
      <c r="K90" s="10" t="s">
        <v>8</v>
      </c>
      <c r="L90" s="16" t="s">
        <v>7</v>
      </c>
      <c r="M90" s="10" t="s">
        <v>9</v>
      </c>
      <c r="O90" s="10" t="s">
        <v>8</v>
      </c>
      <c r="P90" s="10" t="s">
        <v>7</v>
      </c>
      <c r="Q90" s="15" t="s">
        <v>9</v>
      </c>
    </row>
    <row r="91" spans="1:17" x14ac:dyDescent="0.2">
      <c r="A91" s="1"/>
      <c r="B91" s="1"/>
      <c r="C91" s="1"/>
      <c r="D91" s="3">
        <f t="shared" si="4"/>
        <v>0</v>
      </c>
      <c r="F91" s="1"/>
      <c r="G91" s="1"/>
      <c r="H91" s="14">
        <f t="shared" si="5"/>
        <v>0</v>
      </c>
      <c r="J91" s="1"/>
      <c r="K91" s="1"/>
      <c r="L91" s="1"/>
      <c r="M91" s="14">
        <f t="shared" ref="M84:M98" si="8">IF(OR(ISBLANK(K91),ISBLANK(L91)),0,IF(ISERROR(MATCH(L91,$S$16:$S$27,0)),0,K91*INDEX($T$16:$T$27,MATCH(L91,$S$16:$S$27,0))))</f>
        <v>0</v>
      </c>
      <c r="O91" s="1"/>
      <c r="P91" s="1"/>
      <c r="Q91" s="3">
        <f t="shared" si="7"/>
        <v>0</v>
      </c>
    </row>
    <row r="92" spans="1:17" x14ac:dyDescent="0.2">
      <c r="A92" s="1"/>
      <c r="B92" s="1"/>
      <c r="C92" s="1"/>
      <c r="D92" s="3">
        <f t="shared" si="4"/>
        <v>0</v>
      </c>
      <c r="F92" s="1"/>
      <c r="G92" s="1"/>
      <c r="H92" s="3">
        <f t="shared" si="5"/>
        <v>0</v>
      </c>
      <c r="J92" s="1"/>
      <c r="K92" s="1"/>
      <c r="L92" s="1"/>
      <c r="M92" s="3">
        <f t="shared" si="8"/>
        <v>0</v>
      </c>
      <c r="O92" s="1"/>
      <c r="P92" s="1"/>
      <c r="Q92" s="3">
        <f t="shared" si="7"/>
        <v>0</v>
      </c>
    </row>
    <row r="93" spans="1:17" x14ac:dyDescent="0.2">
      <c r="A93" s="1"/>
      <c r="B93" s="1"/>
      <c r="C93" s="1"/>
      <c r="D93" s="3">
        <f t="shared" si="4"/>
        <v>0</v>
      </c>
      <c r="F93" s="1"/>
      <c r="G93" s="1"/>
      <c r="H93" s="3">
        <f t="shared" si="5"/>
        <v>0</v>
      </c>
      <c r="J93" s="1"/>
      <c r="K93" s="1"/>
      <c r="L93" s="1"/>
      <c r="M93" s="3">
        <f t="shared" si="8"/>
        <v>0</v>
      </c>
      <c r="O93" s="1"/>
      <c r="P93" s="1"/>
      <c r="Q93" s="3">
        <f t="shared" si="7"/>
        <v>0</v>
      </c>
    </row>
    <row r="94" spans="1:17" x14ac:dyDescent="0.2">
      <c r="A94" s="1"/>
      <c r="B94" s="1"/>
      <c r="C94" s="1"/>
      <c r="D94" s="3">
        <f t="shared" si="4"/>
        <v>0</v>
      </c>
      <c r="F94" s="1"/>
      <c r="G94" s="1"/>
      <c r="H94" s="3">
        <f t="shared" si="5"/>
        <v>0</v>
      </c>
      <c r="J94" s="1"/>
      <c r="K94" s="1"/>
      <c r="L94" s="1"/>
      <c r="M94" s="3">
        <f t="shared" si="8"/>
        <v>0</v>
      </c>
      <c r="O94" s="1"/>
      <c r="P94" s="1"/>
      <c r="Q94" s="3">
        <f t="shared" si="7"/>
        <v>0</v>
      </c>
    </row>
    <row r="95" spans="1:17" x14ac:dyDescent="0.2">
      <c r="A95" s="1"/>
      <c r="B95" s="1"/>
      <c r="C95" s="1"/>
      <c r="D95" s="3">
        <f t="shared" si="4"/>
        <v>0</v>
      </c>
      <c r="F95" s="1"/>
      <c r="G95" s="1"/>
      <c r="H95" s="3">
        <f t="shared" si="5"/>
        <v>0</v>
      </c>
      <c r="J95" s="1"/>
      <c r="K95" s="1"/>
      <c r="L95" s="1"/>
      <c r="M95" s="3">
        <f t="shared" si="8"/>
        <v>0</v>
      </c>
      <c r="O95" s="1"/>
      <c r="P95" s="1"/>
      <c r="Q95" s="3">
        <f t="shared" si="7"/>
        <v>0</v>
      </c>
    </row>
    <row r="96" spans="1:17" x14ac:dyDescent="0.2">
      <c r="A96" s="1"/>
      <c r="B96" s="1"/>
      <c r="C96" s="1"/>
      <c r="D96" s="3">
        <f t="shared" si="4"/>
        <v>0</v>
      </c>
      <c r="F96" s="1"/>
      <c r="G96" s="1"/>
      <c r="H96" s="3">
        <f t="shared" si="5"/>
        <v>0</v>
      </c>
      <c r="J96" s="1"/>
      <c r="K96" s="1"/>
      <c r="L96" s="1"/>
      <c r="M96" s="3">
        <f t="shared" si="8"/>
        <v>0</v>
      </c>
      <c r="O96" s="1"/>
      <c r="P96" s="1"/>
      <c r="Q96" s="3">
        <f t="shared" si="7"/>
        <v>0</v>
      </c>
    </row>
    <row r="97" spans="1:17" x14ac:dyDescent="0.2">
      <c r="A97" s="1"/>
      <c r="B97" s="1"/>
      <c r="C97" s="1"/>
      <c r="D97" s="3">
        <f t="shared" si="4"/>
        <v>0</v>
      </c>
      <c r="F97" s="1"/>
      <c r="G97" s="1"/>
      <c r="H97" s="3">
        <f t="shared" si="5"/>
        <v>0</v>
      </c>
      <c r="J97" s="1"/>
      <c r="K97" s="1"/>
      <c r="L97" s="1"/>
      <c r="M97" s="3">
        <f t="shared" si="8"/>
        <v>0</v>
      </c>
      <c r="O97" s="1"/>
      <c r="P97" s="1"/>
      <c r="Q97" s="3">
        <f t="shared" si="7"/>
        <v>0</v>
      </c>
    </row>
    <row r="98" spans="1:17" x14ac:dyDescent="0.2">
      <c r="A98" s="1"/>
      <c r="B98" s="1"/>
      <c r="C98" s="1"/>
      <c r="D98" s="13">
        <f t="shared" si="4"/>
        <v>0</v>
      </c>
      <c r="F98" s="1"/>
      <c r="G98" s="1"/>
      <c r="H98" s="3">
        <f t="shared" si="5"/>
        <v>0</v>
      </c>
      <c r="J98" s="1"/>
      <c r="K98" s="1"/>
      <c r="L98" s="1"/>
      <c r="M98" s="3">
        <f t="shared" si="8"/>
        <v>0</v>
      </c>
      <c r="O98" s="1"/>
      <c r="P98" s="1"/>
      <c r="Q98" s="3">
        <f t="shared" si="7"/>
        <v>0</v>
      </c>
    </row>
    <row r="99" spans="1:17" x14ac:dyDescent="0.2">
      <c r="B99" t="s">
        <v>26</v>
      </c>
      <c r="C99">
        <f>SUM(B91:B98)+COUNTIF(C91:C98,"P")</f>
        <v>0</v>
      </c>
      <c r="D99" s="2"/>
      <c r="K99" t="s">
        <v>26</v>
      </c>
      <c r="L99">
        <f>SUM(K91:K98)+COUNTIF(L91:L98,"P")</f>
        <v>0</v>
      </c>
    </row>
    <row r="100" spans="1:17" x14ac:dyDescent="0.2">
      <c r="B100" t="s">
        <v>42</v>
      </c>
      <c r="C100" t="str">
        <f>IF(SUM(B91:B98)=0,"-",SUM(D91:D98)/SUM(B91:B98))</f>
        <v>-</v>
      </c>
      <c r="D100" s="2"/>
      <c r="K100" t="s">
        <v>42</v>
      </c>
      <c r="L100" t="str">
        <f>IF(SUM(K91:K98)=0,"-",SUM(M91:M98)/SUM(K91:K98))</f>
        <v>-</v>
      </c>
    </row>
    <row r="101" spans="1:17" x14ac:dyDescent="0.2">
      <c r="D101" s="2"/>
    </row>
    <row r="102" spans="1:17" x14ac:dyDescent="0.2">
      <c r="D102" s="2"/>
    </row>
    <row r="103" spans="1:17" x14ac:dyDescent="0.2">
      <c r="D103" s="2"/>
    </row>
    <row r="104" spans="1:17" x14ac:dyDescent="0.2">
      <c r="D104" s="2"/>
    </row>
    <row r="105" spans="1:17" x14ac:dyDescent="0.2">
      <c r="D105" s="2"/>
    </row>
    <row r="106" spans="1:17" x14ac:dyDescent="0.2">
      <c r="D106" s="2"/>
    </row>
    <row r="107" spans="1:17" x14ac:dyDescent="0.2">
      <c r="D107" s="2"/>
    </row>
    <row r="108" spans="1:17" x14ac:dyDescent="0.2">
      <c r="D108" s="2"/>
    </row>
    <row r="109" spans="1:17" x14ac:dyDescent="0.2">
      <c r="D109" s="2"/>
    </row>
    <row r="110" spans="1:17" x14ac:dyDescent="0.2">
      <c r="D110" s="2"/>
    </row>
    <row r="111" spans="1:17" x14ac:dyDescent="0.2">
      <c r="D111" s="2"/>
    </row>
    <row r="112" spans="1:17" x14ac:dyDescent="0.2">
      <c r="D1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GPA Calculator</vt:lpstr>
      <vt:lpstr>Course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2017-06-01T04:09:29Z</dcterms:created>
  <dcterms:modified xsi:type="dcterms:W3CDTF">2017-06-04T21:22:46Z</dcterms:modified>
</cp:coreProperties>
</file>