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Student_Payroll\Student and Supervisor instructions\Student Employment Site edits\"/>
    </mc:Choice>
  </mc:AlternateContent>
  <xr:revisionPtr revIDLastSave="0" documentId="13_ncr:1_{D56ABBE8-6971-4C8D-B21E-EAC93F14B34D}" xr6:coauthVersionLast="47" xr6:coauthVersionMax="47" xr10:uidLastSave="{00000000-0000-0000-0000-000000000000}"/>
  <workbookProtection workbookAlgorithmName="SHA-512" workbookHashValue="/fWzPFC+7SOhYMqwcpmaRHrkw1/irtuevzi0bTBTLyqcscbtaRx/UHB0mFJgPBH0kI4bq9oY7LjbIntFxl2zQg==" workbookSaltValue="viwz3vREqYH78Hq09IyhDw==" workbookSpinCount="100000" lockStructure="1"/>
  <bookViews>
    <workbookView xWindow="-120" yWindow="-120" windowWidth="29040" windowHeight="15840" xr2:uid="{00000000-000D-0000-FFFF-FFFF00000000}"/>
  </bookViews>
  <sheets>
    <sheet name="Sheet1" sheetId="1" r:id="rId1"/>
    <sheet name="payroll calendar" sheetId="2" state="hidden" r:id="rId2"/>
  </sheets>
  <definedNames>
    <definedName name="_xlnm.Print_Area" localSheetId="0">Sheet1!$A$1:$I$45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H23" i="1" l="1"/>
  <c r="G23" i="1"/>
  <c r="E23" i="1"/>
  <c r="D23" i="1"/>
  <c r="C23" i="1"/>
  <c r="B23" i="1"/>
  <c r="C14" i="1"/>
  <c r="D14" i="1"/>
  <c r="E14" i="1"/>
  <c r="F14" i="1"/>
  <c r="G14" i="1"/>
  <c r="H14" i="1"/>
  <c r="B14" i="1"/>
  <c r="H16" i="1"/>
  <c r="G16" i="1" s="1"/>
  <c r="F16" i="1" s="1"/>
  <c r="E16" i="1" s="1"/>
  <c r="D16" i="1" s="1"/>
  <c r="C16" i="1" s="1"/>
  <c r="B16" i="1" s="1"/>
  <c r="H7" i="1" s="1"/>
  <c r="G7" i="1" l="1"/>
  <c r="F7" i="1" s="1"/>
  <c r="E7" i="1" s="1"/>
  <c r="D7" i="1" s="1"/>
  <c r="C7" i="1" s="1"/>
  <c r="B7" i="1" s="1"/>
  <c r="I23" i="1"/>
  <c r="I14" i="1"/>
  <c r="I25" i="1" l="1"/>
</calcChain>
</file>

<file path=xl/sharedStrings.xml><?xml version="1.0" encoding="utf-8"?>
<sst xmlns="http://schemas.openxmlformats.org/spreadsheetml/2006/main" count="67" uniqueCount="33">
  <si>
    <t>Supervisor:</t>
  </si>
  <si>
    <t>DATES</t>
  </si>
  <si>
    <t>Day</t>
  </si>
  <si>
    <t>Sunday</t>
  </si>
  <si>
    <t>Monday</t>
  </si>
  <si>
    <t>Tuesday</t>
  </si>
  <si>
    <t>Wednesday</t>
  </si>
  <si>
    <t>Thursday</t>
  </si>
  <si>
    <t>Friday</t>
  </si>
  <si>
    <t>Saturday</t>
  </si>
  <si>
    <t>TOTAL</t>
  </si>
  <si>
    <t>Date</t>
  </si>
  <si>
    <t>Pay Periods</t>
  </si>
  <si>
    <t>Timesheet Deadline</t>
  </si>
  <si>
    <t>Pay Date</t>
  </si>
  <si>
    <t>-</t>
  </si>
  <si>
    <t>Pay Period Ending:</t>
  </si>
  <si>
    <t>Week 1</t>
  </si>
  <si>
    <t>Time Out</t>
  </si>
  <si>
    <t>Time In</t>
  </si>
  <si>
    <t>Total Hours</t>
  </si>
  <si>
    <t>Employee Name:</t>
  </si>
  <si>
    <t>BIWEEKLY EMPLOYEE TIMESHEET</t>
  </si>
  <si>
    <t>TWO WEEK TOTAL HOURS:</t>
  </si>
  <si>
    <t>Time worked must be recorded in 15 minute increments by rounding to the nearest quarter hour. For example, if you punch in at 7:11, you should round the time to 7:15; if you leave at 4:25, round to 4:30. Using these rounded figures, you worked 9.25 hours for the day.In the TIME IN &amp; TIME OUT columns, time is reported as follows: 8-22 mins into the hour are reported as 15 mins after the hour (e.g. 9:08-9:22 = 9:25) • 23-37 mins into the hour are reported as 30 mins after the hour (e.g. 9:23-9:37 = 9:30) • 38-52 mins into the hour are reported as 45 mins after the hour (e.g. 9:38-9:45 = 9:45) •  Anything 53 mins before the hour through 7 mins after is reported as the hour (e.g. 9:53-10:07 = 10:00)When calculating the time worked each shift, hours are reported in 15 min increments as follows:15 mins = 0.25, 30 mins = 0.50, 45 mins = 0.75 &amp; 60 mins = 1.0; so 5 hours and 45 mins would be 5.75.</t>
  </si>
  <si>
    <t>I certify hours and minutes shown herein are a complete and accurate record of time worked each day and for the reporting period. All leave taken and/or overtime earned or taken as compensatory time was reported and approved by my supervisor, and the work was performed in a satisfactory manner.</t>
  </si>
  <si>
    <r>
      <rPr>
        <b/>
        <sz val="11"/>
        <color theme="1"/>
        <rFont val="Calibri"/>
        <family val="2"/>
        <scheme val="minor"/>
      </rPr>
      <t>Certification:</t>
    </r>
    <r>
      <rPr>
        <sz val="11"/>
        <color theme="1"/>
        <rFont val="Calibri"/>
        <family val="2"/>
        <scheme val="minor"/>
      </rPr>
      <t xml:space="preserve"> I understand my job classification is eligible for overtime and/or compensatory time payment. These payments will be made at the rate of one and one-half time my annualized hourly rate. I agree to work overtime or compensatory time only with advance approval of my supervisor. Failure to receive advance approval for overtime or compensatory time worked may result in a corrective or disciplinary action which may include termination of University employment.
If applicable, student employee is enrolled in the proper number of credit hours, pursuant to campus specific student employment guidelines.
</t>
    </r>
  </si>
  <si>
    <t>Employee's Signature</t>
  </si>
  <si>
    <t>Supervisor's signature</t>
  </si>
  <si>
    <t>Please fill out the Blue fields only and route the timesheet in DocuSign for signatures.</t>
  </si>
  <si>
    <t>UNIVERSITY OF COLORADO AT BOULDER
2022-23 ACADEMIC YEAR BI-WEEKLY PAYROLL CALENDAR
ALL TIME SHEETS MUST BE SUBMITED BY STUDENT AND APPROVED BY THEIR PROFESSOR IN MYLEAVE</t>
  </si>
  <si>
    <t>Spring 2023</t>
  </si>
  <si>
    <t>Summer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</si>
</sst>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
    <numFmt numFmtId="165" formatCode="[$-F800]dddd\,\ mmmm\ dd\,\ yyyy"/>
    <numFmt numFmtId="166" formatCode="[$-409]h:mm\ AM/PM;@"/>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u/>
      <sz val="16"/>
      <color theme="1"/>
      <name val="Calibri"/>
      <family val="2"/>
      <scheme val="minor"/>
    </font>
    <font>
      <b/>
      <sz val="10"/>
      <color theme="1"/>
      <name val="Arial"/>
      <family val="2"/>
    </font>
    <font>
      <i/>
      <sz val="11"/>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498967"/>
        <bgColor indexed="64"/>
      </patternFill>
    </fill>
    <fill>
      <patternFill patternType="solid">
        <fgColor rgb="FF75FF75"/>
        <bgColor indexed="64"/>
      </patternFill>
    </fill>
    <fill>
      <patternFill patternType="solid">
        <fgColor theme="4"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7">
    <xf numFmtId="0" fontId="0" fillId="0" borderId="0" xfId="0"/>
    <xf numFmtId="20" fontId="0" fillId="0" borderId="0" xfId="0" applyNumberFormat="1"/>
    <xf numFmtId="0" fontId="4" fillId="0" borderId="0" xfId="0" applyFont="1"/>
    <xf numFmtId="0" fontId="5" fillId="0" borderId="0" xfId="0" applyFont="1"/>
    <xf numFmtId="0" fontId="5" fillId="2" borderId="2" xfId="0" applyFont="1" applyFill="1" applyBorder="1" applyAlignment="1">
      <alignment horizontal="center"/>
    </xf>
    <xf numFmtId="0" fontId="5" fillId="2" borderId="4" xfId="0" applyFont="1" applyFill="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vertical="center"/>
    </xf>
    <xf numFmtId="164" fontId="4" fillId="0" borderId="4" xfId="0" applyNumberFormat="1"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16" fontId="5" fillId="0" borderId="0" xfId="0" applyNumberFormat="1" applyFont="1"/>
    <xf numFmtId="0" fontId="6" fillId="0" borderId="0" xfId="0" applyFont="1"/>
    <xf numFmtId="0" fontId="2" fillId="0" borderId="0" xfId="0" applyFont="1"/>
    <xf numFmtId="0" fontId="0" fillId="0" borderId="10" xfId="0" applyBorder="1"/>
    <xf numFmtId="0" fontId="2" fillId="0" borderId="9" xfId="0" applyFont="1" applyBorder="1"/>
    <xf numFmtId="0" fontId="2" fillId="0" borderId="10" xfId="0" applyFont="1" applyBorder="1"/>
    <xf numFmtId="0" fontId="0" fillId="0" borderId="11" xfId="0" applyBorder="1"/>
    <xf numFmtId="0" fontId="0" fillId="0" borderId="12" xfId="0" applyBorder="1"/>
    <xf numFmtId="0" fontId="0" fillId="0" borderId="5" xfId="0" applyBorder="1"/>
    <xf numFmtId="0" fontId="0" fillId="0" borderId="6" xfId="0" applyBorder="1"/>
    <xf numFmtId="0" fontId="0" fillId="0" borderId="15" xfId="0" applyBorder="1"/>
    <xf numFmtId="0" fontId="2" fillId="0" borderId="16" xfId="0" applyFont="1" applyBorder="1"/>
    <xf numFmtId="166" fontId="4" fillId="0" borderId="0" xfId="0" applyNumberFormat="1" applyFont="1"/>
    <xf numFmtId="0" fontId="7" fillId="0" borderId="3" xfId="0" applyFont="1" applyBorder="1"/>
    <xf numFmtId="0" fontId="7" fillId="0" borderId="4" xfId="0" applyFont="1" applyBorder="1"/>
    <xf numFmtId="0" fontId="7" fillId="0" borderId="1" xfId="0" applyFont="1" applyBorder="1"/>
    <xf numFmtId="0" fontId="0" fillId="0" borderId="0" xfId="0" applyAlignment="1">
      <alignment vertical="top" wrapText="1"/>
    </xf>
    <xf numFmtId="14" fontId="2" fillId="5" borderId="8" xfId="0" applyNumberFormat="1" applyFont="1" applyFill="1" applyBorder="1"/>
    <xf numFmtId="14" fontId="2" fillId="5" borderId="7" xfId="0" applyNumberFormat="1" applyFont="1" applyFill="1" applyBorder="1"/>
    <xf numFmtId="2" fontId="0" fillId="0" borderId="13" xfId="0" applyNumberFormat="1" applyBorder="1"/>
    <xf numFmtId="2" fontId="0" fillId="0" borderId="19" xfId="0" applyNumberFormat="1" applyBorder="1" applyAlignment="1">
      <alignment wrapText="1"/>
    </xf>
    <xf numFmtId="2" fontId="0" fillId="0" borderId="14" xfId="0" applyNumberFormat="1" applyBorder="1"/>
    <xf numFmtId="166" fontId="2" fillId="6" borderId="3" xfId="0" applyNumberFormat="1" applyFont="1" applyFill="1" applyBorder="1" applyProtection="1">
      <protection locked="0"/>
    </xf>
    <xf numFmtId="14" fontId="5" fillId="2" borderId="3" xfId="0" applyNumberFormat="1" applyFont="1" applyFill="1" applyBorder="1" applyAlignment="1">
      <alignment horizontal="center" vertical="center"/>
    </xf>
    <xf numFmtId="14" fontId="4" fillId="0" borderId="0" xfId="0" applyNumberFormat="1" applyFont="1" applyAlignment="1">
      <alignment horizontal="center" vertical="center"/>
    </xf>
    <xf numFmtId="164" fontId="4" fillId="0" borderId="0" xfId="0" applyNumberFormat="1" applyFont="1" applyBorder="1" applyAlignment="1">
      <alignment horizontal="center"/>
    </xf>
    <xf numFmtId="0" fontId="5" fillId="2" borderId="1"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top"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4" xfId="0" applyBorder="1" applyAlignment="1">
      <alignment horizontal="left"/>
    </xf>
    <xf numFmtId="0" fontId="1" fillId="4" borderId="0" xfId="0" applyFont="1" applyFill="1" applyAlignment="1">
      <alignment horizontal="center"/>
    </xf>
    <xf numFmtId="0" fontId="0" fillId="6" borderId="4" xfId="0" applyFill="1" applyBorder="1" applyAlignment="1" applyProtection="1">
      <alignment horizontal="center"/>
      <protection locked="0"/>
    </xf>
    <xf numFmtId="165" fontId="0" fillId="6" borderId="4" xfId="0" applyNumberFormat="1" applyFill="1" applyBorder="1" applyAlignment="1" applyProtection="1">
      <alignment horizontal="center"/>
      <protection locked="0"/>
    </xf>
    <xf numFmtId="0" fontId="2" fillId="0" borderId="0" xfId="0" applyFont="1" applyAlignment="1">
      <alignment horizontal="center" wrapText="1"/>
    </xf>
    <xf numFmtId="0" fontId="2" fillId="0" borderId="14" xfId="0" applyFont="1" applyBorder="1" applyAlignment="1">
      <alignment horizontal="center"/>
    </xf>
    <xf numFmtId="0" fontId="0" fillId="0" borderId="14" xfId="0" applyBorder="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3FFF3"/>
      <color rgb="FF75FF75"/>
      <color rgb="FF4989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3"/>
  <sheetViews>
    <sheetView tabSelected="1" zoomScale="110" zoomScaleNormal="110" workbookViewId="0">
      <selection activeCell="M13" sqref="M13"/>
    </sheetView>
  </sheetViews>
  <sheetFormatPr defaultRowHeight="15" x14ac:dyDescent="0.25"/>
  <cols>
    <col min="2" max="8" width="13.7109375" customWidth="1"/>
    <col min="10" max="10" width="9.140625" customWidth="1"/>
  </cols>
  <sheetData>
    <row r="1" spans="1:9" x14ac:dyDescent="0.25">
      <c r="A1" s="45" t="s">
        <v>22</v>
      </c>
      <c r="B1" s="45"/>
      <c r="C1" s="45"/>
      <c r="D1" s="45"/>
      <c r="E1" s="45"/>
      <c r="F1" s="45"/>
      <c r="G1" s="45"/>
      <c r="H1" s="45"/>
      <c r="I1" s="45"/>
    </row>
    <row r="2" spans="1:9" x14ac:dyDescent="0.25">
      <c r="A2" s="13" t="s">
        <v>29</v>
      </c>
      <c r="B2" s="14"/>
      <c r="C2" s="14"/>
      <c r="D2" s="14"/>
      <c r="E2" s="14"/>
      <c r="F2" s="14"/>
      <c r="G2" s="14"/>
    </row>
    <row r="3" spans="1:9" x14ac:dyDescent="0.25">
      <c r="A3" s="44" t="s">
        <v>21</v>
      </c>
      <c r="B3" s="44"/>
      <c r="C3" s="46"/>
      <c r="D3" s="46"/>
      <c r="E3" s="46"/>
      <c r="F3" s="46"/>
      <c r="G3" s="46"/>
      <c r="H3" s="46"/>
      <c r="I3" s="46"/>
    </row>
    <row r="4" spans="1:9" x14ac:dyDescent="0.25">
      <c r="A4" s="44" t="s">
        <v>0</v>
      </c>
      <c r="B4" s="44"/>
      <c r="C4" s="46"/>
      <c r="D4" s="46"/>
      <c r="E4" s="46"/>
      <c r="F4" s="46"/>
      <c r="G4" s="46"/>
      <c r="H4" s="46"/>
      <c r="I4" s="46"/>
    </row>
    <row r="5" spans="1:9" x14ac:dyDescent="0.25">
      <c r="A5" s="44" t="s">
        <v>16</v>
      </c>
      <c r="B5" s="44"/>
      <c r="C5" s="47"/>
      <c r="D5" s="47"/>
      <c r="E5" s="47"/>
      <c r="F5" s="47"/>
      <c r="G5" s="47"/>
      <c r="H5" s="47"/>
      <c r="I5" s="47"/>
    </row>
    <row r="6" spans="1:9" ht="15.75" thickBot="1" x14ac:dyDescent="0.3"/>
    <row r="7" spans="1:9" ht="15.75" thickBot="1" x14ac:dyDescent="0.3">
      <c r="A7" s="16" t="s">
        <v>1</v>
      </c>
      <c r="B7" s="29">
        <f t="shared" ref="B7:G7" si="0">C7-1</f>
        <v>-13</v>
      </c>
      <c r="C7" s="30">
        <f t="shared" si="0"/>
        <v>-12</v>
      </c>
      <c r="D7" s="30">
        <f t="shared" si="0"/>
        <v>-11</v>
      </c>
      <c r="E7" s="30">
        <f t="shared" si="0"/>
        <v>-10</v>
      </c>
      <c r="F7" s="30">
        <f t="shared" si="0"/>
        <v>-9</v>
      </c>
      <c r="G7" s="30">
        <f t="shared" si="0"/>
        <v>-8</v>
      </c>
      <c r="H7" s="30">
        <f>B16-1</f>
        <v>-7</v>
      </c>
      <c r="I7" s="23" t="s">
        <v>17</v>
      </c>
    </row>
    <row r="8" spans="1:9" ht="15" customHeight="1" x14ac:dyDescent="0.25">
      <c r="A8" s="17" t="s">
        <v>2</v>
      </c>
      <c r="B8" s="25" t="s">
        <v>3</v>
      </c>
      <c r="C8" s="26" t="s">
        <v>4</v>
      </c>
      <c r="D8" s="26" t="s">
        <v>5</v>
      </c>
      <c r="E8" s="26" t="s">
        <v>6</v>
      </c>
      <c r="F8" s="26" t="s">
        <v>7</v>
      </c>
      <c r="G8" s="26" t="s">
        <v>8</v>
      </c>
      <c r="H8" s="27" t="s">
        <v>9</v>
      </c>
      <c r="I8" s="42" t="s">
        <v>20</v>
      </c>
    </row>
    <row r="9" spans="1:9" x14ac:dyDescent="0.25">
      <c r="A9" s="15" t="s">
        <v>19</v>
      </c>
      <c r="B9" s="34"/>
      <c r="C9" s="34"/>
      <c r="D9" s="34"/>
      <c r="E9" s="34"/>
      <c r="F9" s="34"/>
      <c r="G9" s="34"/>
      <c r="H9" s="34"/>
      <c r="I9" s="43"/>
    </row>
    <row r="10" spans="1:9" x14ac:dyDescent="0.25">
      <c r="A10" s="15" t="s">
        <v>18</v>
      </c>
      <c r="B10" s="34"/>
      <c r="C10" s="34"/>
      <c r="D10" s="34"/>
      <c r="E10" s="34"/>
      <c r="F10" s="34"/>
      <c r="G10" s="34"/>
      <c r="H10" s="34"/>
      <c r="I10" s="43"/>
    </row>
    <row r="11" spans="1:9" x14ac:dyDescent="0.25">
      <c r="A11" s="15" t="s">
        <v>19</v>
      </c>
      <c r="B11" s="34"/>
      <c r="C11" s="34"/>
      <c r="D11" s="34"/>
      <c r="E11" s="34"/>
      <c r="F11" s="34"/>
      <c r="G11" s="34"/>
      <c r="H11" s="34"/>
      <c r="I11" s="43"/>
    </row>
    <row r="12" spans="1:9" x14ac:dyDescent="0.25">
      <c r="A12" s="15" t="s">
        <v>18</v>
      </c>
      <c r="B12" s="34"/>
      <c r="C12" s="34"/>
      <c r="D12" s="34"/>
      <c r="E12" s="34"/>
      <c r="F12" s="34"/>
      <c r="G12" s="34"/>
      <c r="H12" s="34"/>
      <c r="I12" s="43"/>
    </row>
    <row r="13" spans="1:9" ht="15.75" thickBot="1" x14ac:dyDescent="0.3">
      <c r="A13" s="18"/>
      <c r="B13" s="19"/>
      <c r="C13" s="20"/>
      <c r="D13" s="20"/>
      <c r="E13" s="20"/>
      <c r="F13" s="20"/>
      <c r="G13" s="20"/>
      <c r="H13" s="22"/>
      <c r="I13" s="43"/>
    </row>
    <row r="14" spans="1:9" ht="15.75" thickBot="1" x14ac:dyDescent="0.3">
      <c r="A14" s="21" t="s">
        <v>10</v>
      </c>
      <c r="B14" s="31">
        <f>(B10-B9)*24 + (B12-B11)*24</f>
        <v>0</v>
      </c>
      <c r="C14" s="31">
        <f t="shared" ref="C14:H14" si="1">(C10-C9)*24 + (C12-C11)*24</f>
        <v>0</v>
      </c>
      <c r="D14" s="31">
        <f t="shared" si="1"/>
        <v>0</v>
      </c>
      <c r="E14" s="31">
        <f t="shared" si="1"/>
        <v>0</v>
      </c>
      <c r="F14" s="31">
        <f t="shared" si="1"/>
        <v>0</v>
      </c>
      <c r="G14" s="31">
        <f t="shared" si="1"/>
        <v>0</v>
      </c>
      <c r="H14" s="31">
        <f t="shared" si="1"/>
        <v>0</v>
      </c>
      <c r="I14" s="32">
        <f>SUM(B14:H14)</f>
        <v>0</v>
      </c>
    </row>
    <row r="15" spans="1:9" ht="15.75" thickBot="1" x14ac:dyDescent="0.3"/>
    <row r="16" spans="1:9" ht="15.75" thickBot="1" x14ac:dyDescent="0.3">
      <c r="A16" s="16" t="s">
        <v>1</v>
      </c>
      <c r="B16" s="29">
        <f t="shared" ref="B16:G16" si="2">C16-1</f>
        <v>-6</v>
      </c>
      <c r="C16" s="30">
        <f t="shared" si="2"/>
        <v>-5</v>
      </c>
      <c r="D16" s="30">
        <f t="shared" si="2"/>
        <v>-4</v>
      </c>
      <c r="E16" s="30">
        <f t="shared" si="2"/>
        <v>-3</v>
      </c>
      <c r="F16" s="30">
        <f t="shared" si="2"/>
        <v>-2</v>
      </c>
      <c r="G16" s="30">
        <f t="shared" si="2"/>
        <v>-1</v>
      </c>
      <c r="H16" s="30">
        <f>C5</f>
        <v>0</v>
      </c>
      <c r="I16" s="23" t="s">
        <v>17</v>
      </c>
    </row>
    <row r="17" spans="1:39" ht="15" customHeight="1" x14ac:dyDescent="0.25">
      <c r="A17" s="17" t="s">
        <v>2</v>
      </c>
      <c r="B17" s="25" t="s">
        <v>3</v>
      </c>
      <c r="C17" s="26" t="s">
        <v>4</v>
      </c>
      <c r="D17" s="26" t="s">
        <v>5</v>
      </c>
      <c r="E17" s="26" t="s">
        <v>6</v>
      </c>
      <c r="F17" s="26" t="s">
        <v>7</v>
      </c>
      <c r="G17" s="26" t="s">
        <v>8</v>
      </c>
      <c r="H17" s="27" t="s">
        <v>9</v>
      </c>
      <c r="I17" s="42" t="s">
        <v>20</v>
      </c>
    </row>
    <row r="18" spans="1:39" x14ac:dyDescent="0.25">
      <c r="A18" s="15" t="s">
        <v>19</v>
      </c>
      <c r="B18" s="34"/>
      <c r="C18" s="34"/>
      <c r="D18" s="34"/>
      <c r="E18" s="34"/>
      <c r="F18" s="34"/>
      <c r="G18" s="34"/>
      <c r="H18" s="34"/>
      <c r="I18" s="43"/>
    </row>
    <row r="19" spans="1:39" x14ac:dyDescent="0.25">
      <c r="A19" s="15" t="s">
        <v>18</v>
      </c>
      <c r="B19" s="34"/>
      <c r="C19" s="34"/>
      <c r="D19" s="34"/>
      <c r="E19" s="34"/>
      <c r="F19" s="34"/>
      <c r="G19" s="34"/>
      <c r="H19" s="34"/>
      <c r="I19" s="43"/>
    </row>
    <row r="20" spans="1:39" x14ac:dyDescent="0.25">
      <c r="A20" s="15" t="s">
        <v>19</v>
      </c>
      <c r="B20" s="34"/>
      <c r="C20" s="34"/>
      <c r="D20" s="34"/>
      <c r="E20" s="34"/>
      <c r="F20" s="34"/>
      <c r="G20" s="34"/>
      <c r="H20" s="34"/>
      <c r="I20" s="43"/>
    </row>
    <row r="21" spans="1:39" x14ac:dyDescent="0.25">
      <c r="A21" s="15" t="s">
        <v>18</v>
      </c>
      <c r="B21" s="34"/>
      <c r="C21" s="34"/>
      <c r="D21" s="34"/>
      <c r="E21" s="34"/>
      <c r="F21" s="34"/>
      <c r="G21" s="34"/>
      <c r="H21" s="34"/>
      <c r="I21" s="43"/>
    </row>
    <row r="22" spans="1:39" ht="15.75" thickBot="1" x14ac:dyDescent="0.3">
      <c r="A22" s="18"/>
      <c r="B22" s="19"/>
      <c r="C22" s="20"/>
      <c r="D22" s="20"/>
      <c r="E22" s="20"/>
      <c r="F22" s="20"/>
      <c r="G22" s="20"/>
      <c r="H22" s="22"/>
      <c r="I22" s="43"/>
    </row>
    <row r="23" spans="1:39" ht="15.75" thickBot="1" x14ac:dyDescent="0.3">
      <c r="A23" s="21" t="s">
        <v>10</v>
      </c>
      <c r="B23" s="31">
        <f>(B19-B18)*24 + (B21-B20)*24</f>
        <v>0</v>
      </c>
      <c r="C23" s="31">
        <f t="shared" ref="C23:H23" si="3">(C19-C18)*24 + (C21-C20)*24</f>
        <v>0</v>
      </c>
      <c r="D23" s="31">
        <f t="shared" si="3"/>
        <v>0</v>
      </c>
      <c r="E23" s="31">
        <f t="shared" si="3"/>
        <v>0</v>
      </c>
      <c r="F23" s="31">
        <f>(F19-F18)*24 + (F21-F20)*24</f>
        <v>0</v>
      </c>
      <c r="G23" s="31">
        <f t="shared" si="3"/>
        <v>0</v>
      </c>
      <c r="H23" s="31">
        <f t="shared" si="3"/>
        <v>0</v>
      </c>
      <c r="I23" s="32">
        <f>SUM(B23:H23)</f>
        <v>0</v>
      </c>
    </row>
    <row r="25" spans="1:39" ht="15.75" thickBot="1" x14ac:dyDescent="0.3">
      <c r="F25" s="40" t="s">
        <v>23</v>
      </c>
      <c r="G25" s="40"/>
      <c r="H25" s="40"/>
      <c r="I25" s="33">
        <f>I23+I14</f>
        <v>0</v>
      </c>
    </row>
    <row r="27" spans="1:39" x14ac:dyDescent="0.25">
      <c r="AM27" s="1"/>
    </row>
    <row r="28" spans="1:39" ht="15" customHeight="1" x14ac:dyDescent="0.25">
      <c r="A28" s="41" t="s">
        <v>24</v>
      </c>
      <c r="B28" s="41"/>
      <c r="C28" s="41"/>
      <c r="D28" s="41"/>
      <c r="E28" s="41"/>
      <c r="F28" s="41"/>
      <c r="G28" s="41"/>
      <c r="H28" s="41"/>
      <c r="I28" s="41"/>
      <c r="J28" s="28"/>
      <c r="K28" s="28"/>
      <c r="L28" s="28"/>
    </row>
    <row r="29" spans="1:39" x14ac:dyDescent="0.25">
      <c r="A29" s="41"/>
      <c r="B29" s="41"/>
      <c r="C29" s="41"/>
      <c r="D29" s="41"/>
      <c r="E29" s="41"/>
      <c r="F29" s="41"/>
      <c r="G29" s="41"/>
      <c r="H29" s="41"/>
      <c r="I29" s="41"/>
      <c r="J29" s="28"/>
      <c r="K29" s="28"/>
      <c r="L29" s="28"/>
    </row>
    <row r="30" spans="1:39" x14ac:dyDescent="0.25">
      <c r="A30" s="41"/>
      <c r="B30" s="41"/>
      <c r="C30" s="41"/>
      <c r="D30" s="41"/>
      <c r="E30" s="41"/>
      <c r="F30" s="41"/>
      <c r="G30" s="41"/>
      <c r="H30" s="41"/>
      <c r="I30" s="41"/>
      <c r="J30" s="28"/>
      <c r="K30" s="28"/>
      <c r="L30" s="28"/>
    </row>
    <row r="31" spans="1:39" x14ac:dyDescent="0.25">
      <c r="A31" s="41"/>
      <c r="B31" s="41"/>
      <c r="C31" s="41"/>
      <c r="D31" s="41"/>
      <c r="E31" s="41"/>
      <c r="F31" s="41"/>
      <c r="G31" s="41"/>
      <c r="H31" s="41"/>
      <c r="I31" s="41"/>
      <c r="J31" s="28"/>
      <c r="K31" s="28"/>
      <c r="L31" s="28"/>
    </row>
    <row r="32" spans="1:39" x14ac:dyDescent="0.25">
      <c r="A32" s="41"/>
      <c r="B32" s="41"/>
      <c r="C32" s="41"/>
      <c r="D32" s="41"/>
      <c r="E32" s="41"/>
      <c r="F32" s="41"/>
      <c r="G32" s="41"/>
      <c r="H32" s="41"/>
      <c r="I32" s="41"/>
      <c r="J32" s="28"/>
      <c r="K32" s="28"/>
      <c r="L32" s="28"/>
    </row>
    <row r="33" spans="1:12" ht="61.5" customHeight="1" x14ac:dyDescent="0.25">
      <c r="A33" s="41"/>
      <c r="B33" s="41"/>
      <c r="C33" s="41"/>
      <c r="D33" s="41"/>
      <c r="E33" s="41"/>
      <c r="F33" s="41"/>
      <c r="G33" s="41"/>
      <c r="H33" s="41"/>
      <c r="I33" s="41"/>
      <c r="J33" s="28"/>
      <c r="K33" s="28"/>
      <c r="L33" s="28"/>
    </row>
    <row r="35" spans="1:12" ht="132.75" customHeight="1" x14ac:dyDescent="0.25">
      <c r="A35" s="39" t="s">
        <v>26</v>
      </c>
      <c r="B35" s="39"/>
      <c r="C35" s="39"/>
      <c r="D35" s="39"/>
      <c r="E35" s="39"/>
      <c r="F35" s="39"/>
      <c r="G35" s="39"/>
      <c r="H35" s="39"/>
      <c r="I35" s="39"/>
    </row>
    <row r="38" spans="1:12" x14ac:dyDescent="0.25">
      <c r="A38" s="48" t="s">
        <v>25</v>
      </c>
      <c r="B38" s="48"/>
      <c r="C38" s="48"/>
      <c r="D38" s="48"/>
      <c r="E38" s="48"/>
      <c r="F38" s="48"/>
      <c r="G38" s="48"/>
      <c r="H38" s="48"/>
      <c r="I38" s="48"/>
    </row>
    <row r="39" spans="1:12" ht="45" customHeight="1" x14ac:dyDescent="0.25">
      <c r="A39" s="48"/>
      <c r="B39" s="48"/>
      <c r="C39" s="48"/>
      <c r="D39" s="48"/>
      <c r="E39" s="48"/>
      <c r="F39" s="48"/>
      <c r="G39" s="48"/>
      <c r="H39" s="48"/>
      <c r="I39" s="48"/>
    </row>
    <row r="41" spans="1:12" ht="15.75" thickBot="1" x14ac:dyDescent="0.3">
      <c r="A41" s="14" t="s">
        <v>27</v>
      </c>
      <c r="B41" s="14"/>
      <c r="C41" s="49"/>
      <c r="D41" s="49"/>
      <c r="E41" s="49"/>
      <c r="F41" s="14" t="s">
        <v>11</v>
      </c>
      <c r="G41" s="50"/>
      <c r="H41" s="50"/>
      <c r="I41" s="50"/>
    </row>
    <row r="42" spans="1:12" x14ac:dyDescent="0.25">
      <c r="A42" s="14"/>
      <c r="B42" s="14"/>
      <c r="C42" s="14"/>
      <c r="D42" s="14"/>
      <c r="E42" s="14"/>
      <c r="F42" s="14"/>
    </row>
    <row r="43" spans="1:12" ht="15.75" thickBot="1" x14ac:dyDescent="0.3">
      <c r="A43" s="14" t="s">
        <v>28</v>
      </c>
      <c r="B43" s="14"/>
      <c r="C43" s="49"/>
      <c r="D43" s="49"/>
      <c r="E43" s="49"/>
      <c r="F43" s="14" t="s">
        <v>11</v>
      </c>
      <c r="G43" s="50"/>
      <c r="H43" s="50"/>
      <c r="I43" s="50"/>
    </row>
  </sheetData>
  <mergeCells count="17">
    <mergeCell ref="A38:I39"/>
    <mergeCell ref="C41:E41"/>
    <mergeCell ref="C43:E43"/>
    <mergeCell ref="G41:I41"/>
    <mergeCell ref="G43:I43"/>
    <mergeCell ref="A3:B3"/>
    <mergeCell ref="A5:B5"/>
    <mergeCell ref="I17:I22"/>
    <mergeCell ref="A1:I1"/>
    <mergeCell ref="C3:I3"/>
    <mergeCell ref="C4:I4"/>
    <mergeCell ref="C5:I5"/>
    <mergeCell ref="A35:I35"/>
    <mergeCell ref="F25:H25"/>
    <mergeCell ref="A28:I33"/>
    <mergeCell ref="I8:I13"/>
    <mergeCell ref="A4:B4"/>
  </mergeCells>
  <pageMargins left="0.7" right="0.7" top="0.75" bottom="0.75" header="0.3" footer="0.3"/>
  <pageSetup scale="7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'payroll calendar'!$L$4:$L$79</xm:f>
          </x14:formula1>
          <xm:sqref>B18:H21</xm:sqref>
        </x14:dataValidation>
        <x14:dataValidation type="list" allowBlank="1" showInputMessage="1" showErrorMessage="1" xr:uid="{00000000-0002-0000-0000-000002000000}">
          <x14:formula1>
            <xm:f>'payroll calendar'!$D$4:$D$24</xm:f>
          </x14:formula1>
          <xm:sqref>C5:I5</xm:sqref>
        </x14:dataValidation>
        <x14:dataValidation type="list" allowBlank="1" showInputMessage="1" showErrorMessage="1" xr:uid="{63814DE0-56F1-4B9C-A39E-E1862CE40C1E}">
          <x14:formula1>
            <xm:f>'payroll calendar'!$L$4:$L$79</xm:f>
          </x14:formula1>
          <xm:sqref>B9:H12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7"/>
  <sheetViews>
    <sheetView topLeftCell="A4" workbookViewId="0">
      <selection activeCell="L79" sqref="L79"/>
    </sheetView>
  </sheetViews>
  <sheetFormatPr defaultRowHeight="21" x14ac:dyDescent="0.35"/>
  <cols>
    <col min="1" max="1" width="12.85546875" style="2" customWidth="1"/>
    <col min="2" max="2" width="15.7109375" style="10" bestFit="1" customWidth="1"/>
    <col min="3" max="3" width="2.140625" style="11" bestFit="1" customWidth="1"/>
    <col min="4" max="4" width="15.42578125" style="36" customWidth="1"/>
    <col min="5" max="5" width="26.5703125" style="10" bestFit="1" customWidth="1"/>
    <col min="6" max="6" width="12.28515625" style="10" bestFit="1" customWidth="1"/>
    <col min="7" max="7" width="15.42578125" style="2" customWidth="1"/>
    <col min="8" max="9" width="9.140625" style="2"/>
    <col min="10" max="10" width="10.7109375" style="2" customWidth="1"/>
    <col min="11" max="11" width="9.140625" style="2"/>
    <col min="12" max="12" width="13.5703125" style="2" customWidth="1"/>
    <col min="13" max="16384" width="9.140625" style="2"/>
  </cols>
  <sheetData>
    <row r="1" spans="1:12" ht="113.25" customHeight="1" x14ac:dyDescent="0.35">
      <c r="A1" s="51" t="s">
        <v>30</v>
      </c>
      <c r="B1" s="52"/>
      <c r="C1" s="52"/>
      <c r="D1" s="53"/>
      <c r="E1" s="53"/>
      <c r="F1" s="53"/>
      <c r="G1" s="53"/>
    </row>
    <row r="2" spans="1:12" s="3" customFormat="1" ht="21" customHeight="1" x14ac:dyDescent="0.35">
      <c r="B2" s="38" t="s">
        <v>12</v>
      </c>
      <c r="C2" s="4"/>
      <c r="D2" s="35"/>
      <c r="E2" s="5" t="s">
        <v>13</v>
      </c>
      <c r="F2" s="5" t="s">
        <v>14</v>
      </c>
      <c r="J2" s="12"/>
    </row>
    <row r="3" spans="1:12" x14ac:dyDescent="0.35">
      <c r="B3" s="54" t="s">
        <v>31</v>
      </c>
      <c r="C3" s="55"/>
      <c r="D3" s="55"/>
      <c r="E3" s="55"/>
      <c r="F3" s="56"/>
      <c r="J3" s="8"/>
      <c r="L3" s="24"/>
    </row>
    <row r="4" spans="1:12" x14ac:dyDescent="0.35">
      <c r="B4" s="6">
        <v>44920</v>
      </c>
      <c r="C4" s="7" t="s">
        <v>15</v>
      </c>
      <c r="D4" s="6">
        <v>44933</v>
      </c>
      <c r="E4" s="9">
        <v>44936</v>
      </c>
      <c r="F4" s="9">
        <v>44946</v>
      </c>
      <c r="L4" s="24">
        <v>0.21875</v>
      </c>
    </row>
    <row r="5" spans="1:12" x14ac:dyDescent="0.35">
      <c r="B5" s="6">
        <v>44934</v>
      </c>
      <c r="C5" s="7" t="s">
        <v>15</v>
      </c>
      <c r="D5" s="6">
        <v>44947</v>
      </c>
      <c r="E5" s="9">
        <v>44950</v>
      </c>
      <c r="F5" s="9">
        <v>44960</v>
      </c>
      <c r="L5" s="24">
        <v>0.22916666666666699</v>
      </c>
    </row>
    <row r="6" spans="1:12" x14ac:dyDescent="0.35">
      <c r="B6" s="6">
        <v>44948</v>
      </c>
      <c r="C6" s="7" t="s">
        <v>15</v>
      </c>
      <c r="D6" s="6">
        <v>44961</v>
      </c>
      <c r="E6" s="9">
        <v>44964</v>
      </c>
      <c r="F6" s="9">
        <v>44974</v>
      </c>
      <c r="L6" s="24">
        <v>0.23958333333333301</v>
      </c>
    </row>
    <row r="7" spans="1:12" x14ac:dyDescent="0.35">
      <c r="B7" s="6">
        <v>44962</v>
      </c>
      <c r="C7" s="7" t="s">
        <v>15</v>
      </c>
      <c r="D7" s="6">
        <v>44975</v>
      </c>
      <c r="E7" s="9">
        <v>44978</v>
      </c>
      <c r="F7" s="9">
        <v>44988</v>
      </c>
      <c r="L7" s="24">
        <v>0.250000000000001</v>
      </c>
    </row>
    <row r="8" spans="1:12" x14ac:dyDescent="0.35">
      <c r="B8" s="6">
        <v>44976</v>
      </c>
      <c r="C8" s="7" t="s">
        <v>15</v>
      </c>
      <c r="D8" s="6">
        <v>44989</v>
      </c>
      <c r="E8" s="9">
        <v>44992</v>
      </c>
      <c r="F8" s="9">
        <v>45002</v>
      </c>
      <c r="L8" s="24">
        <v>0.26041666666666802</v>
      </c>
    </row>
    <row r="9" spans="1:12" x14ac:dyDescent="0.35">
      <c r="B9" s="6">
        <v>44990</v>
      </c>
      <c r="C9" s="7" t="s">
        <v>15</v>
      </c>
      <c r="D9" s="6">
        <v>45003</v>
      </c>
      <c r="E9" s="9">
        <v>45006</v>
      </c>
      <c r="F9" s="9">
        <v>45016</v>
      </c>
      <c r="L9" s="24">
        <v>0.27083333333333498</v>
      </c>
    </row>
    <row r="10" spans="1:12" x14ac:dyDescent="0.35">
      <c r="B10" s="6">
        <v>45004</v>
      </c>
      <c r="C10" s="7" t="s">
        <v>15</v>
      </c>
      <c r="D10" s="6">
        <v>45017</v>
      </c>
      <c r="E10" s="9">
        <v>45020</v>
      </c>
      <c r="F10" s="9">
        <v>45030</v>
      </c>
      <c r="L10" s="24">
        <v>0.281250000000002</v>
      </c>
    </row>
    <row r="11" spans="1:12" x14ac:dyDescent="0.35">
      <c r="B11" s="6">
        <v>45018</v>
      </c>
      <c r="C11" s="7" t="s">
        <v>15</v>
      </c>
      <c r="D11" s="6">
        <v>45031</v>
      </c>
      <c r="E11" s="9">
        <v>45034</v>
      </c>
      <c r="F11" s="9">
        <v>45044</v>
      </c>
      <c r="L11" s="24">
        <v>0.29166666666666902</v>
      </c>
    </row>
    <row r="12" spans="1:12" x14ac:dyDescent="0.35">
      <c r="B12" s="6">
        <v>45032</v>
      </c>
      <c r="C12" s="7" t="s">
        <v>15</v>
      </c>
      <c r="D12" s="6">
        <v>45045</v>
      </c>
      <c r="E12" s="9">
        <v>45048</v>
      </c>
      <c r="F12" s="9">
        <v>45058</v>
      </c>
      <c r="L12" s="24">
        <v>0.30208333333333598</v>
      </c>
    </row>
    <row r="13" spans="1:12" x14ac:dyDescent="0.35">
      <c r="B13" s="6">
        <v>45046</v>
      </c>
      <c r="C13" s="7" t="s">
        <v>15</v>
      </c>
      <c r="D13" s="6">
        <v>45059</v>
      </c>
      <c r="E13" s="9">
        <v>45062</v>
      </c>
      <c r="F13" s="9">
        <v>45072</v>
      </c>
      <c r="L13" s="24">
        <v>0.312500000000003</v>
      </c>
    </row>
    <row r="14" spans="1:12" x14ac:dyDescent="0.35">
      <c r="B14" s="54" t="s">
        <v>32</v>
      </c>
      <c r="C14" s="55"/>
      <c r="D14" s="55"/>
      <c r="E14" s="55"/>
      <c r="F14" s="56"/>
      <c r="L14" s="24">
        <v>0.32291666666667002</v>
      </c>
    </row>
    <row r="15" spans="1:12" x14ac:dyDescent="0.35">
      <c r="B15" s="6">
        <v>45060</v>
      </c>
      <c r="C15" s="7" t="s">
        <v>15</v>
      </c>
      <c r="D15" s="6">
        <v>45073</v>
      </c>
      <c r="E15" s="9">
        <v>45077</v>
      </c>
      <c r="F15" s="9">
        <v>45086</v>
      </c>
      <c r="L15" s="24">
        <v>0.33333333333333698</v>
      </c>
    </row>
    <row r="16" spans="1:12" x14ac:dyDescent="0.35">
      <c r="B16" s="6">
        <v>45074</v>
      </c>
      <c r="C16" s="7" t="s">
        <v>15</v>
      </c>
      <c r="D16" s="6">
        <v>45087</v>
      </c>
      <c r="E16" s="9">
        <v>45091</v>
      </c>
      <c r="F16" s="9">
        <v>45100</v>
      </c>
      <c r="L16" s="24">
        <v>0.343750000000004</v>
      </c>
    </row>
    <row r="17" spans="2:12" x14ac:dyDescent="0.35">
      <c r="B17" s="6">
        <v>45088</v>
      </c>
      <c r="C17" s="7" t="s">
        <v>15</v>
      </c>
      <c r="D17" s="6">
        <v>45101</v>
      </c>
      <c r="E17" s="9">
        <v>45105</v>
      </c>
      <c r="F17" s="9">
        <v>45114</v>
      </c>
      <c r="L17" s="24">
        <v>0.35416666666667102</v>
      </c>
    </row>
    <row r="18" spans="2:12" x14ac:dyDescent="0.35">
      <c r="B18" s="6">
        <v>45102</v>
      </c>
      <c r="C18" s="7" t="s">
        <v>15</v>
      </c>
      <c r="D18" s="6">
        <v>45115</v>
      </c>
      <c r="E18" s="9">
        <v>45119</v>
      </c>
      <c r="F18" s="9">
        <v>45128</v>
      </c>
      <c r="L18" s="24">
        <v>0.36458333333333798</v>
      </c>
    </row>
    <row r="19" spans="2:12" x14ac:dyDescent="0.35">
      <c r="B19" s="6">
        <v>45116</v>
      </c>
      <c r="C19" s="7" t="s">
        <v>15</v>
      </c>
      <c r="D19" s="6">
        <v>45129</v>
      </c>
      <c r="E19" s="9">
        <v>45133</v>
      </c>
      <c r="F19" s="9">
        <v>45142</v>
      </c>
      <c r="L19" s="24">
        <v>0.375000000000005</v>
      </c>
    </row>
    <row r="20" spans="2:12" x14ac:dyDescent="0.35">
      <c r="B20" s="6">
        <v>45130</v>
      </c>
      <c r="C20" s="7" t="s">
        <v>15</v>
      </c>
      <c r="D20" s="6">
        <v>45143</v>
      </c>
      <c r="E20" s="9">
        <v>45147</v>
      </c>
      <c r="F20" s="9">
        <v>45156</v>
      </c>
      <c r="L20" s="24">
        <v>0.38541666666667201</v>
      </c>
    </row>
    <row r="21" spans="2:12" x14ac:dyDescent="0.35">
      <c r="B21" s="9"/>
      <c r="C21" s="9"/>
      <c r="D21" s="9"/>
      <c r="E21" s="9"/>
      <c r="F21" s="9"/>
      <c r="L21" s="24">
        <v>0.39583333333333898</v>
      </c>
    </row>
    <row r="22" spans="2:12" x14ac:dyDescent="0.35">
      <c r="B22" s="9"/>
      <c r="C22" s="9"/>
      <c r="D22" s="9"/>
      <c r="E22" s="9"/>
      <c r="F22" s="9"/>
      <c r="L22" s="24">
        <v>0.406250000000006</v>
      </c>
    </row>
    <row r="23" spans="2:12" x14ac:dyDescent="0.35">
      <c r="B23" s="37"/>
      <c r="C23" s="37"/>
      <c r="D23" s="37"/>
      <c r="E23" s="37"/>
      <c r="F23" s="37"/>
      <c r="L23" s="24">
        <v>0.41666666666667301</v>
      </c>
    </row>
    <row r="24" spans="2:12" x14ac:dyDescent="0.35">
      <c r="B24" s="37"/>
      <c r="C24" s="37"/>
      <c r="D24" s="37"/>
      <c r="E24" s="37"/>
      <c r="F24" s="37"/>
      <c r="L24" s="24">
        <v>0.42708333333333998</v>
      </c>
    </row>
    <row r="25" spans="2:12" x14ac:dyDescent="0.35">
      <c r="L25" s="24">
        <v>0.43750000000000699</v>
      </c>
    </row>
    <row r="26" spans="2:12" x14ac:dyDescent="0.35">
      <c r="L26" s="24">
        <v>0.44791666666667401</v>
      </c>
    </row>
    <row r="27" spans="2:12" x14ac:dyDescent="0.35">
      <c r="L27" s="24">
        <v>0.45833333333334098</v>
      </c>
    </row>
    <row r="28" spans="2:12" x14ac:dyDescent="0.35">
      <c r="L28" s="24">
        <v>0.46875000000000799</v>
      </c>
    </row>
    <row r="29" spans="2:12" x14ac:dyDescent="0.35">
      <c r="L29" s="24">
        <v>0.47916666666667501</v>
      </c>
    </row>
    <row r="30" spans="2:12" x14ac:dyDescent="0.35">
      <c r="L30" s="24">
        <v>0.48958333333334197</v>
      </c>
    </row>
    <row r="31" spans="2:12" x14ac:dyDescent="0.35">
      <c r="L31" s="24">
        <v>0.50000000000000899</v>
      </c>
    </row>
    <row r="32" spans="2:12" x14ac:dyDescent="0.35">
      <c r="L32" s="24">
        <v>0.51041666666667596</v>
      </c>
    </row>
    <row r="33" spans="12:12" x14ac:dyDescent="0.35">
      <c r="L33" s="24">
        <v>0.52083333333334303</v>
      </c>
    </row>
    <row r="34" spans="12:12" x14ac:dyDescent="0.35">
      <c r="L34" s="24">
        <v>0.53125000000000999</v>
      </c>
    </row>
    <row r="35" spans="12:12" x14ac:dyDescent="0.35">
      <c r="L35" s="24">
        <v>0.54166666666667695</v>
      </c>
    </row>
    <row r="36" spans="12:12" x14ac:dyDescent="0.35">
      <c r="L36" s="24">
        <v>0.55208333333334403</v>
      </c>
    </row>
    <row r="37" spans="12:12" x14ac:dyDescent="0.35">
      <c r="L37" s="24">
        <v>0.56250000000001099</v>
      </c>
    </row>
    <row r="38" spans="12:12" x14ac:dyDescent="0.35">
      <c r="L38" s="24">
        <v>0.57291666666667795</v>
      </c>
    </row>
    <row r="39" spans="12:12" x14ac:dyDescent="0.35">
      <c r="L39" s="24">
        <v>0.58333333333334503</v>
      </c>
    </row>
    <row r="40" spans="12:12" x14ac:dyDescent="0.35">
      <c r="L40" s="24">
        <v>0.59375000000001199</v>
      </c>
    </row>
    <row r="41" spans="12:12" x14ac:dyDescent="0.35">
      <c r="L41" s="24">
        <v>0.60416666666667895</v>
      </c>
    </row>
    <row r="42" spans="12:12" x14ac:dyDescent="0.35">
      <c r="L42" s="24">
        <v>0.61458333333334603</v>
      </c>
    </row>
    <row r="43" spans="12:12" x14ac:dyDescent="0.35">
      <c r="L43" s="24">
        <v>0.62500000000001299</v>
      </c>
    </row>
    <row r="44" spans="12:12" x14ac:dyDescent="0.35">
      <c r="L44" s="24">
        <v>0.63541666666667995</v>
      </c>
    </row>
    <row r="45" spans="12:12" x14ac:dyDescent="0.35">
      <c r="L45" s="24">
        <v>0.64583333333334703</v>
      </c>
    </row>
    <row r="46" spans="12:12" x14ac:dyDescent="0.35">
      <c r="L46" s="24">
        <v>0.65625000000001399</v>
      </c>
    </row>
    <row r="47" spans="12:12" x14ac:dyDescent="0.35">
      <c r="L47" s="24">
        <v>0.66666666666668095</v>
      </c>
    </row>
    <row r="48" spans="12:12" x14ac:dyDescent="0.35">
      <c r="L48" s="24">
        <v>0.67708333333334803</v>
      </c>
    </row>
    <row r="49" spans="12:12" x14ac:dyDescent="0.35">
      <c r="L49" s="24">
        <v>0.68750000000001499</v>
      </c>
    </row>
    <row r="50" spans="12:12" x14ac:dyDescent="0.35">
      <c r="L50" s="24">
        <v>0.69791666666668195</v>
      </c>
    </row>
    <row r="51" spans="12:12" x14ac:dyDescent="0.35">
      <c r="L51" s="24">
        <v>0.70833333333334902</v>
      </c>
    </row>
    <row r="52" spans="12:12" x14ac:dyDescent="0.35">
      <c r="L52" s="24">
        <v>0.71875000000001599</v>
      </c>
    </row>
    <row r="53" spans="12:12" x14ac:dyDescent="0.35">
      <c r="L53" s="24">
        <v>0.72916666666668295</v>
      </c>
    </row>
    <row r="54" spans="12:12" x14ac:dyDescent="0.35">
      <c r="L54" s="24">
        <v>0.73958333333334902</v>
      </c>
    </row>
    <row r="55" spans="12:12" x14ac:dyDescent="0.35">
      <c r="L55" s="24">
        <v>0.75000000000001699</v>
      </c>
    </row>
    <row r="56" spans="12:12" x14ac:dyDescent="0.35">
      <c r="L56" s="24">
        <v>0.76041666666668395</v>
      </c>
    </row>
    <row r="57" spans="12:12" x14ac:dyDescent="0.35">
      <c r="L57" s="24">
        <v>0.77083333333335002</v>
      </c>
    </row>
    <row r="58" spans="12:12" x14ac:dyDescent="0.35">
      <c r="L58" s="24">
        <v>0.78125000000001799</v>
      </c>
    </row>
    <row r="59" spans="12:12" x14ac:dyDescent="0.35">
      <c r="L59" s="24">
        <v>0.79166666666668495</v>
      </c>
    </row>
    <row r="60" spans="12:12" x14ac:dyDescent="0.35">
      <c r="L60" s="24">
        <v>0.80208333333335102</v>
      </c>
    </row>
    <row r="61" spans="12:12" x14ac:dyDescent="0.35">
      <c r="L61" s="24">
        <v>0.81250000000001799</v>
      </c>
    </row>
    <row r="62" spans="12:12" x14ac:dyDescent="0.35">
      <c r="L62" s="24">
        <v>0.82291666666668495</v>
      </c>
    </row>
    <row r="63" spans="12:12" x14ac:dyDescent="0.35">
      <c r="L63" s="24">
        <v>0.83333333333335202</v>
      </c>
    </row>
    <row r="64" spans="12:12" x14ac:dyDescent="0.35">
      <c r="L64" s="24">
        <v>0.84375000000001898</v>
      </c>
    </row>
    <row r="65" spans="12:12" x14ac:dyDescent="0.35">
      <c r="L65" s="24">
        <v>0.85416666666668595</v>
      </c>
    </row>
    <row r="66" spans="12:12" x14ac:dyDescent="0.35">
      <c r="L66" s="24">
        <v>0.86458333333335302</v>
      </c>
    </row>
    <row r="67" spans="12:12" x14ac:dyDescent="0.35">
      <c r="L67" s="24">
        <v>0.87500000000001998</v>
      </c>
    </row>
    <row r="68" spans="12:12" x14ac:dyDescent="0.35">
      <c r="L68" s="24">
        <v>0.88541666666668695</v>
      </c>
    </row>
    <row r="69" spans="12:12" x14ac:dyDescent="0.35">
      <c r="L69" s="24">
        <v>0.89583333333335402</v>
      </c>
    </row>
    <row r="70" spans="12:12" x14ac:dyDescent="0.35">
      <c r="L70" s="24">
        <v>0.90625000000002098</v>
      </c>
    </row>
    <row r="71" spans="12:12" x14ac:dyDescent="0.35">
      <c r="L71" s="24">
        <v>0.91666666666668795</v>
      </c>
    </row>
    <row r="72" spans="12:12" x14ac:dyDescent="0.35">
      <c r="L72" s="24">
        <v>0.92708333333335502</v>
      </c>
    </row>
    <row r="73" spans="12:12" x14ac:dyDescent="0.35">
      <c r="L73" s="24">
        <v>0.93750000000002198</v>
      </c>
    </row>
    <row r="74" spans="12:12" x14ac:dyDescent="0.35">
      <c r="L74" s="24">
        <v>0.94791666666668895</v>
      </c>
    </row>
    <row r="75" spans="12:12" x14ac:dyDescent="0.35">
      <c r="L75" s="24">
        <v>0.95833333333335602</v>
      </c>
    </row>
    <row r="76" spans="12:12" x14ac:dyDescent="0.35">
      <c r="L76" s="24">
        <v>0.96875000000002298</v>
      </c>
    </row>
    <row r="77" spans="12:12" x14ac:dyDescent="0.35">
      <c r="L77" s="24">
        <v>0.97916666666669006</v>
      </c>
    </row>
    <row r="78" spans="12:12" x14ac:dyDescent="0.35">
      <c r="L78" s="24">
        <v>0.98958333333335702</v>
      </c>
    </row>
    <row r="79" spans="12:12" x14ac:dyDescent="0.35">
      <c r="L79" s="24">
        <v>1.00000000000002</v>
      </c>
    </row>
    <row r="80" spans="12:12" x14ac:dyDescent="0.35">
      <c r="L80" s="24"/>
    </row>
    <row r="81" spans="12:12" x14ac:dyDescent="0.35">
      <c r="L81" s="24"/>
    </row>
    <row r="82" spans="12:12" x14ac:dyDescent="0.35">
      <c r="L82" s="24"/>
    </row>
    <row r="83" spans="12:12" x14ac:dyDescent="0.35">
      <c r="L83" s="24"/>
    </row>
    <row r="84" spans="12:12" x14ac:dyDescent="0.35">
      <c r="L84" s="24"/>
    </row>
    <row r="85" spans="12:12" x14ac:dyDescent="0.35">
      <c r="L85" s="24"/>
    </row>
    <row r="86" spans="12:12" x14ac:dyDescent="0.35">
      <c r="L86" s="24"/>
    </row>
    <row r="87" spans="12:12" x14ac:dyDescent="0.35">
      <c r="L87" s="24"/>
    </row>
    <row r="88" spans="12:12" x14ac:dyDescent="0.35">
      <c r="L88" s="24"/>
    </row>
    <row r="89" spans="12:12" x14ac:dyDescent="0.35">
      <c r="L89" s="24"/>
    </row>
    <row r="90" spans="12:12" x14ac:dyDescent="0.35">
      <c r="L90" s="24"/>
    </row>
    <row r="91" spans="12:12" x14ac:dyDescent="0.35">
      <c r="L91" s="24"/>
    </row>
    <row r="92" spans="12:12" x14ac:dyDescent="0.35">
      <c r="L92" s="24"/>
    </row>
    <row r="93" spans="12:12" x14ac:dyDescent="0.35">
      <c r="L93" s="24"/>
    </row>
    <row r="94" spans="12:12" x14ac:dyDescent="0.35">
      <c r="L94" s="24"/>
    </row>
    <row r="95" spans="12:12" x14ac:dyDescent="0.35">
      <c r="L95" s="24"/>
    </row>
    <row r="96" spans="12:12" x14ac:dyDescent="0.35">
      <c r="L96" s="24"/>
    </row>
    <row r="97" spans="12:12" x14ac:dyDescent="0.35">
      <c r="L97" s="24"/>
    </row>
    <row r="98" spans="12:12" x14ac:dyDescent="0.35">
      <c r="L98" s="24"/>
    </row>
    <row r="99" spans="12:12" x14ac:dyDescent="0.35">
      <c r="L99" s="24"/>
    </row>
    <row r="100" spans="12:12" x14ac:dyDescent="0.35">
      <c r="L100" s="24"/>
    </row>
    <row r="101" spans="12:12" x14ac:dyDescent="0.35">
      <c r="L101" s="24"/>
    </row>
    <row r="102" spans="12:12" x14ac:dyDescent="0.35">
      <c r="L102" s="24"/>
    </row>
    <row r="103" spans="12:12" x14ac:dyDescent="0.35">
      <c r="L103" s="24"/>
    </row>
    <row r="104" spans="12:12" x14ac:dyDescent="0.35">
      <c r="L104" s="24"/>
    </row>
    <row r="105" spans="12:12" x14ac:dyDescent="0.35">
      <c r="L105" s="24"/>
    </row>
    <row r="106" spans="12:12" x14ac:dyDescent="0.35">
      <c r="L106" s="24"/>
    </row>
    <row r="107" spans="12:12" x14ac:dyDescent="0.35">
      <c r="L107" s="24"/>
    </row>
  </sheetData>
  <mergeCells count="3">
    <mergeCell ref="A1:G1"/>
    <mergeCell ref="B3:F3"/>
    <mergeCell ref="B14:F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payroll calendar</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A Johnson</dc:creator>
  <cp:lastModifiedBy>Jamie Henderson</cp:lastModifiedBy>
  <cp:lastPrinted>2020-07-07T15:09:00Z</cp:lastPrinted>
  <dcterms:created xsi:type="dcterms:W3CDTF">2020-05-28T20:54:49Z</dcterms:created>
  <dcterms:modified xsi:type="dcterms:W3CDTF">2023-05-02T18:08:35Z</dcterms:modified>
</cp:coreProperties>
</file>