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eneral Accounting\Cost_Accounting\FRINGE BENEFITS\FY20 FOR FY22\"/>
    </mc:Choice>
  </mc:AlternateContent>
  <xr:revisionPtr revIDLastSave="0" documentId="8_{F85A1300-F851-47AA-A5B6-6081D6F9FE7E}" xr6:coauthVersionLast="47" xr6:coauthVersionMax="47" xr10:uidLastSave="{00000000-0000-0000-0000-000000000000}"/>
  <bookViews>
    <workbookView xWindow="-120" yWindow="-120" windowWidth="29040" windowHeight="15840" xr2:uid="{FC303F45-BBDA-4673-A5C3-ECE3AA94735F}"/>
  </bookViews>
  <sheets>
    <sheet name="components" sheetId="1" r:id="rId1"/>
  </sheets>
  <externalReferences>
    <externalReference r:id="rId2"/>
    <externalReference r:id="rId3"/>
  </externalReferences>
  <definedNames>
    <definedName name="Current_Year">'[1]Fringe Benefits forecast'!$B$2</definedName>
    <definedName name="Query1">#REF!</definedName>
    <definedName name="Regular_Faculty">'[1]Data collation index'!$B$16</definedName>
    <definedName name="University_Staff">'[1]Data collation index'!$B$17:$B$18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D51" i="1" s="1"/>
</calcChain>
</file>

<file path=xl/sharedStrings.xml><?xml version="1.0" encoding="utf-8"?>
<sst xmlns="http://schemas.openxmlformats.org/spreadsheetml/2006/main" count="45" uniqueCount="45">
  <si>
    <t>UNIVERSITY OF COLORADO BOULDER</t>
  </si>
  <si>
    <t>FRINGE BENEFITS PROJECTIONS TO FY2022</t>
  </si>
  <si>
    <t>FRINGE RATE COMPONENTS</t>
  </si>
  <si>
    <t>FY2022 Fringe Benefits - Projected</t>
  </si>
  <si>
    <t>Regular Faculty</t>
  </si>
  <si>
    <t>FT Prof &amp;</t>
  </si>
  <si>
    <t>PT Prof &amp;</t>
  </si>
  <si>
    <t>Student</t>
  </si>
  <si>
    <t xml:space="preserve">Athl </t>
  </si>
  <si>
    <t>Police</t>
  </si>
  <si>
    <t>by Employee Group</t>
  </si>
  <si>
    <t>Full-time</t>
  </si>
  <si>
    <t>Perm Classified</t>
  </si>
  <si>
    <t>Temp Classified</t>
  </si>
  <si>
    <t>Faculty</t>
  </si>
  <si>
    <t>Hourly</t>
  </si>
  <si>
    <t>Dir/Coaches</t>
  </si>
  <si>
    <t>Officers</t>
  </si>
  <si>
    <t>Dental Insurance</t>
  </si>
  <si>
    <t>Disability Insurance</t>
  </si>
  <si>
    <t>FICA Contribution</t>
  </si>
  <si>
    <t>Health Insurance</t>
  </si>
  <si>
    <t>Life Insurance</t>
  </si>
  <si>
    <t>Medicare</t>
  </si>
  <si>
    <t>Other Retirement Plans</t>
  </si>
  <si>
    <t>PERA</t>
  </si>
  <si>
    <t>ECOPASS</t>
  </si>
  <si>
    <t>Annuitants Insurance</t>
  </si>
  <si>
    <t>Unemployment Compensation Claims</t>
  </si>
  <si>
    <t>Workers' Compensation Insurance</t>
  </si>
  <si>
    <t>ADD BENEFITS RECORDED AS SALARY</t>
  </si>
  <si>
    <t>Termination Annual Leave</t>
  </si>
  <si>
    <t>Termination Sick Leave</t>
  </si>
  <si>
    <t>Parental Leave</t>
  </si>
  <si>
    <t>TOTAL FRINGE BENEFIT EXP - SCH B-1</t>
  </si>
  <si>
    <t>FY2020 (Over)Under Recovery to be</t>
  </si>
  <si>
    <t xml:space="preserve">   Carried Forward to FY2022 - Sch A-2</t>
  </si>
  <si>
    <t>Total Fringe Benefit Costs - Adjusted</t>
  </si>
  <si>
    <t>FY2022 RATE CALCULATION</t>
  </si>
  <si>
    <t>LESS: LASP RATE ADJUSTMENT (Term Annual/Sick Leave)</t>
  </si>
  <si>
    <t>FY22 LASP FT Prof/Perm Class</t>
  </si>
  <si>
    <t>FY22</t>
  </si>
  <si>
    <t>University Staff</t>
  </si>
  <si>
    <t>LASP Leave adjustment</t>
  </si>
  <si>
    <t xml:space="preserve">     LASP FB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</si>
</sst>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indexed="10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2" applyFont="1"/>
    <xf numFmtId="0" fontId="4" fillId="0" borderId="0" xfId="0" applyFont="1"/>
    <xf numFmtId="0" fontId="6" fillId="0" borderId="1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37" fontId="4" fillId="0" borderId="3" xfId="2" applyNumberFormat="1" applyFont="1" applyBorder="1" applyAlignment="1">
      <alignment horizontal="center"/>
    </xf>
    <xf numFmtId="37" fontId="4" fillId="0" borderId="4" xfId="2" applyNumberFormat="1" applyFont="1" applyBorder="1" applyAlignment="1">
      <alignment horizontal="center"/>
    </xf>
    <xf numFmtId="37" fontId="4" fillId="0" borderId="5" xfId="2" applyNumberFormat="1" applyFont="1" applyBorder="1" applyAlignment="1">
      <alignment horizontal="center"/>
    </xf>
    <xf numFmtId="0" fontId="0" fillId="2" borderId="6" xfId="0" applyFill="1" applyBorder="1"/>
    <xf numFmtId="0" fontId="6" fillId="0" borderId="7" xfId="2" applyFont="1" applyBorder="1" applyAlignment="1">
      <alignment horizontal="left"/>
    </xf>
    <xf numFmtId="37" fontId="4" fillId="0" borderId="8" xfId="2" applyNumberFormat="1" applyFont="1" applyBorder="1" applyAlignment="1">
      <alignment horizontal="center"/>
    </xf>
    <xf numFmtId="37" fontId="4" fillId="0" borderId="9" xfId="2" applyNumberFormat="1" applyFont="1" applyBorder="1" applyAlignment="1">
      <alignment horizontal="center"/>
    </xf>
    <xf numFmtId="37" fontId="4" fillId="0" borderId="10" xfId="2" applyNumberFormat="1" applyFont="1" applyBorder="1" applyAlignment="1">
      <alignment horizontal="center"/>
    </xf>
    <xf numFmtId="0" fontId="0" fillId="2" borderId="11" xfId="0" applyFill="1" applyBorder="1"/>
    <xf numFmtId="0" fontId="7" fillId="2" borderId="0" xfId="2" applyFont="1" applyFill="1"/>
    <xf numFmtId="164" fontId="8" fillId="2" borderId="12" xfId="1" applyNumberFormat="1" applyFont="1" applyFill="1" applyBorder="1"/>
    <xf numFmtId="164" fontId="8" fillId="2" borderId="13" xfId="1" applyNumberFormat="1" applyFont="1" applyFill="1" applyBorder="1"/>
    <xf numFmtId="164" fontId="8" fillId="2" borderId="14" xfId="1" applyNumberFormat="1" applyFont="1" applyFill="1" applyBorder="1"/>
    <xf numFmtId="37" fontId="2" fillId="2" borderId="0" xfId="2" applyNumberFormat="1" applyFill="1"/>
    <xf numFmtId="164" fontId="8" fillId="2" borderId="15" xfId="1" applyNumberFormat="1" applyFont="1" applyFill="1" applyBorder="1"/>
    <xf numFmtId="164" fontId="8" fillId="2" borderId="16" xfId="1" applyNumberFormat="1" applyFont="1" applyFill="1" applyBorder="1"/>
    <xf numFmtId="164" fontId="8" fillId="2" borderId="17" xfId="1" applyNumberFormat="1" applyFont="1" applyFill="1" applyBorder="1"/>
    <xf numFmtId="37" fontId="1" fillId="2" borderId="12" xfId="2" applyNumberFormat="1" applyFont="1" applyFill="1" applyBorder="1"/>
    <xf numFmtId="37" fontId="1" fillId="2" borderId="13" xfId="2" applyNumberFormat="1" applyFont="1" applyFill="1" applyBorder="1"/>
    <xf numFmtId="37" fontId="1" fillId="2" borderId="14" xfId="2" applyNumberFormat="1" applyFont="1" applyFill="1" applyBorder="1"/>
    <xf numFmtId="0" fontId="6" fillId="2" borderId="11" xfId="2" applyFont="1" applyFill="1" applyBorder="1" applyAlignment="1">
      <alignment horizontal="left"/>
    </xf>
    <xf numFmtId="0" fontId="6" fillId="2" borderId="0" xfId="2" applyFont="1" applyFill="1" applyAlignment="1">
      <alignment horizontal="center"/>
    </xf>
    <xf numFmtId="164" fontId="8" fillId="2" borderId="8" xfId="1" applyNumberFormat="1" applyFont="1" applyFill="1" applyBorder="1"/>
    <xf numFmtId="164" fontId="8" fillId="2" borderId="9" xfId="1" applyNumberFormat="1" applyFont="1" applyFill="1" applyBorder="1"/>
    <xf numFmtId="164" fontId="8" fillId="2" borderId="10" xfId="1" applyNumberFormat="1" applyFont="1" applyFill="1" applyBorder="1"/>
    <xf numFmtId="165" fontId="4" fillId="2" borderId="11" xfId="3" applyNumberFormat="1" applyFont="1" applyFill="1" applyBorder="1"/>
    <xf numFmtId="41" fontId="4" fillId="2" borderId="0" xfId="2" applyNumberFormat="1" applyFont="1" applyFill="1"/>
    <xf numFmtId="9" fontId="1" fillId="2" borderId="12" xfId="1" applyFont="1" applyFill="1" applyBorder="1"/>
    <xf numFmtId="9" fontId="1" fillId="2" borderId="13" xfId="1" applyFont="1" applyFill="1" applyBorder="1"/>
    <xf numFmtId="9" fontId="1" fillId="2" borderId="14" xfId="1" applyFont="1" applyFill="1" applyBorder="1"/>
    <xf numFmtId="0" fontId="7" fillId="2" borderId="0" xfId="2" applyFont="1" applyFill="1" applyAlignment="1">
      <alignment horizontal="right"/>
    </xf>
    <xf numFmtId="165" fontId="1" fillId="2" borderId="12" xfId="3" applyNumberFormat="1" applyFont="1" applyFill="1" applyBorder="1"/>
    <xf numFmtId="165" fontId="1" fillId="2" borderId="13" xfId="3" applyNumberFormat="1" applyFont="1" applyFill="1" applyBorder="1"/>
    <xf numFmtId="165" fontId="1" fillId="2" borderId="14" xfId="3" applyNumberFormat="1" applyFont="1" applyFill="1" applyBorder="1"/>
    <xf numFmtId="165" fontId="1" fillId="2" borderId="16" xfId="3" applyNumberFormat="1" applyFont="1" applyFill="1" applyBorder="1"/>
    <xf numFmtId="165" fontId="1" fillId="2" borderId="18" xfId="3" applyNumberFormat="1" applyFont="1" applyFill="1" applyBorder="1"/>
    <xf numFmtId="0" fontId="6" fillId="2" borderId="0" xfId="2" applyFont="1" applyFill="1"/>
    <xf numFmtId="164" fontId="8" fillId="2" borderId="19" xfId="1" applyNumberFormat="1" applyFont="1" applyFill="1" applyBorder="1"/>
    <xf numFmtId="164" fontId="8" fillId="2" borderId="20" xfId="1" applyNumberFormat="1" applyFont="1" applyFill="1" applyBorder="1"/>
    <xf numFmtId="164" fontId="8" fillId="2" borderId="21" xfId="1" applyNumberFormat="1" applyFont="1" applyFill="1" applyBorder="1"/>
    <xf numFmtId="0" fontId="9" fillId="2" borderId="0" xfId="2" applyFont="1" applyFill="1"/>
    <xf numFmtId="37" fontId="8" fillId="2" borderId="13" xfId="2" applyNumberFormat="1" applyFont="1" applyFill="1" applyBorder="1"/>
    <xf numFmtId="37" fontId="8" fillId="2" borderId="22" xfId="2" applyNumberFormat="1" applyFont="1" applyFill="1" applyBorder="1"/>
    <xf numFmtId="37" fontId="8" fillId="2" borderId="14" xfId="2" applyNumberFormat="1" applyFont="1" applyFill="1" applyBorder="1"/>
    <xf numFmtId="164" fontId="3" fillId="2" borderId="19" xfId="1" applyNumberFormat="1" applyFont="1" applyFill="1" applyBorder="1"/>
    <xf numFmtId="164" fontId="3" fillId="2" borderId="20" xfId="1" applyNumberFormat="1" applyFont="1" applyFill="1" applyBorder="1"/>
    <xf numFmtId="164" fontId="3" fillId="2" borderId="21" xfId="1" applyNumberFormat="1" applyFont="1" applyFill="1" applyBorder="1"/>
    <xf numFmtId="0" fontId="0" fillId="0" borderId="23" xfId="0" applyBorder="1"/>
    <xf numFmtId="0" fontId="7" fillId="0" borderId="24" xfId="2" applyFont="1" applyBorder="1"/>
    <xf numFmtId="37" fontId="1" fillId="0" borderId="25" xfId="2" applyNumberFormat="1" applyFont="1" applyBorder="1"/>
    <xf numFmtId="37" fontId="1" fillId="0" borderId="26" xfId="2" applyNumberFormat="1" applyFont="1" applyBorder="1"/>
    <xf numFmtId="37" fontId="1" fillId="0" borderId="27" xfId="2" applyNumberFormat="1" applyFont="1" applyBorder="1"/>
    <xf numFmtId="0" fontId="7" fillId="0" borderId="0" xfId="2" applyFont="1"/>
    <xf numFmtId="37" fontId="1" fillId="0" borderId="0" xfId="2" applyNumberFormat="1" applyFont="1"/>
    <xf numFmtId="0" fontId="10" fillId="0" borderId="0" xfId="2" applyFont="1"/>
    <xf numFmtId="37" fontId="7" fillId="0" borderId="0" xfId="2" applyNumberFormat="1" applyFont="1"/>
    <xf numFmtId="164" fontId="1" fillId="0" borderId="7" xfId="1" applyNumberFormat="1" applyFont="1" applyBorder="1"/>
    <xf numFmtId="37" fontId="4" fillId="0" borderId="0" xfId="2" applyNumberFormat="1" applyFont="1"/>
    <xf numFmtId="41" fontId="7" fillId="0" borderId="0" xfId="2" applyNumberFormat="1" applyFont="1"/>
    <xf numFmtId="164" fontId="3" fillId="0" borderId="28" xfId="1" applyNumberFormat="1" applyFont="1" applyBorder="1"/>
    <xf numFmtId="41" fontId="1" fillId="0" borderId="0" xfId="2" applyNumberFormat="1" applyFont="1"/>
    <xf numFmtId="164" fontId="1" fillId="0" borderId="0" xfId="2" applyNumberFormat="1" applyFont="1"/>
    <xf numFmtId="0" fontId="1" fillId="0" borderId="0" xfId="2" applyFont="1"/>
    <xf numFmtId="41" fontId="11" fillId="0" borderId="0" xfId="2" applyNumberFormat="1" applyFont="1"/>
    <xf numFmtId="41" fontId="8" fillId="0" borderId="0" xfId="2" applyNumberFormat="1" applyFont="1"/>
    <xf numFmtId="164" fontId="1" fillId="0" borderId="0" xfId="4" applyNumberFormat="1" applyFont="1" applyFill="1" applyBorder="1"/>
    <xf numFmtId="10" fontId="1" fillId="0" borderId="0" xfId="4" applyNumberFormat="1" applyFont="1" applyFill="1" applyBorder="1"/>
    <xf numFmtId="0" fontId="7" fillId="0" borderId="0" xfId="2" applyFont="1" applyAlignment="1">
      <alignment horizontal="right"/>
    </xf>
    <xf numFmtId="164" fontId="4" fillId="0" borderId="0" xfId="4" applyNumberFormat="1" applyFont="1" applyFill="1" applyBorder="1"/>
    <xf numFmtId="0" fontId="2" fillId="0" borderId="0" xfId="2"/>
    <xf numFmtId="164" fontId="7" fillId="0" borderId="0" xfId="2" applyNumberFormat="1" applyFont="1"/>
    <xf numFmtId="0" fontId="7" fillId="0" borderId="8" xfId="2" applyFont="1" applyBorder="1"/>
    <xf numFmtId="0" fontId="7" fillId="0" borderId="29" xfId="2" applyFont="1" applyBorder="1" applyAlignment="1">
      <alignment horizontal="center"/>
    </xf>
    <xf numFmtId="0" fontId="7" fillId="0" borderId="12" xfId="2" applyFont="1" applyBorder="1"/>
    <xf numFmtId="164" fontId="7" fillId="0" borderId="22" xfId="2" applyNumberFormat="1" applyFont="1" applyBorder="1"/>
    <xf numFmtId="164" fontId="1" fillId="0" borderId="22" xfId="4" applyNumberFormat="1" applyFont="1" applyFill="1" applyBorder="1"/>
    <xf numFmtId="164" fontId="7" fillId="0" borderId="30" xfId="2" applyNumberFormat="1" applyFont="1" applyBorder="1"/>
  </cellXfs>
  <cellStyles count="5">
    <cellStyle name="Comma 3 4" xfId="3" xr:uid="{CEDC3DB4-DCE2-4045-9BFC-7DF48E02F6CC}"/>
    <cellStyle name="Normal" xfId="0" builtinId="0"/>
    <cellStyle name="Normal 7" xfId="2" xr:uid="{5A5F5A0E-3AC1-4D6C-A172-10682E1AF5EA}"/>
    <cellStyle name="Percent" xfId="1" builtinId="5"/>
    <cellStyle name="Percent 2 4" xfId="4" xr:uid="{B857D5F0-2A55-4181-9FA7-70FCAB95F1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%20Development\Benefits\flat%20rate%20calc%20fall%202020\Benefits%20FY22%20rate%20proposal%20use%20V11%2011-22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ized%20FY22%20FB%20rate%20proposal%2012-15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ringe Benefits forecast"/>
      <sheetName val="Fringe rate outputs"/>
      <sheetName val="Output for Fed Submission"/>
      <sheetName val="Output for current year"/>
      <sheetName val="Output for A-2 FY20"/>
      <sheetName val="Collated data"/>
      <sheetName val="Fringe benefits expense data"/>
      <sheetName val="HDL data and forecast"/>
      <sheetName val="Carry forward Fringe"/>
      <sheetName val="Data collation index"/>
      <sheetName val="Raw data"/>
      <sheetName val="data fm Sch A-2"/>
      <sheetName val="HLD count data FY10-19"/>
      <sheetName val="DHHS Summary"/>
      <sheetName val="Data check"/>
      <sheetName val="Approved rate"/>
    </sheetNames>
    <sheetDataSet>
      <sheetData sheetId="0"/>
      <sheetData sheetId="1">
        <row r="2">
          <cell r="B2">
            <v>44377</v>
          </cell>
        </row>
      </sheetData>
      <sheetData sheetId="2"/>
      <sheetData sheetId="3">
        <row r="2">
          <cell r="I2" t="str">
            <v>AD/Coaches</v>
          </cell>
        </row>
      </sheetData>
      <sheetData sheetId="4">
        <row r="2">
          <cell r="D2" t="str">
            <v>Full-time Faculty</v>
          </cell>
        </row>
      </sheetData>
      <sheetData sheetId="5">
        <row r="31">
          <cell r="D31">
            <v>-1566874.1759829521</v>
          </cell>
        </row>
      </sheetData>
      <sheetData sheetId="6"/>
      <sheetData sheetId="7"/>
      <sheetData sheetId="8"/>
      <sheetData sheetId="9"/>
      <sheetData sheetId="10">
        <row r="16">
          <cell r="B16" t="str">
            <v>*faculty (non-research)</v>
          </cell>
        </row>
        <row r="17">
          <cell r="B17" t="str">
            <v>*exempt</v>
          </cell>
        </row>
        <row r="18">
          <cell r="B18" t="str">
            <v>classified staff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"/>
      <sheetName val="Sheet1"/>
      <sheetName val="Final FY22 SCH A-1"/>
      <sheetName val="components"/>
      <sheetName val="Sch A-2 F20 Actuals"/>
      <sheetName val="FY20 Actuals PRELIM Rate  "/>
      <sheetName val="compare calc vs negotiated rate"/>
      <sheetName val="Unemployment"/>
      <sheetName val="LASP"/>
      <sheetName val="Salary"/>
      <sheetName val="F20 benefit recovery sch B-2 "/>
      <sheetName val="Grad Bus Pass"/>
      <sheetName val="Stu Faculty compare"/>
      <sheetName val="insurance rate "/>
      <sheetName val="Grad health"/>
      <sheetName val="Paid Parental Lv"/>
      <sheetName val="Ecopass"/>
      <sheetName val="Furlough FY21"/>
      <sheetName val="5% reduction"/>
    </sheetNames>
    <sheetDataSet>
      <sheetData sheetId="0" refreshError="1"/>
      <sheetData sheetId="1" refreshError="1"/>
      <sheetData sheetId="2">
        <row r="8">
          <cell r="D8">
            <v>1039656.3324000001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B5720-C945-4036-88CB-3FF514E2F5E0}">
  <dimension ref="A1:I54"/>
  <sheetViews>
    <sheetView tabSelected="1" workbookViewId="0">
      <selection activeCell="L25" sqref="L25"/>
    </sheetView>
  </sheetViews>
  <sheetFormatPr defaultRowHeight="15.75" x14ac:dyDescent="0.25"/>
  <cols>
    <col min="1" max="1" width="3.875" customWidth="1"/>
    <col min="2" max="2" width="30.25" bestFit="1" customWidth="1"/>
    <col min="3" max="3" width="15.375" customWidth="1"/>
    <col min="4" max="4" width="13.375" bestFit="1" customWidth="1"/>
    <col min="5" max="5" width="13.625" bestFit="1" customWidth="1"/>
    <col min="6" max="6" width="11.75" customWidth="1"/>
    <col min="7" max="7" width="10.625" customWidth="1"/>
    <col min="8" max="8" width="10.375" bestFit="1" customWidth="1"/>
  </cols>
  <sheetData>
    <row r="1" spans="1:9" x14ac:dyDescent="0.25">
      <c r="A1" s="1" t="s">
        <v>0</v>
      </c>
      <c r="B1" s="1"/>
    </row>
    <row r="2" spans="1:9" x14ac:dyDescent="0.25">
      <c r="A2" s="1" t="s">
        <v>1</v>
      </c>
      <c r="B2" s="1"/>
    </row>
    <row r="3" spans="1:9" x14ac:dyDescent="0.25">
      <c r="A3" s="2" t="s">
        <v>2</v>
      </c>
      <c r="B3" s="1"/>
    </row>
    <row r="4" spans="1:9" ht="16.5" thickBot="1" x14ac:dyDescent="0.3"/>
    <row r="5" spans="1:9" x14ac:dyDescent="0.25">
      <c r="A5" s="3" t="s">
        <v>3</v>
      </c>
      <c r="B5" s="4"/>
      <c r="C5" s="5" t="s">
        <v>4</v>
      </c>
      <c r="D5" s="6" t="s">
        <v>5</v>
      </c>
      <c r="E5" s="5" t="s">
        <v>6</v>
      </c>
      <c r="F5" s="5" t="s">
        <v>7</v>
      </c>
      <c r="G5" s="5"/>
      <c r="H5" s="6" t="s">
        <v>8</v>
      </c>
      <c r="I5" s="7" t="s">
        <v>9</v>
      </c>
    </row>
    <row r="6" spans="1:9" x14ac:dyDescent="0.25">
      <c r="A6" s="8"/>
      <c r="B6" s="9" t="s">
        <v>10</v>
      </c>
      <c r="C6" s="10" t="s">
        <v>11</v>
      </c>
      <c r="D6" s="11" t="s">
        <v>12</v>
      </c>
      <c r="E6" s="10" t="s">
        <v>13</v>
      </c>
      <c r="F6" s="10" t="s">
        <v>14</v>
      </c>
      <c r="G6" s="10" t="s">
        <v>15</v>
      </c>
      <c r="H6" s="11" t="s">
        <v>16</v>
      </c>
      <c r="I6" s="12" t="s">
        <v>17</v>
      </c>
    </row>
    <row r="7" spans="1:9" x14ac:dyDescent="0.25">
      <c r="A7" s="13"/>
      <c r="B7" s="14" t="s">
        <v>18</v>
      </c>
      <c r="C7" s="15">
        <v>1.3207072940536586E-2</v>
      </c>
      <c r="D7" s="16">
        <v>1.6582654315652486E-2</v>
      </c>
      <c r="E7" s="15">
        <v>3.9151873351696356E-3</v>
      </c>
      <c r="F7" s="15">
        <v>9.0906871265125658E-2</v>
      </c>
      <c r="G7" s="15">
        <v>5.0463308197667943E-7</v>
      </c>
      <c r="H7" s="16">
        <v>9.8071288939273835E-3</v>
      </c>
      <c r="I7" s="17">
        <v>1.2985946950354014E-2</v>
      </c>
    </row>
    <row r="8" spans="1:9" x14ac:dyDescent="0.25">
      <c r="A8" s="13"/>
      <c r="B8" s="14" t="s">
        <v>19</v>
      </c>
      <c r="C8" s="15">
        <v>4.8876319270220918E-3</v>
      </c>
      <c r="D8" s="16">
        <v>5.3885502479334097E-3</v>
      </c>
      <c r="E8" s="15">
        <v>6.8758628713805814E-4</v>
      </c>
      <c r="F8" s="15">
        <v>6.7116607434340985E-6</v>
      </c>
      <c r="G8" s="15">
        <v>1.3072399837872153E-6</v>
      </c>
      <c r="H8" s="16">
        <v>2.9761884090123134E-3</v>
      </c>
      <c r="I8" s="17">
        <v>7.3464706573144606E-4</v>
      </c>
    </row>
    <row r="9" spans="1:9" x14ac:dyDescent="0.25">
      <c r="A9" s="13"/>
      <c r="B9" s="14" t="s">
        <v>20</v>
      </c>
      <c r="C9" s="15">
        <v>0.17513750495187755</v>
      </c>
      <c r="D9" s="16">
        <v>0.10700299103133745</v>
      </c>
      <c r="E9" s="15">
        <v>0.25920322856508471</v>
      </c>
      <c r="F9" s="15">
        <v>9.1848279845489913E-5</v>
      </c>
      <c r="G9" s="15">
        <v>5.9119928266777016E-3</v>
      </c>
      <c r="H9" s="16">
        <v>0.13493652399619901</v>
      </c>
      <c r="I9" s="17">
        <v>1.1511404769614408E-3</v>
      </c>
    </row>
    <row r="10" spans="1:9" x14ac:dyDescent="0.25">
      <c r="A10" s="13"/>
      <c r="B10" s="14" t="s">
        <v>21</v>
      </c>
      <c r="C10" s="15">
        <v>0.32688699840313634</v>
      </c>
      <c r="D10" s="16">
        <v>0.36567711840743072</v>
      </c>
      <c r="E10" s="15">
        <v>9.0985866449562108E-2</v>
      </c>
      <c r="F10" s="15">
        <v>0.92814800980631063</v>
      </c>
      <c r="G10" s="15">
        <v>-9.2403924344166057E-7</v>
      </c>
      <c r="H10" s="16">
        <v>0.24216016409351115</v>
      </c>
      <c r="I10" s="17">
        <v>0.3188830290795947</v>
      </c>
    </row>
    <row r="11" spans="1:9" x14ac:dyDescent="0.25">
      <c r="A11" s="13"/>
      <c r="B11" s="14" t="s">
        <v>22</v>
      </c>
      <c r="C11" s="15">
        <v>2.62082298910662E-3</v>
      </c>
      <c r="D11" s="16">
        <v>3.4719373871738091E-3</v>
      </c>
      <c r="E11" s="15">
        <v>5.8317375627331555E-4</v>
      </c>
      <c r="F11" s="15">
        <v>2.2848392489820379E-6</v>
      </c>
      <c r="G11" s="15">
        <v>9.9004204654473229E-7</v>
      </c>
      <c r="H11" s="16">
        <v>1.703845794883083E-3</v>
      </c>
      <c r="I11" s="17">
        <v>2.8847492027220603E-3</v>
      </c>
    </row>
    <row r="12" spans="1:9" x14ac:dyDescent="0.25">
      <c r="A12" s="13"/>
      <c r="B12" s="14" t="s">
        <v>23</v>
      </c>
      <c r="C12" s="15">
        <v>4.6197641692226059E-2</v>
      </c>
      <c r="D12" s="16">
        <v>3.8285861514848606E-2</v>
      </c>
      <c r="E12" s="15">
        <v>8.1238451540916495E-2</v>
      </c>
      <c r="F12" s="15">
        <v>9.2702266380716106E-3</v>
      </c>
      <c r="G12" s="15">
        <v>0.22803894678843642</v>
      </c>
      <c r="H12" s="16">
        <v>7.4205024419715646E-2</v>
      </c>
      <c r="I12" s="17">
        <v>4.3487863515758701E-2</v>
      </c>
    </row>
    <row r="13" spans="1:9" x14ac:dyDescent="0.25">
      <c r="A13" s="13"/>
      <c r="B13" s="14" t="s">
        <v>24</v>
      </c>
      <c r="C13" s="15">
        <v>0.3129981092557691</v>
      </c>
      <c r="D13" s="16">
        <v>0.18428690393018499</v>
      </c>
      <c r="E13" s="15">
        <v>2.2367206305612189E-2</v>
      </c>
      <c r="F13" s="15">
        <v>1.2616269531535971E-4</v>
      </c>
      <c r="G13" s="15">
        <v>-2.0185323279049008E-7</v>
      </c>
      <c r="H13" s="16">
        <v>0.28034659448987742</v>
      </c>
      <c r="I13" s="17">
        <v>8.9988025813643533E-4</v>
      </c>
    </row>
    <row r="14" spans="1:9" x14ac:dyDescent="0.25">
      <c r="A14" s="13"/>
      <c r="B14" s="14" t="s">
        <v>25</v>
      </c>
      <c r="C14" s="15">
        <v>3.5291251709932692E-2</v>
      </c>
      <c r="D14" s="16">
        <v>0.18596371432875441</v>
      </c>
      <c r="E14" s="15">
        <v>0.47959500699631114</v>
      </c>
      <c r="F14" s="15">
        <v>0</v>
      </c>
      <c r="G14" s="15">
        <v>4.801363304245662E-7</v>
      </c>
      <c r="H14" s="16">
        <v>4.0139442786245844E-2</v>
      </c>
      <c r="I14" s="17">
        <v>0.60171153007819944</v>
      </c>
    </row>
    <row r="15" spans="1:9" x14ac:dyDescent="0.25">
      <c r="A15" s="13"/>
      <c r="B15" s="14" t="s">
        <v>26</v>
      </c>
      <c r="C15" s="15">
        <v>1.1717844308777882E-2</v>
      </c>
      <c r="D15" s="16">
        <v>5.8124033113777125E-3</v>
      </c>
      <c r="E15" s="15">
        <v>0</v>
      </c>
      <c r="F15" s="15">
        <v>1.8838538325126938E-2</v>
      </c>
      <c r="G15" s="15">
        <v>0</v>
      </c>
      <c r="H15" s="16">
        <v>5.2162235492131288E-3</v>
      </c>
      <c r="I15" s="17">
        <v>3.2238845437140519E-3</v>
      </c>
    </row>
    <row r="16" spans="1:9" x14ac:dyDescent="0.25">
      <c r="A16" s="13"/>
      <c r="B16" s="14" t="s">
        <v>27</v>
      </c>
      <c r="C16" s="15">
        <v>6.323655469477471E-2</v>
      </c>
      <c r="D16" s="16">
        <v>2.2202280637235786E-2</v>
      </c>
      <c r="E16" s="15">
        <v>0</v>
      </c>
      <c r="F16" s="15">
        <v>0</v>
      </c>
      <c r="G16" s="15">
        <v>0</v>
      </c>
      <c r="H16" s="16">
        <v>0</v>
      </c>
      <c r="I16" s="17">
        <v>0</v>
      </c>
    </row>
    <row r="17" spans="1:9" x14ac:dyDescent="0.25">
      <c r="A17" s="13"/>
      <c r="B17" s="14" t="s">
        <v>28</v>
      </c>
      <c r="C17" s="15">
        <v>1.4998135986920385E-3</v>
      </c>
      <c r="D17" s="16">
        <v>3.2868374082731097E-3</v>
      </c>
      <c r="E17" s="15">
        <v>8.3157500051071094E-3</v>
      </c>
      <c r="F17" s="15">
        <v>0</v>
      </c>
      <c r="G17" s="15">
        <v>0</v>
      </c>
      <c r="H17" s="16">
        <v>0</v>
      </c>
      <c r="I17" s="17">
        <v>0</v>
      </c>
    </row>
    <row r="18" spans="1:9" x14ac:dyDescent="0.25">
      <c r="A18" s="13"/>
      <c r="B18" s="14" t="s">
        <v>29</v>
      </c>
      <c r="C18" s="15">
        <v>2.6789150264196086E-2</v>
      </c>
      <c r="D18" s="16">
        <v>2.1301893122010983E-2</v>
      </c>
      <c r="E18" s="15">
        <v>5.8895939391049437E-2</v>
      </c>
      <c r="F18" s="15">
        <v>7.4000966636985202E-2</v>
      </c>
      <c r="G18" s="15">
        <v>0.70407524649257769</v>
      </c>
      <c r="H18" s="16">
        <v>5.8609759733246093E-2</v>
      </c>
      <c r="I18" s="17">
        <v>2.6465341358491976E-2</v>
      </c>
    </row>
    <row r="19" spans="1:9" x14ac:dyDescent="0.25">
      <c r="A19" s="13"/>
      <c r="B19" s="18"/>
      <c r="C19" s="19">
        <v>1.0204703967360476</v>
      </c>
      <c r="D19" s="20">
        <v>0.9592631456422136</v>
      </c>
      <c r="E19" s="19">
        <v>1.0057873966322242</v>
      </c>
      <c r="F19" s="19">
        <v>1.1213916201467731</v>
      </c>
      <c r="G19" s="19">
        <v>0.93802834226665832</v>
      </c>
      <c r="H19" s="20">
        <v>0.85010089616583118</v>
      </c>
      <c r="I19" s="21">
        <v>1.0124280125296641</v>
      </c>
    </row>
    <row r="20" spans="1:9" x14ac:dyDescent="0.25">
      <c r="A20" s="13"/>
      <c r="B20" s="18"/>
      <c r="C20" s="22"/>
      <c r="D20" s="23"/>
      <c r="E20" s="22"/>
      <c r="F20" s="22"/>
      <c r="G20" s="22"/>
      <c r="H20" s="23"/>
      <c r="I20" s="24"/>
    </row>
    <row r="21" spans="1:9" x14ac:dyDescent="0.25">
      <c r="A21" s="25" t="s">
        <v>30</v>
      </c>
      <c r="B21" s="26"/>
      <c r="C21" s="22"/>
      <c r="D21" s="23"/>
      <c r="E21" s="22"/>
      <c r="F21" s="22"/>
      <c r="G21" s="22"/>
      <c r="H21" s="23"/>
      <c r="I21" s="24"/>
    </row>
    <row r="22" spans="1:9" x14ac:dyDescent="0.25">
      <c r="A22" s="13"/>
      <c r="B22" s="14" t="s">
        <v>31</v>
      </c>
      <c r="C22" s="15">
        <v>0</v>
      </c>
      <c r="D22" s="16">
        <v>2.5747813263759637E-2</v>
      </c>
      <c r="E22" s="15">
        <v>0</v>
      </c>
      <c r="F22" s="15">
        <v>0</v>
      </c>
      <c r="G22" s="15">
        <v>0</v>
      </c>
      <c r="H22" s="16">
        <v>9.1979763013441046E-2</v>
      </c>
      <c r="I22" s="17">
        <v>1.8386300749065509E-2</v>
      </c>
    </row>
    <row r="23" spans="1:9" x14ac:dyDescent="0.25">
      <c r="A23" s="13"/>
      <c r="B23" s="14" t="s">
        <v>32</v>
      </c>
      <c r="C23" s="15">
        <v>0</v>
      </c>
      <c r="D23" s="16">
        <v>3.4258107317879727E-3</v>
      </c>
      <c r="E23" s="15">
        <v>0</v>
      </c>
      <c r="F23" s="15">
        <v>0</v>
      </c>
      <c r="G23" s="15">
        <v>0</v>
      </c>
      <c r="H23" s="16">
        <v>6.7470006686255676E-3</v>
      </c>
      <c r="I23" s="17">
        <v>7.2279185954490766E-4</v>
      </c>
    </row>
    <row r="24" spans="1:9" x14ac:dyDescent="0.25">
      <c r="A24" s="13"/>
      <c r="B24" s="14" t="s">
        <v>33</v>
      </c>
      <c r="C24" s="27">
        <v>0</v>
      </c>
      <c r="D24" s="28">
        <v>5.9226946207915458E-3</v>
      </c>
      <c r="E24" s="27">
        <v>0</v>
      </c>
      <c r="F24" s="27">
        <v>2.2010016649143673E-2</v>
      </c>
      <c r="G24" s="27">
        <v>0</v>
      </c>
      <c r="H24" s="28">
        <v>0</v>
      </c>
      <c r="I24" s="29">
        <v>0</v>
      </c>
    </row>
    <row r="25" spans="1:9" x14ac:dyDescent="0.25">
      <c r="A25" s="30" t="s">
        <v>34</v>
      </c>
      <c r="B25" s="31"/>
      <c r="C25" s="32">
        <v>1.0204703967360476</v>
      </c>
      <c r="D25" s="33">
        <v>0.99435946425855271</v>
      </c>
      <c r="E25" s="32">
        <v>1.0057873966322242</v>
      </c>
      <c r="F25" s="32">
        <v>1.1434016367959168</v>
      </c>
      <c r="G25" s="32">
        <v>0.93802834226665832</v>
      </c>
      <c r="H25" s="33">
        <v>0.94882765984789774</v>
      </c>
      <c r="I25" s="34">
        <v>1.0315371051382745</v>
      </c>
    </row>
    <row r="26" spans="1:9" x14ac:dyDescent="0.25">
      <c r="A26" s="13"/>
      <c r="B26" s="35"/>
      <c r="C26" s="36"/>
      <c r="D26" s="37"/>
      <c r="E26" s="36"/>
      <c r="F26" s="36"/>
      <c r="G26" s="36"/>
      <c r="H26" s="37"/>
      <c r="I26" s="38"/>
    </row>
    <row r="27" spans="1:9" x14ac:dyDescent="0.25">
      <c r="A27" s="13"/>
      <c r="B27" s="14" t="s">
        <v>35</v>
      </c>
      <c r="C27" s="36"/>
      <c r="D27" s="37"/>
      <c r="E27" s="36"/>
      <c r="F27" s="36"/>
      <c r="G27" s="36"/>
      <c r="H27" s="37"/>
      <c r="I27" s="38"/>
    </row>
    <row r="28" spans="1:9" x14ac:dyDescent="0.25">
      <c r="A28" s="13"/>
      <c r="B28" s="14" t="s">
        <v>36</v>
      </c>
      <c r="C28" s="27">
        <v>-2.0470396736047836E-2</v>
      </c>
      <c r="D28" s="28">
        <v>5.6405357414473171E-3</v>
      </c>
      <c r="E28" s="27">
        <v>-5.7873966322241491E-3</v>
      </c>
      <c r="F28" s="27">
        <v>-0.14340163679591705</v>
      </c>
      <c r="G28" s="27">
        <v>6.1971657733341588E-2</v>
      </c>
      <c r="H28" s="28">
        <v>5.1172340152102161E-2</v>
      </c>
      <c r="I28" s="29">
        <v>-3.1537105138274679E-2</v>
      </c>
    </row>
    <row r="29" spans="1:9" x14ac:dyDescent="0.25">
      <c r="A29" s="13"/>
      <c r="B29" s="35"/>
      <c r="C29" s="39"/>
      <c r="D29" s="39"/>
      <c r="E29" s="40"/>
      <c r="F29" s="39"/>
      <c r="G29" s="39"/>
      <c r="H29" s="37"/>
      <c r="I29" s="38"/>
    </row>
    <row r="30" spans="1:9" ht="16.5" thickBot="1" x14ac:dyDescent="0.3">
      <c r="A30" s="13"/>
      <c r="B30" s="41" t="s">
        <v>37</v>
      </c>
      <c r="C30" s="42">
        <v>0.99999999999999978</v>
      </c>
      <c r="D30" s="42">
        <v>1</v>
      </c>
      <c r="E30" s="43">
        <v>1</v>
      </c>
      <c r="F30" s="42">
        <v>0.99999999999999978</v>
      </c>
      <c r="G30" s="42">
        <v>0.99999999999999989</v>
      </c>
      <c r="H30" s="42">
        <v>0.99999999999999989</v>
      </c>
      <c r="I30" s="44">
        <v>0.99999999999999978</v>
      </c>
    </row>
    <row r="31" spans="1:9" ht="16.5" thickTop="1" x14ac:dyDescent="0.25">
      <c r="A31" s="13"/>
      <c r="B31" s="45"/>
      <c r="C31" s="46"/>
      <c r="D31" s="46"/>
      <c r="E31" s="47"/>
      <c r="F31" s="46"/>
      <c r="G31" s="46"/>
      <c r="H31" s="46"/>
      <c r="I31" s="48"/>
    </row>
    <row r="32" spans="1:9" ht="16.5" thickBot="1" x14ac:dyDescent="0.3">
      <c r="A32" s="13"/>
      <c r="B32" s="41" t="s">
        <v>38</v>
      </c>
      <c r="C32" s="49">
        <v>0.29049213861625339</v>
      </c>
      <c r="D32" s="49">
        <v>0.3733501443206495</v>
      </c>
      <c r="E32" s="50">
        <v>0.15956620225438672</v>
      </c>
      <c r="F32" s="49">
        <v>0.10951314177956709</v>
      </c>
      <c r="G32" s="49">
        <v>1.2701390739660832E-2</v>
      </c>
      <c r="H32" s="49">
        <v>0.17534775809911635</v>
      </c>
      <c r="I32" s="51">
        <v>0.33997337813482004</v>
      </c>
    </row>
    <row r="33" spans="1:9" ht="17.25" thickTop="1" thickBot="1" x14ac:dyDescent="0.3">
      <c r="A33" s="52"/>
      <c r="B33" s="53"/>
      <c r="C33" s="54"/>
      <c r="D33" s="54"/>
      <c r="E33" s="55"/>
      <c r="F33" s="54"/>
      <c r="G33" s="54"/>
      <c r="H33" s="54"/>
      <c r="I33" s="56"/>
    </row>
    <row r="34" spans="1:9" x14ac:dyDescent="0.25">
      <c r="B34" s="57"/>
      <c r="C34" s="58"/>
      <c r="D34" s="58"/>
      <c r="E34" s="58"/>
      <c r="F34" s="58"/>
      <c r="G34" s="58"/>
      <c r="H34" s="58"/>
      <c r="I34" s="58"/>
    </row>
    <row r="35" spans="1:9" x14ac:dyDescent="0.25">
      <c r="B35" s="59" t="s">
        <v>39</v>
      </c>
      <c r="C35" s="60"/>
      <c r="D35" s="61">
        <v>1.0891976729094064E-2</v>
      </c>
      <c r="E35" s="58"/>
      <c r="F35" s="58"/>
      <c r="G35" s="58"/>
      <c r="H35" s="58"/>
      <c r="I35" s="58"/>
    </row>
    <row r="36" spans="1:9" ht="16.5" thickBot="1" x14ac:dyDescent="0.3">
      <c r="B36" s="62" t="s">
        <v>40</v>
      </c>
      <c r="C36" s="63"/>
      <c r="D36" s="64">
        <v>0.36245816759155541</v>
      </c>
      <c r="E36" s="65"/>
      <c r="F36" s="66"/>
      <c r="G36" s="65"/>
      <c r="H36" s="65"/>
      <c r="I36" s="58"/>
    </row>
    <row r="37" spans="1:9" ht="16.5" thickTop="1" x14ac:dyDescent="0.25">
      <c r="B37" s="57"/>
      <c r="C37" s="63"/>
      <c r="D37" s="65"/>
      <c r="E37" s="65"/>
      <c r="F37" s="66"/>
      <c r="G37" s="65"/>
      <c r="H37" s="65"/>
      <c r="I37" s="67"/>
    </row>
    <row r="38" spans="1:9" x14ac:dyDescent="0.25">
      <c r="B38" s="57"/>
      <c r="C38" s="63"/>
      <c r="D38" s="65"/>
      <c r="E38" s="65"/>
      <c r="F38" s="66"/>
      <c r="G38" s="65"/>
      <c r="H38" s="65"/>
      <c r="I38" s="67"/>
    </row>
    <row r="39" spans="1:9" x14ac:dyDescent="0.25">
      <c r="B39" s="57"/>
      <c r="C39" s="63"/>
      <c r="D39" s="65"/>
      <c r="E39" s="65"/>
      <c r="F39" s="66"/>
      <c r="G39" s="65"/>
      <c r="H39" s="65"/>
      <c r="I39" s="67"/>
    </row>
    <row r="40" spans="1:9" x14ac:dyDescent="0.25">
      <c r="B40" s="57"/>
      <c r="C40" s="68"/>
      <c r="D40" s="65"/>
      <c r="E40" s="69"/>
      <c r="F40" s="69"/>
      <c r="G40" s="69"/>
      <c r="H40" s="69"/>
      <c r="I40" s="67"/>
    </row>
    <row r="41" spans="1:9" x14ac:dyDescent="0.25">
      <c r="B41" s="57"/>
      <c r="C41" s="60"/>
      <c r="D41" s="70"/>
      <c r="E41" s="70"/>
      <c r="F41" s="58"/>
      <c r="G41" s="71"/>
      <c r="H41" s="58"/>
      <c r="I41" s="67"/>
    </row>
    <row r="42" spans="1:9" x14ac:dyDescent="0.25">
      <c r="B42" s="72"/>
      <c r="C42" s="62"/>
      <c r="D42" s="73"/>
      <c r="E42" s="60"/>
      <c r="F42" s="60"/>
      <c r="G42" s="60"/>
      <c r="H42" s="60"/>
      <c r="I42" s="57"/>
    </row>
    <row r="43" spans="1:9" x14ac:dyDescent="0.25">
      <c r="B43" s="74"/>
      <c r="C43" s="57"/>
      <c r="D43" s="60"/>
      <c r="E43" s="60"/>
      <c r="F43" s="60"/>
      <c r="G43" s="60"/>
      <c r="H43" s="60"/>
      <c r="I43" s="57"/>
    </row>
    <row r="44" spans="1:9" x14ac:dyDescent="0.25">
      <c r="B44" s="57"/>
      <c r="C44" s="57"/>
      <c r="D44" s="57"/>
      <c r="E44" s="57"/>
      <c r="F44" s="75"/>
      <c r="G44" s="57"/>
      <c r="H44" s="57"/>
      <c r="I44" s="57"/>
    </row>
    <row r="45" spans="1:9" x14ac:dyDescent="0.25">
      <c r="B45" s="57"/>
      <c r="C45" s="57"/>
      <c r="D45" s="57"/>
      <c r="E45" s="57"/>
      <c r="F45" s="57"/>
      <c r="G45" s="57"/>
      <c r="H45" s="57"/>
      <c r="I45" s="57"/>
    </row>
    <row r="46" spans="1:9" x14ac:dyDescent="0.25">
      <c r="B46" s="57"/>
      <c r="C46" s="57"/>
      <c r="D46" s="57"/>
      <c r="E46" s="57"/>
      <c r="F46" s="57"/>
      <c r="G46" s="57"/>
      <c r="H46" s="57"/>
      <c r="I46" s="57"/>
    </row>
    <row r="47" spans="1:9" x14ac:dyDescent="0.25">
      <c r="B47" s="57"/>
      <c r="C47" s="57"/>
      <c r="D47" s="57"/>
      <c r="E47" s="57"/>
      <c r="F47" s="57"/>
      <c r="G47" s="57"/>
      <c r="H47" s="57"/>
      <c r="I47" s="57"/>
    </row>
    <row r="48" spans="1:9" x14ac:dyDescent="0.25">
      <c r="B48" s="57"/>
      <c r="C48" s="76"/>
      <c r="D48" s="77" t="s">
        <v>41</v>
      </c>
      <c r="E48" s="57"/>
      <c r="F48" s="57"/>
      <c r="G48" s="57"/>
      <c r="H48" s="57"/>
      <c r="I48" s="57"/>
    </row>
    <row r="49" spans="2:9" x14ac:dyDescent="0.25">
      <c r="B49" s="57"/>
      <c r="C49" s="78" t="s">
        <v>42</v>
      </c>
      <c r="D49" s="79">
        <f>D32</f>
        <v>0.3733501443206495</v>
      </c>
      <c r="E49" s="57"/>
      <c r="F49" s="57"/>
      <c r="G49" s="57"/>
      <c r="H49" s="57"/>
      <c r="I49" s="57"/>
    </row>
    <row r="50" spans="2:9" x14ac:dyDescent="0.25">
      <c r="B50" s="57"/>
      <c r="C50" s="78" t="s">
        <v>43</v>
      </c>
      <c r="D50" s="80">
        <v>1.0891976729094064E-2</v>
      </c>
      <c r="E50" s="57"/>
      <c r="F50" s="57"/>
      <c r="G50" s="57"/>
      <c r="H50" s="57"/>
      <c r="I50" s="57"/>
    </row>
    <row r="51" spans="2:9" x14ac:dyDescent="0.25">
      <c r="B51" s="57"/>
      <c r="C51" s="76" t="s">
        <v>44</v>
      </c>
      <c r="D51" s="81">
        <f>D49-D50</f>
        <v>0.36245816759155541</v>
      </c>
      <c r="E51" s="57"/>
      <c r="F51" s="57"/>
      <c r="G51" s="57"/>
      <c r="H51" s="57"/>
      <c r="I51" s="57"/>
    </row>
    <row r="52" spans="2:9" x14ac:dyDescent="0.25">
      <c r="B52" s="57"/>
      <c r="C52" s="57"/>
      <c r="D52" s="57"/>
      <c r="E52" s="57"/>
      <c r="F52" s="57"/>
      <c r="G52" s="57"/>
      <c r="H52" s="57"/>
      <c r="I52" s="57"/>
    </row>
    <row r="53" spans="2:9" x14ac:dyDescent="0.25">
      <c r="B53" s="57"/>
      <c r="C53" s="57"/>
      <c r="D53" s="57"/>
      <c r="E53" s="57"/>
      <c r="F53" s="57"/>
      <c r="G53" s="57"/>
      <c r="H53" s="57"/>
      <c r="I53" s="57"/>
    </row>
    <row r="54" spans="2:9" x14ac:dyDescent="0.25">
      <c r="B54" s="57"/>
      <c r="C54" s="57"/>
      <c r="D54" s="57"/>
      <c r="E54" s="57"/>
      <c r="F54" s="57"/>
      <c r="G54" s="57"/>
      <c r="H54" s="57"/>
      <c r="I54" s="5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components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Sun Vidalon</dc:creator>
  <cp:lastModifiedBy>Joy Sun Vidalon</cp:lastModifiedBy>
  <dcterms:created xsi:type="dcterms:W3CDTF">2021-09-22T22:34:08Z</dcterms:created>
  <dcterms:modified xsi:type="dcterms:W3CDTF">2021-09-22T22:38:18Z</dcterms:modified>
</cp:coreProperties>
</file>