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/>
  <xr:revisionPtr revIDLastSave="0" documentId="8_{3641FABF-A417-475B-8D92-6911417DDF3A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7" i="1" s="1"/>
</calcChain>
</file>

<file path=xl/sharedStrings.xml><?xml version="1.0" encoding="utf-8"?>
<sst xmlns="http://schemas.openxmlformats.org/spreadsheetml/2006/main" count="56" uniqueCount="56">
  <si>
    <t>Part Name</t>
  </si>
  <si>
    <t>Link</t>
  </si>
  <si>
    <t>Cost per unit</t>
  </si>
  <si>
    <t>Amount</t>
  </si>
  <si>
    <t>total cost</t>
  </si>
  <si>
    <t>Alternative Link</t>
  </si>
  <si>
    <t>Protoboard</t>
  </si>
  <si>
    <t>Adafruit Perma-Proto Full-sized Breadboard PCB - 3 Pack! : ID 590 : Adafruit Industries, Unique &amp; fun DIY electronics and kits</t>
  </si>
  <si>
    <t>feather Rp 2040 microprocessor</t>
  </si>
  <si>
    <t>https://www.adafruit.com/product/4884</t>
  </si>
  <si>
    <t>datalogger</t>
  </si>
  <si>
    <t>https://www.adafruit.com/product/2922</t>
  </si>
  <si>
    <t>NIR sensor</t>
  </si>
  <si>
    <t>https://www.sparkfun.com/sparkfun-spectral-sensor-breakout-as7263-nir-qwiic.html</t>
  </si>
  <si>
    <t>VIS sensor</t>
  </si>
  <si>
    <t>https://www.adafruit.com/product/3779</t>
  </si>
  <si>
    <t>TIR sensor</t>
  </si>
  <si>
    <t>https://www.digikey.com/en/products/detail/melexis-technologies-nv/mlx90614esf-bcc-000-tu/3641019</t>
  </si>
  <si>
    <t>MCP</t>
  </si>
  <si>
    <t>https://www.adafruit.com/product/1782</t>
  </si>
  <si>
    <t>BME 280</t>
  </si>
  <si>
    <t>https://www.adafruit.com/product/2652</t>
  </si>
  <si>
    <t>Header pins</t>
  </si>
  <si>
    <t>Break-away 0.1 36-pin strip male header - Black - 10 pack : ID 392 : Adafruit Industries, Unique &amp; fun DIY electronics and kits</t>
  </si>
  <si>
    <t>Pushbutton Switch</t>
  </si>
  <si>
    <t>Colorful Round Tactile Button Switch Assortment - 15 pack : ID 1009 : Adafruit Industries, Unique &amp; fun DIY electronics and kits</t>
  </si>
  <si>
    <t>Push-on Push-off Switch</t>
  </si>
  <si>
    <t>GPTS203211B CW Industries | Switches | DigiKey</t>
  </si>
  <si>
    <t>Capacitor, 10uF</t>
  </si>
  <si>
    <t>https://www.adafruit.com/product/2195</t>
  </si>
  <si>
    <t>Capacitor, 0.1uF</t>
  </si>
  <si>
    <t>https://www.adafruit.com/product/753</t>
  </si>
  <si>
    <t>Red LED</t>
  </si>
  <si>
    <t>Super Bright Red 5mm LED (25 pack) : ID 297 : Adafruit Industries, Unique &amp; fun DIY electronics and kits</t>
  </si>
  <si>
    <t>100 ohm resistors</t>
  </si>
  <si>
    <t>https://www.digikey.com/en/products/detail/stackpole-electronics-inc/RNMF14FTC100R/2617279?s=N4IgjCBcoEwAwA4CsVQGMoDMCGAbAzgKYA0IA9lANrhxwAEA8gBYC2%2BIAuqQA4AuUIAKoA7AJa8GmALKFs%2BAK4AnQiAC%2Bq0jCogASgDkpAMTAAWQwBUAwmFqdVQA</t>
  </si>
  <si>
    <t>10k ohm resistor</t>
  </si>
  <si>
    <t>https://www.digikey.com/en/products/detail/stackpole-electronics-inc/CF18JA10K0/21720245?gclsrc=aw.ds&amp;gad_source=1&amp;gad_campaignid=20682878391&amp;gbraid=0AAAAADrbLlhc5qcZB7JxujFEdzW2s09l1&amp;gclid=Cj0KCQjw5onGBhDeARIsAFK6QJa96Mu-Fgc5aGI94CN7JrhVLZ8E7SEmO_dpQYOuoGiWArem1lEC03oaAub_EALw_wcB</t>
  </si>
  <si>
    <t>stacking headers</t>
  </si>
  <si>
    <t>https://www.adafruit.com/product/2830</t>
  </si>
  <si>
    <t>half protoboard</t>
  </si>
  <si>
    <t>https://www.digikey.com/en/products/detail/dfrobot/FIT0099/6588422</t>
  </si>
  <si>
    <t>Display Board</t>
  </si>
  <si>
    <t>https://www.adafruit.com/product/2090</t>
  </si>
  <si>
    <t>3 short female headers</t>
  </si>
  <si>
    <t>Short Headers Kit for Feather - 12-pin + 16-pin Female Headers : ID 2940 : Adafruit Industries, Unique &amp; fun DIY electronics and kits</t>
  </si>
  <si>
    <t>micro sd card</t>
  </si>
  <si>
    <t>https://www.digikey.com/en/products/detail/raspberry-pi/SC0251L/15212334?gclsrc=aw.ds&amp;gad_source=1&amp;gad_campaignid=20243136172&amp;gbraid=0AAAAADrbLljA_ip-dTQVMUuAEpvf4hqbl&amp;gclid=Cj0KCQjw267GBhCSARIsAOjVJ4H-knuJJiJzb7U70C94LTIlXojo2Iwo6WVO1fDGxrByBZVNQgODCvkaAuiIEALw_wcB</t>
  </si>
  <si>
    <t>Clock Battery</t>
  </si>
  <si>
    <t>https://www.amazon.com/LiCB-Pack-CR1220-Lithium-Battery/dp/B0797NRXZY/ref=sr_1_1_sspa?dib=eyJ2IjoiMSJ9.2e83IMIpyR85L739rlMh02mMlRaNO2elS88P5XB5ONy5F-F9JAqI_TFE_E2QFQiJX6Ve5WVxjicQBbPen9u687qrD7yTZEUoorDtjXwRb2YGTsAeR1p00153dVMxXmbitGUZi9e42BQJAODKUILrtajTlbzKTXk5DnGNaoGyGEzdRsYM2l9SARoiJRVUPGPnWIvyw2F-guGI6Fhip6i8KuHwcpQl74DHT1OpSnZqfJZEAR5UeAF5UKT4QHDyF5-Y9T7qjzXqXETVAWROXQFTqQbqSFSc6SqhR4TJMFjUslA.5CNl3qs1CrFnZ72ZcHddbyFzqJCMVA-x4G5nfQ8_lJw&amp;dib_tag=se&amp;keywords=cr1220+coin+cell+battery&amp;qid=1759534499&amp;sr=8-1-spons&amp;sp_csd=d2lkZ2V0TmFtZT1zcF9hdGY&amp;psc=1</t>
  </si>
  <si>
    <t>Battery</t>
  </si>
  <si>
    <t>https://www.digikey.com/en/products/detail/pkcell/ICR18650-2200-W-JST-PHR-2P/13543192?gclsrc=aw.ds&amp;gad_source=1&amp;gad_campaignid=20243136172&amp;gbraid=0AAAAADrbLljjuQAFJops3EKyMY6zVbJ8R&amp;gclid=Cj0KCQjw5onGBhDeARIsAFK6QJZi_hei4RyK9x7mmgGsOLo5UvLS0OzuF5euFyto8J33d7FjLVS_jCUaAuG2EALw_wcB</t>
  </si>
  <si>
    <t>Micro SD Card Reader</t>
  </si>
  <si>
    <t>USB Type C microSD Card Reader/Writer : ID 5212 : Adafruit Industries, Unique &amp; fun DIY electronics and kits</t>
  </si>
  <si>
    <t>usba-usbc cable</t>
  </si>
  <si>
    <t>https://www.adafruit.com/product/4474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</si>
</sst>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([$$-409]* #,##0.00_);_([$$-409]* \(#,##0.00\);_([$$-409]* &quot;-&quot;??_);_(@_)"/>
  </numFmts>
  <fonts count="7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  <font>
      <u/>
      <sz val="14"/>
      <color theme="10"/>
      <name val="Aptos Narrow"/>
      <scheme val="minor"/>
    </font>
    <font>
      <sz val="11"/>
      <color theme="1"/>
      <name val="Aptos Narrow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0" xfId="1" applyFont="1"/>
    <xf numFmtId="164" fontId="3" fillId="0" borderId="0" xfId="0" applyNumberFormat="1" applyFont="1"/>
    <xf numFmtId="0" fontId="5" fillId="0" borderId="0" xfId="0" applyFont="1"/>
    <xf numFmtId="0" fontId="1" fillId="0" borderId="0" xfId="1"/>
    <xf numFmtId="0" fontId="3" fillId="0" borderId="0" xfId="0" applyFont="1" applyAlignment="1">
      <alignment readingOrder="1"/>
    </xf>
    <xf numFmtId="0" fontId="4" fillId="0" borderId="0" xfId="1" applyFont="1" applyFill="1"/>
    <xf numFmtId="8" fontId="0" fillId="0" borderId="0" xfId="0" applyNumberFormat="1"/>
    <xf numFmtId="0" fontId="3" fillId="0" borderId="1" xfId="0" applyFont="1" applyBorder="1" applyAlignment="1">
      <alignment readingOrder="1"/>
    </xf>
    <xf numFmtId="0" fontId="3" fillId="0" borderId="1" xfId="0" applyFont="1" applyBorder="1"/>
    <xf numFmtId="164" fontId="2" fillId="0" borderId="1" xfId="0" applyNumberFormat="1" applyFont="1" applyBorder="1"/>
    <xf numFmtId="0" fontId="0" fillId="0" borderId="1" xfId="0" applyBorder="1"/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gikey.com/en/products/detail/melexis-technologies-nv/mlx90614esf-bcc-000-tu/3641019" TargetMode="External"/><Relationship Id="rId13" Type="http://schemas.openxmlformats.org/officeDocument/2006/relationships/hyperlink" Target="https://www.digikey.com/en/products/detail/raspberry-pi/SC0251L/15212334?gclsrc=aw.ds&amp;gad_source=1&amp;gad_campaignid=20243136172&amp;gbraid=0AAAAADrbLljA_ip-dTQVMUuAEpvf4hqbl&amp;gclid=Cj0KCQjw267GBhCSARIsAOjVJ4H-knuJJiJzb7U70C94LTIlXojo2Iwo6WVO1fDGxrByBZVNQgODCvkaAuiIEALw_wcB" TargetMode="External"/><Relationship Id="rId18" Type="http://schemas.openxmlformats.org/officeDocument/2006/relationships/hyperlink" Target="https://www.adafruit.com/product/590" TargetMode="External"/><Relationship Id="rId3" Type="http://schemas.openxmlformats.org/officeDocument/2006/relationships/hyperlink" Target="https://www.adafruit.com/product/2652" TargetMode="External"/><Relationship Id="rId21" Type="http://schemas.openxmlformats.org/officeDocument/2006/relationships/hyperlink" Target="https://www.adafruit.com/product/2940" TargetMode="External"/><Relationship Id="rId7" Type="http://schemas.openxmlformats.org/officeDocument/2006/relationships/hyperlink" Target="https://www.sparkfun.com/sparkfun-spectral-sensor-breakout-as7263-nir-qwiic.html" TargetMode="External"/><Relationship Id="rId12" Type="http://schemas.openxmlformats.org/officeDocument/2006/relationships/hyperlink" Target="https://www.adafruit.com/product/1782" TargetMode="External"/><Relationship Id="rId17" Type="http://schemas.openxmlformats.org/officeDocument/2006/relationships/hyperlink" Target="https://www.adafruit.com/product/753" TargetMode="External"/><Relationship Id="rId25" Type="http://schemas.openxmlformats.org/officeDocument/2006/relationships/hyperlink" Target="https://www.adafruit.com/product/1009" TargetMode="External"/><Relationship Id="rId2" Type="http://schemas.openxmlformats.org/officeDocument/2006/relationships/hyperlink" Target="https://www.adafruit.com/product/2090" TargetMode="External"/><Relationship Id="rId16" Type="http://schemas.openxmlformats.org/officeDocument/2006/relationships/hyperlink" Target="https://www.adafruit.com/product/2195" TargetMode="External"/><Relationship Id="rId20" Type="http://schemas.openxmlformats.org/officeDocument/2006/relationships/hyperlink" Target="https://www.adafruit.com/product/5212" TargetMode="External"/><Relationship Id="rId1" Type="http://schemas.openxmlformats.org/officeDocument/2006/relationships/hyperlink" Target="https://www.adafruit.com/product/4474" TargetMode="External"/><Relationship Id="rId6" Type="http://schemas.openxmlformats.org/officeDocument/2006/relationships/hyperlink" Target="https://www.adafruit.com/product/2922" TargetMode="External"/><Relationship Id="rId11" Type="http://schemas.openxmlformats.org/officeDocument/2006/relationships/hyperlink" Target="https://www.digikey.com/en/products/detail/pkcell/ICR18650-2200-W-JST-PHR-2P/13543192?gclsrc=aw.ds&amp;gad_source=1&amp;gad_campaignid=20243136172&amp;gbraid=0AAAAADrbLljjuQAFJops3EKyMY6zVbJ8R&amp;gclid=Cj0KCQjw5onGBhDeARIsAFK6QJZi_hei4RyK9x7mmgGsOLo5UvLS0OzuF5euFyto8J33d7FjLVS_jCUaAuG2EALw_wcB" TargetMode="External"/><Relationship Id="rId24" Type="http://schemas.openxmlformats.org/officeDocument/2006/relationships/hyperlink" Target="https://www.amazon.com/LiCB-Pack-CR1220-Lithium-Battery/dp/B0797NRXZY/ref=sr_1_1_sspa?dib=eyJ2IjoiMSJ9.2e83IMIpyR85L739rlMh02mMlRaNO2elS88P5XB5ONy5F-F9JAqI_TFE_E2QFQiJX6Ve5WVxjicQBbPen9u687qrD7yTZEUoorDtjXwRb2YGTsAeR1p00153dVMxXmbitGUZi9e42BQJAODKUILrtajTlbzKTXk5DnGNaoGyGEzdRsYM2l9SARoiJRVUPGPnWIvyw2F-guGI6Fhip6i8KuHwcpQl74DHT1OpSnZqfJZEAR5UeAF5UKT4QHDyF5-Y9T7qjzXqXETVAWROXQFTqQbqSFSc6SqhR4TJMFjUslA.5CNl3qs1CrFnZ72ZcHddbyFzqJCMVA-x4G5nfQ8_lJw&amp;dib_tag=se&amp;keywords=cr1220+coin+cell+battery&amp;qid=1759534499&amp;sr=8-1-spons&amp;sp_csd=d2lkZ2V0TmFtZT1zcF9hdGY&amp;psc=1" TargetMode="External"/><Relationship Id="rId5" Type="http://schemas.openxmlformats.org/officeDocument/2006/relationships/hyperlink" Target="https://www.adafruit.com/product/4884" TargetMode="External"/><Relationship Id="rId15" Type="http://schemas.openxmlformats.org/officeDocument/2006/relationships/hyperlink" Target="https://www.digikey.com/en/products/detail/stackpole-electronics-inc/RNMF14FTC100R/2617279?s=N4IgjCBcoEwAwA4CsVQGMoDMCGAbAzgKYA0IA9lANrhxwAEA8gBYC2%2BIAuqQA4AuUIAKoA7AJa8GmALKFs%2BAK4AnQiAC%2Bq0jCogASgDkpAMTAAWQwBUAwmFqdVQA" TargetMode="External"/><Relationship Id="rId23" Type="http://schemas.openxmlformats.org/officeDocument/2006/relationships/hyperlink" Target="https://www.digikey.com/en/products/detail/cw-industries/GPTS203211B/3190590?msockid=389cdabe373464bc38d6cf9d36996594" TargetMode="External"/><Relationship Id="rId10" Type="http://schemas.openxmlformats.org/officeDocument/2006/relationships/hyperlink" Target="https://www.digikey.com/en/products/detail/stackpole-electronics-inc/CF18JA10K0/21720245?gclsrc=aw.ds&amp;gad_source=1&amp;gad_campaignid=20682878391&amp;gbraid=0AAAAADrbLlhc5qcZB7JxujFEdzW2s09l1&amp;gclid=Cj0KCQjw5onGBhDeARIsAFK6QJa96Mu-Fgc5aGI94CN7JrhVLZ8E7SEmO_dpQYOuoGiWArem1lEC03oaAub_EALw_wcB" TargetMode="External"/><Relationship Id="rId19" Type="http://schemas.openxmlformats.org/officeDocument/2006/relationships/hyperlink" Target="https://www.adafruit.com/product/392" TargetMode="External"/><Relationship Id="rId4" Type="http://schemas.openxmlformats.org/officeDocument/2006/relationships/hyperlink" Target="https://www.adafruit.com/product/3779" TargetMode="External"/><Relationship Id="rId9" Type="http://schemas.openxmlformats.org/officeDocument/2006/relationships/hyperlink" Target="https://www.adafruit.com/product/2830" TargetMode="External"/><Relationship Id="rId14" Type="http://schemas.openxmlformats.org/officeDocument/2006/relationships/hyperlink" Target="https://www.digikey.com/en/products/detail/dfrobot/FIT0099/6588422" TargetMode="External"/><Relationship Id="rId22" Type="http://schemas.openxmlformats.org/officeDocument/2006/relationships/hyperlink" Target="https://www.adafruit.com/product/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J12" sqref="J12"/>
    </sheetView>
  </sheetViews>
  <sheetFormatPr defaultRowHeight="15"/>
  <cols>
    <col min="1" max="1" width="33.5703125" customWidth="1"/>
    <col min="2" max="2" width="37" customWidth="1"/>
    <col min="3" max="3" width="21.28515625" customWidth="1"/>
    <col min="5" max="5" width="16.5703125" customWidth="1"/>
    <col min="7" max="7" width="25" customWidth="1"/>
  </cols>
  <sheetData>
    <row r="1" spans="1:9" ht="18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t="s">
        <v>5</v>
      </c>
    </row>
    <row r="2" spans="1:9" ht="18.75">
      <c r="A2" s="2" t="s">
        <v>6</v>
      </c>
      <c r="B2" s="3" t="s">
        <v>7</v>
      </c>
      <c r="C2" s="4">
        <v>19.95</v>
      </c>
      <c r="D2" s="5">
        <v>1</v>
      </c>
      <c r="E2" s="4">
        <v>19.95</v>
      </c>
      <c r="F2" s="2"/>
    </row>
    <row r="3" spans="1:9" ht="18.75">
      <c r="A3" s="2" t="s">
        <v>8</v>
      </c>
      <c r="B3" s="6" t="s">
        <v>9</v>
      </c>
      <c r="C3" s="4">
        <v>11.95</v>
      </c>
      <c r="D3" s="5">
        <v>1</v>
      </c>
      <c r="E3" s="4">
        <f>C3*D3</f>
        <v>11.95</v>
      </c>
      <c r="F3" s="2"/>
    </row>
    <row r="4" spans="1:9" ht="18.75">
      <c r="A4" s="2" t="s">
        <v>10</v>
      </c>
      <c r="B4" s="3" t="s">
        <v>11</v>
      </c>
      <c r="C4" s="4">
        <v>8.9499999999999993</v>
      </c>
      <c r="D4" s="5">
        <v>1</v>
      </c>
      <c r="E4" s="4">
        <f t="shared" ref="E4:E26" si="0">C4*D4</f>
        <v>8.9499999999999993</v>
      </c>
      <c r="F4" s="2"/>
    </row>
    <row r="5" spans="1:9" ht="18.75">
      <c r="A5" s="2" t="s">
        <v>12</v>
      </c>
      <c r="B5" s="3" t="s">
        <v>13</v>
      </c>
      <c r="C5" s="4">
        <v>33.950000000000003</v>
      </c>
      <c r="D5" s="5">
        <v>1</v>
      </c>
      <c r="E5" s="4">
        <f t="shared" si="0"/>
        <v>33.950000000000003</v>
      </c>
      <c r="F5" s="2"/>
    </row>
    <row r="6" spans="1:9" ht="18.75">
      <c r="A6" s="2" t="s">
        <v>14</v>
      </c>
      <c r="B6" s="3" t="s">
        <v>15</v>
      </c>
      <c r="C6" s="4">
        <v>19.95</v>
      </c>
      <c r="D6" s="5">
        <v>1</v>
      </c>
      <c r="E6" s="4">
        <f t="shared" si="0"/>
        <v>19.95</v>
      </c>
      <c r="F6" s="2"/>
    </row>
    <row r="7" spans="1:9" ht="18.75">
      <c r="A7" s="2" t="s">
        <v>16</v>
      </c>
      <c r="B7" s="3" t="s">
        <v>17</v>
      </c>
      <c r="C7" s="4">
        <v>21.6</v>
      </c>
      <c r="D7" s="5">
        <v>1</v>
      </c>
      <c r="E7" s="4">
        <f t="shared" si="0"/>
        <v>21.6</v>
      </c>
      <c r="F7" s="2"/>
    </row>
    <row r="8" spans="1:9" ht="18.75">
      <c r="A8" s="2" t="s">
        <v>18</v>
      </c>
      <c r="B8" s="3" t="s">
        <v>19</v>
      </c>
      <c r="C8" s="4">
        <v>4.95</v>
      </c>
      <c r="D8" s="5">
        <v>1</v>
      </c>
      <c r="E8" s="4">
        <f t="shared" si="0"/>
        <v>4.95</v>
      </c>
      <c r="F8" s="2"/>
    </row>
    <row r="9" spans="1:9" ht="18.75">
      <c r="A9" s="2" t="s">
        <v>20</v>
      </c>
      <c r="B9" s="3" t="s">
        <v>21</v>
      </c>
      <c r="C9" s="4">
        <v>14.95</v>
      </c>
      <c r="D9" s="5">
        <v>1</v>
      </c>
      <c r="E9" s="4">
        <f t="shared" si="0"/>
        <v>14.95</v>
      </c>
      <c r="F9" s="2"/>
    </row>
    <row r="10" spans="1:9" ht="18.75">
      <c r="A10" s="2" t="s">
        <v>22</v>
      </c>
      <c r="B10" s="3" t="s">
        <v>23</v>
      </c>
      <c r="C10" s="4">
        <v>4.95</v>
      </c>
      <c r="D10" s="5">
        <v>1</v>
      </c>
      <c r="E10" s="4">
        <f t="shared" si="0"/>
        <v>4.95</v>
      </c>
      <c r="F10" s="2"/>
    </row>
    <row r="11" spans="1:9" ht="18.75">
      <c r="A11" s="2" t="s">
        <v>24</v>
      </c>
      <c r="B11" s="6" t="s">
        <v>25</v>
      </c>
      <c r="C11" s="4">
        <v>5.95</v>
      </c>
      <c r="D11" s="5">
        <v>1</v>
      </c>
      <c r="E11" s="4">
        <f t="shared" si="0"/>
        <v>5.95</v>
      </c>
      <c r="F11" s="2"/>
    </row>
    <row r="12" spans="1:9" ht="18.75">
      <c r="A12" s="7" t="s">
        <v>26</v>
      </c>
      <c r="B12" s="8" t="s">
        <v>27</v>
      </c>
      <c r="C12" s="4">
        <v>1.92</v>
      </c>
      <c r="D12" s="5">
        <v>1</v>
      </c>
      <c r="E12" s="4">
        <f t="shared" si="0"/>
        <v>1.92</v>
      </c>
      <c r="F12" s="2"/>
    </row>
    <row r="13" spans="1:9" ht="18.75">
      <c r="A13" s="7" t="s">
        <v>28</v>
      </c>
      <c r="B13" s="3" t="s">
        <v>29</v>
      </c>
      <c r="C13" s="4">
        <v>1.95</v>
      </c>
      <c r="D13" s="5">
        <v>1</v>
      </c>
      <c r="E13" s="4">
        <f t="shared" si="0"/>
        <v>1.95</v>
      </c>
      <c r="F13" s="2"/>
    </row>
    <row r="14" spans="1:9" ht="18.75">
      <c r="A14" s="2" t="s">
        <v>30</v>
      </c>
      <c r="B14" s="6" t="s">
        <v>31</v>
      </c>
      <c r="C14" s="4">
        <v>1.95</v>
      </c>
      <c r="D14" s="5">
        <v>1</v>
      </c>
      <c r="E14" s="4">
        <f t="shared" si="0"/>
        <v>1.95</v>
      </c>
      <c r="F14" s="2"/>
    </row>
    <row r="15" spans="1:9" ht="18.75">
      <c r="A15" s="7" t="s">
        <v>32</v>
      </c>
      <c r="B15" s="3" t="s">
        <v>33</v>
      </c>
      <c r="C15" s="4">
        <v>8</v>
      </c>
      <c r="D15" s="5">
        <v>1</v>
      </c>
      <c r="E15" s="4">
        <f t="shared" si="0"/>
        <v>8</v>
      </c>
      <c r="F15" s="2"/>
    </row>
    <row r="16" spans="1:9" ht="18.75">
      <c r="A16" s="7" t="s">
        <v>34</v>
      </c>
      <c r="B16" s="6" t="s">
        <v>35</v>
      </c>
      <c r="C16" s="4">
        <v>0.1</v>
      </c>
      <c r="D16" s="5">
        <v>1</v>
      </c>
      <c r="E16" s="4">
        <f t="shared" si="0"/>
        <v>0.1</v>
      </c>
      <c r="F16" s="2"/>
      <c r="H16" s="6"/>
      <c r="I16" s="9"/>
    </row>
    <row r="17" spans="1:10" ht="18.75">
      <c r="A17" s="2" t="s">
        <v>36</v>
      </c>
      <c r="B17" s="3" t="s">
        <v>37</v>
      </c>
      <c r="C17" s="4">
        <v>0.1</v>
      </c>
      <c r="D17" s="5">
        <v>2</v>
      </c>
      <c r="E17" s="4">
        <f t="shared" si="0"/>
        <v>0.2</v>
      </c>
      <c r="F17" s="2"/>
    </row>
    <row r="18" spans="1:10" ht="18.75">
      <c r="A18" s="2" t="s">
        <v>38</v>
      </c>
      <c r="B18" s="3" t="s">
        <v>39</v>
      </c>
      <c r="C18" s="4">
        <v>1.25</v>
      </c>
      <c r="D18" s="5">
        <v>1</v>
      </c>
      <c r="E18" s="4">
        <f t="shared" si="0"/>
        <v>1.25</v>
      </c>
      <c r="F18" s="2"/>
    </row>
    <row r="19" spans="1:10" ht="18.75">
      <c r="A19" s="2" t="s">
        <v>40</v>
      </c>
      <c r="B19" s="3" t="s">
        <v>41</v>
      </c>
      <c r="C19" s="4">
        <v>1.5</v>
      </c>
      <c r="D19" s="5">
        <v>1</v>
      </c>
      <c r="E19" s="4">
        <f t="shared" si="0"/>
        <v>1.5</v>
      </c>
      <c r="F19" s="2"/>
    </row>
    <row r="20" spans="1:10" ht="18.75">
      <c r="A20" s="2" t="s">
        <v>42</v>
      </c>
      <c r="B20" s="3" t="s">
        <v>43</v>
      </c>
      <c r="C20" s="4">
        <v>29.95</v>
      </c>
      <c r="D20" s="5">
        <v>1</v>
      </c>
      <c r="E20" s="4">
        <f t="shared" si="0"/>
        <v>29.95</v>
      </c>
      <c r="F20" s="2"/>
    </row>
    <row r="21" spans="1:10" ht="18.75">
      <c r="A21" s="7" t="s">
        <v>44</v>
      </c>
      <c r="B21" s="3" t="s">
        <v>45</v>
      </c>
      <c r="C21" s="4">
        <v>1.5</v>
      </c>
      <c r="D21" s="5">
        <v>1</v>
      </c>
      <c r="E21" s="4">
        <f t="shared" si="0"/>
        <v>1.5</v>
      </c>
      <c r="F21" s="2"/>
    </row>
    <row r="22" spans="1:10" ht="18.75">
      <c r="A22" s="2" t="s">
        <v>46</v>
      </c>
      <c r="B22" s="3" t="s">
        <v>47</v>
      </c>
      <c r="C22" s="4">
        <v>7.94</v>
      </c>
      <c r="D22" s="5">
        <v>1</v>
      </c>
      <c r="E22" s="4">
        <f t="shared" si="0"/>
        <v>7.94</v>
      </c>
      <c r="F22" s="2"/>
    </row>
    <row r="23" spans="1:10" ht="18.75">
      <c r="A23" s="7" t="s">
        <v>48</v>
      </c>
      <c r="B23" s="6" t="s">
        <v>49</v>
      </c>
      <c r="C23" s="4">
        <v>5.99</v>
      </c>
      <c r="D23" s="5">
        <v>1</v>
      </c>
      <c r="E23" s="4">
        <f t="shared" si="0"/>
        <v>5.99</v>
      </c>
      <c r="F23" s="2"/>
      <c r="G23" s="6"/>
    </row>
    <row r="24" spans="1:10" ht="18.75">
      <c r="A24" s="2" t="s">
        <v>50</v>
      </c>
      <c r="B24" s="3" t="s">
        <v>51</v>
      </c>
      <c r="C24" s="4">
        <v>6.95</v>
      </c>
      <c r="D24" s="5">
        <v>1</v>
      </c>
      <c r="E24" s="4">
        <f t="shared" si="0"/>
        <v>6.95</v>
      </c>
      <c r="F24" s="2"/>
    </row>
    <row r="25" spans="1:10" ht="18.75">
      <c r="A25" s="7" t="s">
        <v>52</v>
      </c>
      <c r="B25" s="3" t="s">
        <v>53</v>
      </c>
      <c r="C25" s="4">
        <v>6.95</v>
      </c>
      <c r="D25" s="5">
        <v>1</v>
      </c>
      <c r="E25" s="4">
        <f t="shared" si="0"/>
        <v>6.95</v>
      </c>
      <c r="F25" s="2"/>
    </row>
    <row r="26" spans="1:10" ht="18.75">
      <c r="A26" s="2" t="s">
        <v>54</v>
      </c>
      <c r="B26" s="3" t="s">
        <v>55</v>
      </c>
      <c r="C26" s="4">
        <v>4.95</v>
      </c>
      <c r="D26" s="5">
        <v>1</v>
      </c>
      <c r="E26" s="4">
        <f t="shared" si="0"/>
        <v>4.95</v>
      </c>
      <c r="F26" s="2"/>
    </row>
    <row r="27" spans="1:10" ht="18.75">
      <c r="A27" s="10"/>
      <c r="B27" s="11"/>
      <c r="C27" s="11"/>
      <c r="D27" s="11"/>
      <c r="E27" s="12">
        <f>SUM(E2:E26)</f>
        <v>228.24999999999989</v>
      </c>
      <c r="F27" s="11"/>
      <c r="G27" s="13"/>
      <c r="H27" s="13"/>
      <c r="I27" s="13"/>
      <c r="J27" s="13"/>
    </row>
    <row r="28" spans="1:10" ht="18.75">
      <c r="A28" s="14"/>
      <c r="B28" s="6"/>
    </row>
  </sheetData>
  <hyperlinks>
    <hyperlink ref="B26" r:id="rId1" xr:uid="{38185CED-963E-4010-88D1-7467EF90CDF6}"/>
    <hyperlink ref="B20" r:id="rId2" xr:uid="{D23AF027-0318-466B-9611-08BD4A3CBD29}"/>
    <hyperlink ref="B9" r:id="rId3" xr:uid="{5578C02D-CBE7-4BBD-9CC8-B0ACD0A5F677}"/>
    <hyperlink ref="B6" r:id="rId4" xr:uid="{92ABB2C5-6BC3-40FD-9C0A-63E54CBFCE9B}"/>
    <hyperlink ref="B3" r:id="rId5" xr:uid="{5AC71023-BC07-4E0C-AB7F-42CF4D58587C}"/>
    <hyperlink ref="B4" r:id="rId6" xr:uid="{D744DEB4-7F02-440D-A124-16F39AD6D17B}"/>
    <hyperlink ref="B5" r:id="rId7" xr:uid="{940F164C-638C-4A1A-840B-29454FC9DB96}"/>
    <hyperlink ref="B7" r:id="rId8" xr:uid="{3E92F6B0-0BDF-44C9-9532-CF8F55AE1AEB}"/>
    <hyperlink ref="B18" r:id="rId9" xr:uid="{E020A9EE-83E0-4833-A040-75BDAE6F58DD}"/>
    <hyperlink ref="B17" r:id="rId10" display="https://www.digikey.com/en/products/detail/stackpole-electronics-inc/CF18JA10K0/21720245?gclsrc=aw.ds&amp;gad_source=1&amp;gad_campaignid=20682878391&amp;gbraid=0AAAAADrbLlhc5qcZB7JxujFEdzW2s09l1&amp;gclid=Cj0KCQjw5onGBhDeARIsAFK6QJa96Mu-Fgc5aGI94CN7JrhVLZ8E7SEmO_dpQYOuoGiWArem1lEC03oaAub_EALw_wcB" xr:uid="{100BF302-F705-47F7-9985-9F76874FF8E7}"/>
    <hyperlink ref="B24" r:id="rId11" display="https://www.digikey.com/en/products/detail/pkcell/ICR18650-2200-W-JST-PHR-2P/13543192?gclsrc=aw.ds&amp;gad_source=1&amp;gad_campaignid=20243136172&amp;gbraid=0AAAAADrbLljjuQAFJops3EKyMY6zVbJ8R&amp;gclid=Cj0KCQjw5onGBhDeARIsAFK6QJZi_hei4RyK9x7mmgGsOLo5UvLS0OzuF5euFyto8J33d7FjLVS_jCUaAuG2EALw_wcB" xr:uid="{54922238-64D5-4690-AE9A-BB15391EAC5B}"/>
    <hyperlink ref="B8" r:id="rId12" xr:uid="{D5139683-056E-4F73-93EB-967268CAD673}"/>
    <hyperlink ref="B22" r:id="rId13" display="https://www.digikey.com/en/products/detail/raspberry-pi/SC0251L/15212334?gclsrc=aw.ds&amp;gad_source=1&amp;gad_campaignid=20243136172&amp;gbraid=0AAAAADrbLljA_ip-dTQVMUuAEpvf4hqbl&amp;gclid=Cj0KCQjw267GBhCSARIsAOjVJ4H-knuJJiJzb7U70C94LTIlXojo2Iwo6WVO1fDGxrByBZVNQgODCvkaAuiIEALw_wcB" xr:uid="{7B3F7243-0F41-463D-B210-180BE0463493}"/>
    <hyperlink ref="B19" r:id="rId14" xr:uid="{14613B30-2253-4FA4-B8FA-ECCFCD8C4B22}"/>
    <hyperlink ref="B16" r:id="rId15" xr:uid="{3DBD88BC-1EFA-46E9-990A-677D70B33976}"/>
    <hyperlink ref="B13" r:id="rId16" xr:uid="{DCE50824-5B11-445D-AC62-A07A7A21A415}"/>
    <hyperlink ref="B14" r:id="rId17" xr:uid="{98B1836F-95B3-4A01-A726-47989714E627}"/>
    <hyperlink ref="B2" r:id="rId18" xr:uid="{2A418EC9-09D1-4AB9-92DF-A8D8BFEC4BD8}"/>
    <hyperlink ref="B10" r:id="rId19" xr:uid="{E7CF7913-3B28-4688-9A1E-4A999345955F}"/>
    <hyperlink ref="B25" r:id="rId20" xr:uid="{A6D1CF57-E9DD-463E-9A3A-1805B2621D26}"/>
    <hyperlink ref="B21" r:id="rId21" xr:uid="{EE2A9AAC-8944-4B55-BF90-892CE258D05E}"/>
    <hyperlink ref="B15" r:id="rId22" xr:uid="{649338EA-5E32-40D8-A00A-A7678C047184}"/>
    <hyperlink ref="B12" r:id="rId23" xr:uid="{1E133413-204A-4DC4-AD3B-604610B77E9A}"/>
    <hyperlink ref="B23" r:id="rId24" display="https://www.amazon.com/LiCB-Pack-CR1220-Lithium-Battery/dp/B0797NRXZY/ref=sr_1_1_sspa?dib=eyJ2IjoiMSJ9.2e83IMIpyR85L739rlMh02mMlRaNO2elS88P5XB5ONy5F-F9JAqI_TFE_E2QFQiJX6Ve5WVxjicQBbPen9u687qrD7yTZEUoorDtjXwRb2YGTsAeR1p00153dVMxXmbitGUZi9e42BQJAODKUILrtajTlbzKTXk5DnGNaoGyGEzdRsYM2l9SARoiJRVUPGPnWIvyw2F-guGI6Fhip6i8KuHwcpQl74DHT1OpSnZqfJZEAR5UeAF5UKT4QHDyF5-Y9T7qjzXqXETVAWROXQFTqQbqSFSc6SqhR4TJMFjUslA.5CNl3qs1CrFnZ72ZcHddbyFzqJCMVA-x4G5nfQ8_lJw&amp;dib_tag=se&amp;keywords=cr1220+coin+cell+battery&amp;qid=1759534499&amp;sr=8-1-spons&amp;sp_csd=d2lkZ2V0TmFtZT1zcF9hdGY&amp;psc=1" xr:uid="{6AE6DA14-0E23-4009-918C-AD0BA587EC9D}"/>
    <hyperlink ref="B11" r:id="rId25" xr:uid="{866AA175-3EE2-4100-A9F9-30EA8C60453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49BD82D4D0124E829F6C27842EDED6" ma:contentTypeVersion="16" ma:contentTypeDescription="Create a new document." ma:contentTypeScope="" ma:versionID="2dc454c6b5b1eb90ef7d6081d5df122b">
  <xsd:schema xmlns:xsd="http://www.w3.org/2001/XMLSchema" xmlns:xs="http://www.w3.org/2001/XMLSchema" xmlns:p="http://schemas.microsoft.com/office/2006/metadata/properties" xmlns:ns2="8c45ed8f-ea18-4554-a0c3-6cba8b1ae902" xmlns:ns3="145b5fe9-316d-49e4-b78f-c145dd872151" targetNamespace="http://schemas.microsoft.com/office/2006/metadata/properties" ma:root="true" ma:fieldsID="0872e55864ec839ac1eca9928dc02505" ns2:_="" ns3:_="">
    <xsd:import namespace="8c45ed8f-ea18-4554-a0c3-6cba8b1ae902"/>
    <xsd:import namespace="145b5fe9-316d-49e4-b78f-c145dd8721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45ed8f-ea18-4554-a0c3-6cba8b1ae9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2802cc5-2881-4dd7-9d75-38905e9cf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b5fe9-316d-49e4-b78f-c145dd87215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8f49204-888d-4c65-9316-726f2226d7a4}" ma:internalName="TaxCatchAll" ma:showField="CatchAllData" ma:web="145b5fe9-316d-49e4-b78f-c145dd872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5b5fe9-316d-49e4-b78f-c145dd872151" xsi:nil="true"/>
    <lcf76f155ced4ddcb4097134ff3c332f xmlns="8c45ed8f-ea18-4554-a0c3-6cba8b1ae9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8428C0-B9D7-4809-8D21-E69AC31BA18B}"/>
</file>

<file path=customXml/itemProps2.xml><?xml version="1.0" encoding="utf-8"?>
<ds:datastoreItem xmlns:ds="http://schemas.openxmlformats.org/officeDocument/2006/customXml" ds:itemID="{5E8D44E2-21ED-410A-85F1-A010D1D14A87}"/>
</file>

<file path=customXml/itemProps3.xml><?xml version="1.0" encoding="utf-8"?>
<ds:datastoreItem xmlns:ds="http://schemas.openxmlformats.org/officeDocument/2006/customXml" ds:itemID="{EDDD8B3D-994A-449E-8A19-A58257B676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2025-10-29T21:25:10Z</dcterms:created>
  <dcterms:modified xsi:type="dcterms:W3CDTF">2025-11-04T20:05:21Z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0x0101006249BD82D4D0124E829F6C27842EDED6</vt:lpwstr>
  </property>
  <property fmtid="{D5CDD505-2E9C-101B-9397-08002B2CF9AE}" pid="3" name="MediaServiceImageTags">
    <vt:lpwstr/>
  </property>
</Properties>
</file>