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P&amp;A\Rate-Based Service Activities\Rate Sheet Process\Files Posted to Website\"/>
    </mc:Choice>
  </mc:AlternateContent>
  <bookViews>
    <workbookView xWindow="0" yWindow="0" windowWidth="19200" windowHeight="8175"/>
  </bookViews>
  <sheets>
    <sheet name="ES-NRE Certification" sheetId="1" r:id="rId1"/>
    <sheet name="Control" sheetId="2" r:id="rId2"/>
  </sheets>
  <externalReferences>
    <externalReference r:id="rId3"/>
  </externalReferences>
  <definedNames>
    <definedName name="_xlnm.Print_Area" localSheetId="0">'ES-NRE Certification'!$B$1:$O$53</definedName>
    <definedName name="switch">'[1]Rate Sheet'!$L$11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 r="L20" i="2" l="1"/>
  <c r="M20" i="2" s="1"/>
  <c r="N20" i="2" s="1"/>
  <c r="O20" i="2" s="1"/>
  <c r="P20" i="2" s="1"/>
  <c r="Q20" i="2" s="1"/>
  <c r="R20" i="2" s="1"/>
  <c r="L19" i="2"/>
  <c r="M19" i="2" s="1"/>
  <c r="N19" i="2" s="1"/>
  <c r="O19" i="2" s="1"/>
  <c r="P19" i="2" s="1"/>
  <c r="Q19" i="2" s="1"/>
  <c r="R19" i="2" s="1"/>
  <c r="L18" i="2"/>
  <c r="M18" i="2" s="1"/>
  <c r="N18" i="2" s="1"/>
  <c r="O18" i="2" s="1"/>
  <c r="P18" i="2" s="1"/>
  <c r="Q18" i="2" s="1"/>
  <c r="R18" i="2" s="1"/>
  <c r="L17" i="2"/>
  <c r="M17" i="2" s="1"/>
  <c r="N17" i="2" s="1"/>
  <c r="O17" i="2" s="1"/>
  <c r="P17" i="2" s="1"/>
  <c r="Q17" i="2" s="1"/>
  <c r="R17" i="2" s="1"/>
  <c r="L16" i="2"/>
  <c r="M16" i="2" s="1"/>
  <c r="N16" i="2" s="1"/>
  <c r="O16" i="2" s="1"/>
  <c r="P16" i="2" s="1"/>
  <c r="Q16" i="2" s="1"/>
  <c r="R16" i="2" s="1"/>
  <c r="L15" i="2"/>
  <c r="M15" i="2" s="1"/>
  <c r="N15" i="2" s="1"/>
  <c r="O15" i="2" s="1"/>
  <c r="P15" i="2" s="1"/>
  <c r="Q15" i="2" s="1"/>
  <c r="R15" i="2" s="1"/>
  <c r="L14" i="2"/>
  <c r="M14" i="2" s="1"/>
  <c r="N14" i="2" s="1"/>
  <c r="O14" i="2" s="1"/>
  <c r="P14" i="2" s="1"/>
  <c r="Q14" i="2" s="1"/>
  <c r="R14" i="2" s="1"/>
  <c r="L13" i="2"/>
  <c r="M13" i="2" s="1"/>
  <c r="N13" i="2" s="1"/>
  <c r="O13" i="2" s="1"/>
  <c r="P13" i="2" s="1"/>
  <c r="Q13" i="2" s="1"/>
  <c r="R13" i="2" s="1"/>
  <c r="M10" i="2"/>
  <c r="N10" i="2" s="1"/>
  <c r="O10" i="2" s="1"/>
  <c r="P10" i="2" s="1"/>
  <c r="Q10" i="2" s="1"/>
  <c r="R10" i="2" s="1"/>
  <c r="C10" i="2"/>
  <c r="M9" i="2"/>
  <c r="N9" i="2" s="1"/>
  <c r="O9" i="2" s="1"/>
  <c r="P9" i="2" s="1"/>
  <c r="Q9" i="2" s="1"/>
  <c r="R9" i="2" s="1"/>
  <c r="C9" i="2"/>
  <c r="C8" i="2"/>
  <c r="C7" i="2"/>
  <c r="C5" i="2"/>
</calcChain>
</file>

<file path=xl/comments1.xml><?xml version="1.0" encoding="utf-8"?>
<comments xmlns="http://schemas.openxmlformats.org/spreadsheetml/2006/main">
  <authors>
    <author>David W. White</author>
  </authors>
  <commentList>
    <comment ref="F29" authorId="0" shapeId="0">
      <text>
        <r>
          <rPr>
            <b/>
            <sz val="9"/>
            <color indexed="81"/>
            <rFont val="Tahoma"/>
            <family val="2"/>
          </rPr>
          <t xml:space="preserve">Unit of Sale:
</t>
        </r>
        <r>
          <rPr>
            <sz val="9"/>
            <color indexed="81"/>
            <rFont val="Tahoma"/>
            <family val="2"/>
          </rPr>
          <t>sample, hour, item, etc.</t>
        </r>
      </text>
    </comment>
  </commentList>
</comments>
</file>

<file path=xl/sharedStrings.xml><?xml version="1.0" encoding="utf-8"?>
<sst xmlns="http://schemas.openxmlformats.org/spreadsheetml/2006/main" count="82" uniqueCount="74">
  <si>
    <t>Unit Information</t>
  </si>
  <si>
    <t>Activity Manager Information</t>
  </si>
  <si>
    <t>Department Name</t>
  </si>
  <si>
    <t>Name</t>
  </si>
  <si>
    <t>Org Number</t>
  </si>
  <si>
    <t>Phone Number</t>
  </si>
  <si>
    <t>Program Number</t>
  </si>
  <si>
    <t>E-mail Address</t>
  </si>
  <si>
    <t>Preparer Information</t>
  </si>
  <si>
    <t>Speedtype Name</t>
  </si>
  <si>
    <t>Speedtype Number</t>
  </si>
  <si>
    <t>Goods &amp; Services Provided</t>
  </si>
  <si>
    <t>Certification Statement and Signatures</t>
  </si>
  <si>
    <t>Service Activity Manager</t>
  </si>
  <si>
    <t>Name (please print or type)</t>
  </si>
  <si>
    <t>Signature</t>
  </si>
  <si>
    <t>Date</t>
  </si>
  <si>
    <t>Department Head/Chair/Org Fiscal Manager</t>
  </si>
  <si>
    <t>Following Year:</t>
  </si>
  <si>
    <t>Rate-Setting Year ("FYxx"):</t>
  </si>
  <si>
    <t>FY19</t>
  </si>
  <si>
    <t>This Year:</t>
  </si>
  <si>
    <t>FY13</t>
  </si>
  <si>
    <t>FY14</t>
  </si>
  <si>
    <t>FY15</t>
  </si>
  <si>
    <t>FY16</t>
  </si>
  <si>
    <t>FY17</t>
  </si>
  <si>
    <t>FY18</t>
  </si>
  <si>
    <t>FY20</t>
  </si>
  <si>
    <t>FY21</t>
  </si>
  <si>
    <t>FY22</t>
  </si>
  <si>
    <t>FY23</t>
  </si>
  <si>
    <t>FY24</t>
  </si>
  <si>
    <t>FY25</t>
  </si>
  <si>
    <t>Last Year:</t>
  </si>
  <si>
    <t>General Administrative/Infrastructure Recharge</t>
  </si>
  <si>
    <t>2 Years Ago:</t>
  </si>
  <si>
    <t>GAR</t>
  </si>
  <si>
    <t>3 Years Ago:</t>
  </si>
  <si>
    <t>GIR</t>
  </si>
  <si>
    <t>Fringe Benefit Rates</t>
  </si>
  <si>
    <t>Regular Faculty</t>
  </si>
  <si>
    <t>Research Faculty</t>
  </si>
  <si>
    <t>Professional Exempt, full-time</t>
  </si>
  <si>
    <t>Hourly</t>
  </si>
  <si>
    <t>Classified - regular, permanent</t>
  </si>
  <si>
    <t>Per Service</t>
  </si>
  <si>
    <t>Professional Exempt, part-time</t>
  </si>
  <si>
    <t>Per Item</t>
  </si>
  <si>
    <t>Classified, temp</t>
  </si>
  <si>
    <t>Per Copy</t>
  </si>
  <si>
    <t>Student Faculty</t>
  </si>
  <si>
    <t>Other (specify)</t>
  </si>
  <si>
    <t>Yes</t>
  </si>
  <si>
    <t>No</t>
  </si>
  <si>
    <t>External gains</t>
  </si>
  <si>
    <t>Dept. subsidies</t>
  </si>
  <si>
    <t>Item Name</t>
  </si>
  <si>
    <t>External Federal Rate</t>
  </si>
  <si>
    <t>External Nonprofit Rate</t>
  </si>
  <si>
    <t>External Corporate Rate</t>
  </si>
  <si>
    <t>• The services listed above are offered only to external (non-CU) customers
• No production costs for these services are allocated to the speedtype listed
• Faculty time required for provision of these services is spent in accordance with university policies and federal regulations</t>
  </si>
  <si>
    <t>I certify the following:</t>
  </si>
  <si>
    <t>These statements are certified by:</t>
  </si>
  <si>
    <t>Unit of Sale</t>
  </si>
  <si>
    <t>Send a signed copy of this Certification electronically to rates@colorado.edu,
or physically to Liz Spencer, 579 UCB. 
Need help?  Please contact your Area Accountant or rates@colorado.edu.</t>
  </si>
  <si>
    <t>Selected Rates</t>
  </si>
  <si>
    <t>Certification and Statement of Selected Rates</t>
  </si>
  <si>
    <t>Please list the rates you have elected to charge for each service to be provided, based on the customer types for that service.  As a general guideline, services produced using faculty/staff time only should have an hourly rate no less than that person's annual salary divided by 1,000, and for hourly employees, a rate at least twice the employee's stated hourly pay rate. (This method ensures that the rate exceeds the cost of an hour of labor inclusive of benefits, unbillable time, etc.)  Insert more rows for additional services if needed.</t>
  </si>
  <si>
    <r>
      <rPr>
        <sz val="10"/>
        <rFont val="Arial"/>
        <family val="2"/>
      </rPr>
      <t xml:space="preserve">This certification form is </t>
    </r>
    <r>
      <rPr>
        <u/>
        <sz val="10"/>
        <rFont val="Arial"/>
        <family val="2"/>
      </rPr>
      <t>only</t>
    </r>
    <r>
      <rPr>
        <sz val="10"/>
        <rFont val="Arial"/>
        <family val="2"/>
      </rPr>
      <t xml:space="preserve"> for sales of goods and services to external customers without allocable production costs.  If you have any internal customers or any costs of production allocated to your speedtype, please use the rate sheets found </t>
    </r>
    <r>
      <rPr>
        <u/>
        <sz val="10"/>
        <color theme="10"/>
        <rFont val="Arial"/>
        <family val="2"/>
      </rPr>
      <t>here</t>
    </r>
    <r>
      <rPr>
        <sz val="10"/>
        <rFont val="Arial"/>
        <family val="2"/>
      </rPr>
      <t>.</t>
    </r>
  </si>
  <si>
    <t>External Sales with No Recorded Expenses</t>
  </si>
  <si>
    <t>Please provide a general description of the services to be provided.  Briefly describe how your organization's provision of these services is unique and furthers the mission of the University of Colorado Boulder.  Add any other general notes or comments here.</t>
  </si>
  <si>
    <t>Common Name of Service</t>
  </si>
  <si>
    <t>New or existing RBSA?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</si>
</sst>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0.0%"/>
    <numFmt numFmtId="166" formatCode="&quot;$&quot;#,##0.00"/>
  </numFmts>
  <fonts count="29"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FF0000"/>
      <name val="Arial"/>
      <family val="2"/>
    </font>
    <font>
      <b/>
      <sz val="10"/>
      <color theme="1"/>
      <name val="Arial"/>
      <family val="2"/>
    </font>
    <font>
      <sz val="8"/>
      <color rgb="FF000000"/>
      <name val="Tahoma"/>
      <family val="2"/>
    </font>
    <font>
      <sz val="16"/>
      <color indexed="8"/>
      <name val="Arial"/>
      <family val="2"/>
    </font>
    <font>
      <sz val="10"/>
      <color indexed="8"/>
      <name val="Arial"/>
      <family val="2"/>
    </font>
    <font>
      <i/>
      <sz val="10"/>
      <color theme="1"/>
      <name val="Arial"/>
      <family val="2"/>
    </font>
    <font>
      <sz val="16"/>
      <color rgb="FFFF0000"/>
      <name val="Arial"/>
      <family val="2"/>
    </font>
    <font>
      <u/>
      <sz val="10"/>
      <color theme="10"/>
      <name val="Arial"/>
      <family val="2"/>
    </font>
    <font>
      <b/>
      <sz val="10"/>
      <color indexed="8"/>
      <name val="Arial"/>
      <family val="2"/>
    </font>
    <font>
      <b/>
      <sz val="12"/>
      <color indexed="8"/>
      <name val="Arial"/>
      <family val="2"/>
    </font>
    <font>
      <b/>
      <sz val="11"/>
      <color indexed="8"/>
      <name val="Arial"/>
      <family val="2"/>
    </font>
    <font>
      <i/>
      <sz val="10"/>
      <color indexed="8"/>
      <name val="Arial"/>
      <family val="2"/>
    </font>
    <font>
      <sz val="10"/>
      <name val="Arial"/>
      <family val="2"/>
    </font>
    <font>
      <sz val="11"/>
      <color rgb="FF000000"/>
      <name val="Arial"/>
      <family val="2"/>
    </font>
    <font>
      <sz val="12"/>
      <color theme="1"/>
      <name val="Arial"/>
      <family val="2"/>
    </font>
    <font>
      <sz val="11"/>
      <color indexed="8"/>
      <name val="Arial"/>
      <family val="2"/>
    </font>
    <font>
      <sz val="11"/>
      <color theme="1"/>
      <name val="Arial"/>
      <family val="2"/>
    </font>
    <font>
      <b/>
      <sz val="10"/>
      <name val="Arial"/>
      <family val="2"/>
    </font>
    <font>
      <b/>
      <i/>
      <sz val="10"/>
      <name val="Arial"/>
      <family val="2"/>
    </font>
    <font>
      <sz val="10"/>
      <color rgb="FF0000FF"/>
      <name val="Arial"/>
      <family val="2"/>
    </font>
    <font>
      <u/>
      <sz val="10"/>
      <name val="Arial"/>
      <family val="2"/>
    </font>
    <font>
      <sz val="9"/>
      <color indexed="81"/>
      <name val="Tahoma"/>
      <family val="2"/>
    </font>
    <font>
      <b/>
      <sz val="9"/>
      <color indexed="81"/>
      <name val="Tahoma"/>
      <family val="2"/>
    </font>
    <font>
      <b/>
      <sz val="16"/>
      <color indexed="8"/>
      <name val="Arial"/>
      <family val="2"/>
    </font>
  </fonts>
  <fills count="6">
    <fill>
      <patternFill patternType="none"/>
    </fill>
    <fill>
      <patternFill patternType="gray125"/>
    </fill>
    <fill>
      <patternFill patternType="solid">
        <fgColor rgb="FFFFFFCC"/>
        <bgColor indexed="64"/>
      </patternFill>
    </fill>
    <fill>
      <gradientFill degree="270">
        <stop position="0">
          <color theme="0"/>
        </stop>
        <stop position="1">
          <color theme="4" tint="0.40000610370189521"/>
        </stop>
      </gradientFill>
    </fill>
    <fill>
      <patternFill patternType="solid">
        <fgColor theme="0" tint="-0.14999847407452621"/>
        <bgColor indexed="64"/>
      </patternFill>
    </fill>
    <fill>
      <patternFill patternType="solid">
        <fgColor theme="5" tint="0.79998168889431442"/>
        <bgColor indexed="64"/>
      </patternFill>
    </fill>
  </fills>
  <borders count="2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s>
  <cellStyleXfs count="4">
    <xf numFmtId="0" fontId="0" fillId="0" borderId="0"/>
    <xf numFmtId="0" fontId="4"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117">
    <xf numFmtId="0" fontId="0" fillId="0" borderId="0" xfId="0"/>
    <xf numFmtId="0" fontId="4" fillId="2" borderId="5" xfId="1" applyFont="1" applyFill="1" applyBorder="1" applyAlignment="1" applyProtection="1">
      <alignment horizontal="left" vertical="top" shrinkToFit="1"/>
      <protection locked="0"/>
    </xf>
    <xf numFmtId="0" fontId="4" fillId="0" borderId="0" xfId="1" applyFont="1" applyFill="1" applyBorder="1" applyAlignment="1" applyProtection="1">
      <alignment horizontal="left" vertical="top" shrinkToFit="1"/>
      <protection locked="0"/>
    </xf>
    <xf numFmtId="0" fontId="4" fillId="2" borderId="6" xfId="1" applyFont="1" applyFill="1" applyBorder="1" applyAlignment="1" applyProtection="1">
      <alignment horizontal="left" vertical="top" shrinkToFit="1"/>
      <protection locked="0"/>
    </xf>
    <xf numFmtId="0" fontId="17" fillId="4" borderId="14" xfId="0" applyFont="1" applyFill="1" applyBorder="1" applyAlignment="1" applyProtection="1">
      <alignment horizontal="right"/>
      <protection hidden="1"/>
    </xf>
    <xf numFmtId="0" fontId="0" fillId="4" borderId="15" xfId="0" applyFill="1" applyBorder="1" applyAlignment="1" applyProtection="1">
      <alignment horizontal="center"/>
      <protection hidden="1"/>
    </xf>
    <xf numFmtId="0" fontId="0" fillId="0" borderId="0" xfId="0" applyProtection="1">
      <protection hidden="1"/>
    </xf>
    <xf numFmtId="10" fontId="0" fillId="0" borderId="0" xfId="0" applyNumberFormat="1" applyProtection="1">
      <protection hidden="1"/>
    </xf>
    <xf numFmtId="0" fontId="17" fillId="4" borderId="16" xfId="0" applyFont="1" applyFill="1" applyBorder="1" applyAlignment="1" applyProtection="1">
      <alignment horizontal="right"/>
      <protection hidden="1"/>
    </xf>
    <xf numFmtId="0" fontId="22" fillId="2" borderId="17" xfId="0" applyFont="1" applyFill="1" applyBorder="1" applyAlignment="1" applyProtection="1">
      <alignment horizontal="center"/>
      <protection locked="0"/>
    </xf>
    <xf numFmtId="0" fontId="0" fillId="4" borderId="18" xfId="0" applyFill="1" applyBorder="1" applyAlignment="1" applyProtection="1">
      <alignment horizontal="center"/>
      <protection hidden="1"/>
    </xf>
    <xf numFmtId="10" fontId="22" fillId="0" borderId="4" xfId="0" applyNumberFormat="1" applyFont="1" applyBorder="1" applyAlignment="1" applyProtection="1">
      <alignment horizontal="center"/>
      <protection hidden="1"/>
    </xf>
    <xf numFmtId="0" fontId="23" fillId="0" borderId="0" xfId="0" applyFont="1" applyProtection="1">
      <protection hidden="1"/>
    </xf>
    <xf numFmtId="10" fontId="17" fillId="0" borderId="0" xfId="0" applyNumberFormat="1" applyFont="1" applyFill="1" applyProtection="1">
      <protection hidden="1"/>
    </xf>
    <xf numFmtId="10" fontId="17" fillId="2" borderId="6" xfId="0" applyNumberFormat="1" applyFont="1" applyFill="1" applyBorder="1" applyProtection="1">
      <protection locked="0"/>
    </xf>
    <xf numFmtId="0" fontId="17" fillId="4" borderId="19" xfId="0" applyFont="1" applyFill="1" applyBorder="1" applyAlignment="1" applyProtection="1">
      <alignment horizontal="right"/>
      <protection hidden="1"/>
    </xf>
    <xf numFmtId="0" fontId="0" fillId="4" borderId="20" xfId="0" applyFill="1" applyBorder="1" applyAlignment="1" applyProtection="1">
      <alignment horizontal="center"/>
      <protection hidden="1"/>
    </xf>
    <xf numFmtId="10" fontId="24" fillId="0" borderId="0" xfId="0" applyNumberFormat="1" applyFont="1" applyFill="1" applyProtection="1">
      <protection hidden="1"/>
    </xf>
    <xf numFmtId="165" fontId="17" fillId="0" borderId="0" xfId="0" applyNumberFormat="1" applyFont="1" applyFill="1" applyProtection="1">
      <protection hidden="1"/>
    </xf>
    <xf numFmtId="0" fontId="17" fillId="0" borderId="21" xfId="0" applyFont="1" applyBorder="1" applyProtection="1">
      <protection hidden="1"/>
    </xf>
    <xf numFmtId="0" fontId="17" fillId="0" borderId="22" xfId="0" applyFont="1" applyBorder="1" applyProtection="1">
      <protection hidden="1"/>
    </xf>
    <xf numFmtId="0" fontId="17" fillId="0" borderId="23" xfId="0" applyFont="1" applyBorder="1" applyProtection="1">
      <protection hidden="1"/>
    </xf>
    <xf numFmtId="0" fontId="17" fillId="0" borderId="23" xfId="0" applyFont="1" applyFill="1" applyBorder="1" applyProtection="1">
      <protection hidden="1"/>
    </xf>
    <xf numFmtId="0" fontId="17" fillId="0" borderId="0" xfId="0" applyFont="1" applyProtection="1">
      <protection hidden="1"/>
    </xf>
    <xf numFmtId="0" fontId="9" fillId="0" borderId="0" xfId="1" applyFont="1" applyProtection="1">
      <protection locked="0"/>
    </xf>
    <xf numFmtId="0" fontId="3" fillId="0" borderId="0" xfId="1" applyFont="1" applyProtection="1">
      <protection locked="0"/>
    </xf>
    <xf numFmtId="0" fontId="10" fillId="0" borderId="0" xfId="1" applyFont="1" applyProtection="1">
      <protection locked="0"/>
    </xf>
    <xf numFmtId="0" fontId="4" fillId="0" borderId="0" xfId="1" applyFont="1" applyProtection="1">
      <protection locked="0"/>
    </xf>
    <xf numFmtId="0" fontId="11" fillId="0" borderId="0" xfId="1" applyFont="1" applyProtection="1">
      <protection locked="0"/>
    </xf>
    <xf numFmtId="0" fontId="12" fillId="0" borderId="0" xfId="2" applyFont="1" applyAlignment="1" applyProtection="1">
      <alignment horizontal="right"/>
      <protection locked="0"/>
    </xf>
    <xf numFmtId="0" fontId="13" fillId="0" borderId="0" xfId="1" applyFont="1" applyProtection="1">
      <protection locked="0"/>
    </xf>
    <xf numFmtId="0" fontId="4" fillId="2" borderId="1" xfId="1" applyFont="1" applyFill="1" applyBorder="1" applyProtection="1">
      <protection locked="0"/>
    </xf>
    <xf numFmtId="0" fontId="4" fillId="2" borderId="2" xfId="1" applyFont="1" applyFill="1" applyBorder="1" applyProtection="1">
      <protection locked="0"/>
    </xf>
    <xf numFmtId="0" fontId="4" fillId="2" borderId="3" xfId="1" applyFont="1" applyFill="1" applyBorder="1" applyProtection="1">
      <protection locked="0"/>
    </xf>
    <xf numFmtId="0" fontId="14" fillId="0" borderId="4" xfId="1" applyFont="1" applyBorder="1" applyAlignment="1" applyProtection="1">
      <alignment horizontal="left" vertical="top"/>
      <protection locked="0"/>
    </xf>
    <xf numFmtId="0" fontId="4" fillId="0" borderId="0" xfId="1" applyFont="1" applyAlignment="1" applyProtection="1">
      <alignment horizontal="left" vertical="top" wrapText="1"/>
      <protection locked="0"/>
    </xf>
    <xf numFmtId="0" fontId="10" fillId="0" borderId="0" xfId="1" applyFont="1" applyAlignment="1" applyProtection="1">
      <alignment horizontal="left"/>
      <protection locked="0"/>
    </xf>
    <xf numFmtId="0" fontId="15" fillId="0" borderId="0" xfId="1" applyFont="1" applyBorder="1" applyAlignment="1" applyProtection="1">
      <alignment horizontal="left" vertical="top"/>
      <protection locked="0"/>
    </xf>
    <xf numFmtId="0" fontId="4" fillId="0" borderId="0" xfId="1" applyFont="1" applyAlignment="1" applyProtection="1">
      <alignment horizontal="left" vertical="top"/>
      <protection locked="0"/>
    </xf>
    <xf numFmtId="0" fontId="4" fillId="0" borderId="0" xfId="1" applyFont="1" applyBorder="1" applyAlignment="1" applyProtection="1">
      <alignment horizontal="left" vertical="top" wrapText="1"/>
      <protection locked="0"/>
    </xf>
    <xf numFmtId="0" fontId="4" fillId="0" borderId="0" xfId="1" applyFont="1" applyFill="1" applyProtection="1">
      <protection locked="0"/>
    </xf>
    <xf numFmtId="0" fontId="4" fillId="0" borderId="0" xfId="1" applyFont="1" applyFill="1" applyAlignment="1" applyProtection="1">
      <alignment horizontal="left" vertical="top"/>
      <protection locked="0"/>
    </xf>
    <xf numFmtId="0" fontId="4" fillId="0" borderId="0" xfId="1" applyFont="1" applyFill="1" applyAlignment="1" applyProtection="1">
      <alignment horizontal="left" vertical="top" wrapText="1"/>
      <protection locked="0"/>
    </xf>
    <xf numFmtId="49" fontId="12" fillId="0" borderId="0" xfId="3" applyNumberFormat="1" applyFont="1" applyFill="1" applyBorder="1" applyAlignment="1" applyProtection="1">
      <alignment horizontal="center" vertical="top" wrapText="1"/>
      <protection locked="0"/>
    </xf>
    <xf numFmtId="49" fontId="4" fillId="0" borderId="0" xfId="1" applyNumberFormat="1" applyFont="1" applyFill="1" applyBorder="1" applyAlignment="1" applyProtection="1">
      <alignment horizontal="center" vertical="top" wrapText="1"/>
      <protection locked="0"/>
    </xf>
    <xf numFmtId="0" fontId="4" fillId="0" borderId="0" xfId="1" applyFont="1" applyBorder="1" applyProtection="1">
      <protection locked="0"/>
    </xf>
    <xf numFmtId="0" fontId="10" fillId="0" borderId="0" xfId="1" applyNumberFormat="1" applyFont="1" applyAlignment="1" applyProtection="1">
      <alignment horizontal="left" vertical="top" wrapText="1"/>
      <protection locked="0"/>
    </xf>
    <xf numFmtId="0" fontId="14" fillId="0" borderId="4" xfId="1" applyFont="1" applyBorder="1" applyProtection="1">
      <protection locked="0"/>
    </xf>
    <xf numFmtId="0" fontId="4" fillId="0" borderId="4" xfId="1" applyFont="1" applyBorder="1" applyProtection="1">
      <protection locked="0"/>
    </xf>
    <xf numFmtId="0" fontId="16" fillId="0" borderId="4" xfId="1" applyFont="1" applyFill="1" applyBorder="1" applyAlignment="1" applyProtection="1">
      <alignment horizontal="center"/>
      <protection locked="0"/>
    </xf>
    <xf numFmtId="0" fontId="16" fillId="0" borderId="0" xfId="1" applyFont="1" applyFill="1" applyAlignment="1" applyProtection="1">
      <alignment horizontal="center"/>
      <protection locked="0"/>
    </xf>
    <xf numFmtId="0" fontId="14" fillId="0" borderId="0" xfId="1" applyFont="1" applyBorder="1" applyProtection="1">
      <protection locked="0"/>
    </xf>
    <xf numFmtId="0" fontId="16" fillId="0" borderId="0" xfId="1" applyFont="1" applyFill="1" applyBorder="1" applyAlignment="1" applyProtection="1">
      <alignment horizontal="center"/>
      <protection locked="0"/>
    </xf>
    <xf numFmtId="0" fontId="16" fillId="0" borderId="0" xfId="1" applyFont="1" applyBorder="1" applyAlignment="1" applyProtection="1">
      <alignment vertical="top" wrapText="1"/>
      <protection locked="0"/>
    </xf>
    <xf numFmtId="0" fontId="9" fillId="0" borderId="0" xfId="1" applyFont="1" applyBorder="1" applyAlignment="1" applyProtection="1">
      <protection locked="0"/>
    </xf>
    <xf numFmtId="0" fontId="9" fillId="0" borderId="0" xfId="1" applyFont="1" applyBorder="1" applyAlignment="1" applyProtection="1">
      <alignment wrapText="1"/>
      <protection locked="0"/>
    </xf>
    <xf numFmtId="0" fontId="3" fillId="0" borderId="0" xfId="1" applyFont="1" applyAlignment="1" applyProtection="1">
      <protection locked="0"/>
    </xf>
    <xf numFmtId="166" fontId="9" fillId="0" borderId="0" xfId="1" applyNumberFormat="1" applyFont="1" applyBorder="1" applyAlignment="1" applyProtection="1">
      <alignment horizontal="center" vertical="top" wrapText="1"/>
      <protection locked="0"/>
    </xf>
    <xf numFmtId="166" fontId="3" fillId="0" borderId="0" xfId="1" applyNumberFormat="1" applyFont="1" applyAlignment="1" applyProtection="1">
      <alignment horizontal="center"/>
      <protection locked="0"/>
    </xf>
    <xf numFmtId="0" fontId="4" fillId="0" borderId="0" xfId="1" applyFont="1" applyAlignment="1" applyProtection="1">
      <alignment horizontal="left"/>
      <protection locked="0"/>
    </xf>
    <xf numFmtId="0" fontId="4" fillId="0" borderId="0" xfId="1" applyFont="1" applyAlignment="1" applyProtection="1">
      <alignment horizontal="left" wrapText="1"/>
      <protection locked="0"/>
    </xf>
    <xf numFmtId="0" fontId="6" fillId="0" borderId="0" xfId="1" applyFont="1" applyAlignment="1" applyProtection="1">
      <alignment horizontal="left"/>
      <protection locked="0"/>
    </xf>
    <xf numFmtId="0" fontId="16" fillId="0" borderId="10" xfId="1" applyFont="1" applyBorder="1" applyAlignment="1" applyProtection="1">
      <protection locked="0"/>
    </xf>
    <xf numFmtId="0" fontId="16" fillId="0" borderId="10" xfId="1" applyFont="1" applyBorder="1" applyAlignment="1" applyProtection="1">
      <alignment horizontal="center"/>
      <protection locked="0"/>
    </xf>
    <xf numFmtId="0" fontId="15" fillId="0" borderId="0" xfId="1" applyFont="1" applyAlignment="1" applyProtection="1">
      <alignment horizontal="center" vertical="center" wrapText="1"/>
      <protection locked="0"/>
    </xf>
    <xf numFmtId="0" fontId="4" fillId="0" borderId="0" xfId="1" applyFont="1" applyBorder="1" applyAlignment="1" applyProtection="1">
      <alignment horizontal="center"/>
      <protection locked="0"/>
    </xf>
    <xf numFmtId="0" fontId="18" fillId="0" borderId="0" xfId="0" applyFont="1" applyProtection="1">
      <protection locked="0"/>
    </xf>
    <xf numFmtId="0" fontId="3" fillId="0" borderId="0" xfId="1" applyFont="1" applyFill="1" applyBorder="1" applyProtection="1">
      <protection locked="0"/>
    </xf>
    <xf numFmtId="0" fontId="13" fillId="0" borderId="0" xfId="1" applyFont="1" applyAlignment="1" applyProtection="1">
      <protection locked="0"/>
    </xf>
    <xf numFmtId="0" fontId="5" fillId="0" borderId="0" xfId="1" applyFont="1" applyAlignment="1" applyProtection="1">
      <alignment vertical="center"/>
      <protection locked="0"/>
    </xf>
    <xf numFmtId="0" fontId="3" fillId="0" borderId="0" xfId="1" applyFont="1" applyAlignment="1" applyProtection="1">
      <alignment horizontal="center" wrapText="1"/>
      <protection locked="0"/>
    </xf>
    <xf numFmtId="0" fontId="9" fillId="2" borderId="6" xfId="1" applyFont="1" applyFill="1" applyBorder="1" applyAlignment="1" applyProtection="1">
      <alignment horizontal="center" vertical="top" shrinkToFit="1"/>
      <protection locked="0"/>
    </xf>
    <xf numFmtId="0" fontId="2" fillId="2" borderId="6" xfId="1" applyFont="1" applyFill="1" applyBorder="1" applyAlignment="1" applyProtection="1">
      <alignment horizontal="center" shrinkToFit="1"/>
      <protection locked="0"/>
    </xf>
    <xf numFmtId="0" fontId="1" fillId="0" borderId="0" xfId="1" applyFont="1" applyProtection="1">
      <protection locked="0"/>
    </xf>
    <xf numFmtId="10" fontId="17" fillId="0" borderId="6" xfId="0" applyNumberFormat="1" applyFont="1" applyFill="1" applyBorder="1" applyProtection="1">
      <protection locked="0"/>
    </xf>
    <xf numFmtId="0" fontId="21" fillId="0" borderId="0" xfId="1" applyFont="1" applyFill="1" applyBorder="1" applyAlignment="1" applyProtection="1">
      <protection locked="0"/>
    </xf>
    <xf numFmtId="0" fontId="12" fillId="5" borderId="0" xfId="3" applyFill="1" applyAlignment="1" applyProtection="1">
      <alignment horizontal="center" vertical="top" wrapText="1"/>
      <protection locked="0"/>
    </xf>
    <xf numFmtId="0" fontId="16" fillId="0" borderId="0" xfId="1" applyFont="1" applyBorder="1" applyAlignment="1" applyProtection="1">
      <alignment vertical="top" wrapText="1"/>
      <protection locked="0"/>
    </xf>
    <xf numFmtId="164" fontId="3" fillId="2" borderId="7" xfId="1" applyNumberFormat="1" applyFont="1" applyFill="1" applyBorder="1" applyAlignment="1" applyProtection="1">
      <alignment horizontal="center"/>
      <protection locked="0"/>
    </xf>
    <xf numFmtId="164" fontId="3" fillId="2" borderId="8" xfId="1" applyNumberFormat="1" applyFont="1" applyFill="1" applyBorder="1" applyAlignment="1" applyProtection="1">
      <alignment horizontal="center"/>
      <protection locked="0"/>
    </xf>
    <xf numFmtId="164" fontId="3" fillId="2" borderId="9" xfId="1" applyNumberFormat="1" applyFont="1" applyFill="1" applyBorder="1" applyAlignment="1" applyProtection="1">
      <alignment horizontal="center"/>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protection locked="0"/>
    </xf>
    <xf numFmtId="0" fontId="19" fillId="3" borderId="13" xfId="1" applyFont="1" applyFill="1" applyBorder="1" applyAlignment="1" applyProtection="1">
      <alignment horizontal="center" vertical="center"/>
      <protection locked="0"/>
    </xf>
    <xf numFmtId="0" fontId="9" fillId="0" borderId="0" xfId="1" applyFont="1" applyFill="1" applyBorder="1" applyAlignment="1" applyProtection="1">
      <alignment horizontal="left" vertical="top" wrapText="1"/>
      <protection locked="0"/>
    </xf>
    <xf numFmtId="0" fontId="20" fillId="0" borderId="0" xfId="1" applyFont="1" applyFill="1" applyBorder="1" applyAlignment="1" applyProtection="1">
      <alignment horizontal="left" vertical="top" wrapText="1"/>
      <protection locked="0"/>
    </xf>
    <xf numFmtId="49" fontId="12" fillId="2" borderId="1" xfId="3" applyNumberFormat="1" applyFill="1" applyBorder="1" applyAlignment="1" applyProtection="1">
      <alignment horizontal="left" vertical="top" wrapText="1"/>
      <protection locked="0"/>
    </xf>
    <xf numFmtId="49" fontId="12" fillId="2" borderId="2" xfId="3" applyNumberFormat="1" applyFill="1" applyBorder="1" applyAlignment="1" applyProtection="1">
      <alignment horizontal="left" vertical="top" wrapText="1"/>
      <protection locked="0"/>
    </xf>
    <xf numFmtId="49" fontId="4" fillId="2" borderId="3" xfId="1" applyNumberFormat="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4" fillId="0" borderId="0" xfId="1" applyFont="1" applyAlignment="1" applyProtection="1">
      <alignment horizontal="left" wrapText="1" indent="1"/>
      <protection locked="0"/>
    </xf>
    <xf numFmtId="0" fontId="4" fillId="0" borderId="0" xfId="1" applyFont="1" applyAlignment="1" applyProtection="1">
      <alignment horizontal="left" wrapText="1"/>
      <protection locked="0"/>
    </xf>
    <xf numFmtId="0" fontId="16" fillId="2" borderId="1" xfId="1" applyFont="1" applyFill="1" applyBorder="1" applyAlignment="1" applyProtection="1">
      <alignment vertical="top" wrapText="1"/>
      <protection locked="0"/>
    </xf>
    <xf numFmtId="0" fontId="16" fillId="2" borderId="2" xfId="1" applyFont="1" applyFill="1" applyBorder="1" applyAlignment="1" applyProtection="1">
      <alignment vertical="top" wrapText="1"/>
      <protection locked="0"/>
    </xf>
    <xf numFmtId="0" fontId="16" fillId="2" borderId="3" xfId="1" applyFont="1" applyFill="1" applyBorder="1" applyAlignment="1" applyProtection="1">
      <alignment vertical="top" wrapText="1"/>
      <protection locked="0"/>
    </xf>
    <xf numFmtId="166" fontId="9" fillId="2" borderId="1" xfId="1" applyNumberFormat="1" applyFont="1" applyFill="1" applyBorder="1" applyAlignment="1" applyProtection="1">
      <alignment horizontal="center" vertical="top" wrapText="1"/>
      <protection locked="0"/>
    </xf>
    <xf numFmtId="166" fontId="9" fillId="2" borderId="3" xfId="1" applyNumberFormat="1" applyFont="1" applyFill="1" applyBorder="1" applyAlignment="1" applyProtection="1">
      <alignment horizontal="center" vertical="top" wrapText="1"/>
      <protection locked="0"/>
    </xf>
    <xf numFmtId="0" fontId="21" fillId="0" borderId="0" xfId="1" applyFont="1" applyFill="1" applyBorder="1" applyAlignment="1" applyProtection="1">
      <alignment horizontal="center"/>
      <protection locked="0"/>
    </xf>
    <xf numFmtId="0" fontId="21" fillId="0" borderId="0" xfId="1" applyFont="1" applyFill="1" applyBorder="1" applyAlignment="1" applyProtection="1">
      <alignment horizontal="left"/>
      <protection locked="0"/>
    </xf>
    <xf numFmtId="0" fontId="21" fillId="0" borderId="0" xfId="1" applyFont="1" applyFill="1" applyBorder="1" applyAlignment="1" applyProtection="1">
      <alignment horizontal="center" wrapText="1"/>
      <protection locked="0"/>
    </xf>
    <xf numFmtId="0" fontId="4" fillId="2" borderId="1" xfId="1" applyFont="1" applyFill="1" applyBorder="1" applyAlignment="1" applyProtection="1">
      <alignment vertical="top" shrinkToFit="1"/>
      <protection locked="0"/>
    </xf>
    <xf numFmtId="0" fontId="4" fillId="2" borderId="2" xfId="1" applyFont="1" applyFill="1" applyBorder="1" applyAlignment="1" applyProtection="1">
      <alignment vertical="top" shrinkToFit="1"/>
      <protection locked="0"/>
    </xf>
    <xf numFmtId="0" fontId="4" fillId="2" borderId="3" xfId="1" applyFont="1" applyFill="1" applyBorder="1" applyAlignment="1" applyProtection="1">
      <alignment vertical="top" shrinkToFit="1"/>
      <protection locked="0"/>
    </xf>
    <xf numFmtId="0" fontId="4" fillId="2" borderId="1" xfId="1" applyFont="1" applyFill="1" applyBorder="1" applyAlignment="1" applyProtection="1">
      <alignment horizontal="left" vertical="top" shrinkToFit="1"/>
      <protection locked="0"/>
    </xf>
    <xf numFmtId="0" fontId="4" fillId="2" borderId="3" xfId="1" applyFont="1" applyFill="1" applyBorder="1" applyAlignment="1" applyProtection="1">
      <alignment horizontal="left" vertical="top" shrinkToFit="1"/>
      <protection locked="0"/>
    </xf>
    <xf numFmtId="49" fontId="4" fillId="2" borderId="1" xfId="1" applyNumberFormat="1" applyFont="1" applyFill="1" applyBorder="1" applyAlignment="1" applyProtection="1">
      <alignment horizontal="left" vertical="top" wrapText="1"/>
      <protection locked="0"/>
    </xf>
    <xf numFmtId="49" fontId="4" fillId="2" borderId="2" xfId="1" applyNumberFormat="1" applyFont="1" applyFill="1" applyBorder="1" applyAlignment="1" applyProtection="1">
      <alignment horizontal="left" vertical="top" wrapText="1"/>
      <protection locked="0"/>
    </xf>
    <xf numFmtId="164" fontId="4" fillId="2" borderId="7" xfId="1" applyNumberFormat="1" applyFont="1" applyFill="1" applyBorder="1" applyAlignment="1" applyProtection="1">
      <alignment horizontal="center"/>
      <protection locked="0"/>
    </xf>
    <xf numFmtId="164" fontId="4" fillId="2" borderId="8" xfId="1" applyNumberFormat="1" applyFont="1" applyFill="1" applyBorder="1" applyAlignment="1" applyProtection="1">
      <alignment horizontal="center"/>
      <protection locked="0"/>
    </xf>
    <xf numFmtId="164" fontId="4" fillId="2" borderId="9" xfId="1" applyNumberFormat="1" applyFont="1" applyFill="1" applyBorder="1" applyAlignment="1" applyProtection="1">
      <alignment horizontal="center"/>
      <protection locked="0"/>
    </xf>
    <xf numFmtId="0" fontId="9" fillId="0" borderId="24" xfId="1" applyFont="1" applyBorder="1" applyAlignment="1" applyProtection="1">
      <alignment horizontal="center" wrapText="1"/>
      <protection locked="0"/>
    </xf>
    <xf numFmtId="0" fontId="8" fillId="0" borderId="0" xfId="1" applyFont="1" applyAlignment="1" applyProtection="1">
      <alignment horizontal="center" vertical="top" wrapText="1"/>
      <protection hidden="1"/>
    </xf>
    <xf numFmtId="0" fontId="14" fillId="0" borderId="4" xfId="1" applyFont="1" applyBorder="1" applyAlignment="1" applyProtection="1">
      <alignment horizontal="left" vertical="top"/>
      <protection locked="0"/>
    </xf>
    <xf numFmtId="0" fontId="4" fillId="2" borderId="2" xfId="1" applyFont="1" applyFill="1" applyBorder="1" applyAlignment="1" applyProtection="1">
      <alignment horizontal="left" vertical="top" shrinkToFit="1"/>
      <protection locked="0"/>
    </xf>
    <xf numFmtId="0" fontId="28" fillId="0" borderId="0" xfId="1" applyFont="1" applyAlignment="1" applyProtection="1">
      <alignment horizontal="center" vertical="top" wrapText="1"/>
      <protection hidden="1"/>
    </xf>
  </cellXfs>
  <cellStyles count="4">
    <cellStyle name="Hyperlink" xfId="3" builtinId="8"/>
    <cellStyle name="Hyperlink 3" xfId="2"/>
    <cellStyle name="Normal" xfId="0" builtinId="0"/>
    <cellStyle name="Normal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4</xdr:row>
          <xdr:rowOff>76200</xdr:rowOff>
        </xdr:from>
        <xdr:to>
          <xdr:col>9</xdr:col>
          <xdr:colOff>342900</xdr:colOff>
          <xdr:row>6</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Update within Existing 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66675</xdr:rowOff>
        </xdr:from>
        <xdr:to>
          <xdr:col>6</xdr:col>
          <xdr:colOff>171450</xdr:colOff>
          <xdr:row>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ST Request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ate-Based%20Sales%20Activities\Rate%20Sheet%20Process\RBSA%20Rate%20Sheet%20-%20FY19%20Cyc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ertification"/>
      <sheetName val="Rate Sheet"/>
      <sheetName val="Reference"/>
      <sheetName val="Rate Sheet - Sample"/>
      <sheetName val="Control"/>
    </sheetNames>
    <sheetDataSet>
      <sheetData sheetId="0" refreshError="1"/>
      <sheetData sheetId="1"/>
      <sheetData sheetId="2">
        <row r="11">
          <cell r="L11" t="str">
            <v>No</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www.colorado.edu/bfp/planning-resources/rate-based-service-activitie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X62"/>
  <sheetViews>
    <sheetView showGridLines="0" tabSelected="1" zoomScale="115" zoomScaleNormal="115" workbookViewId="0">
      <selection activeCell="E10" sqref="E10:H10"/>
    </sheetView>
  </sheetViews>
  <sheetFormatPr defaultColWidth="9.140625" defaultRowHeight="12.75" x14ac:dyDescent="0.2"/>
  <cols>
    <col min="1" max="1" width="0.7109375" style="25" customWidth="1"/>
    <col min="2" max="15" width="7.7109375" style="25" customWidth="1"/>
    <col min="16" max="16" width="0.7109375" style="25" customWidth="1"/>
    <col min="17" max="16384" width="9.140625" style="25"/>
  </cols>
  <sheetData>
    <row r="1" spans="1:24" s="24" customFormat="1" ht="20.25" x14ac:dyDescent="0.2">
      <c r="B1" s="113" t="str">
        <f>Control!C6&amp;" Rate-Based Service Activity"</f>
        <v>FY20 Rate-Based Service Activity</v>
      </c>
      <c r="C1" s="113"/>
      <c r="D1" s="113"/>
      <c r="E1" s="113"/>
      <c r="F1" s="113"/>
      <c r="G1" s="113"/>
      <c r="H1" s="113"/>
      <c r="I1" s="113"/>
      <c r="J1" s="113"/>
      <c r="K1" s="113"/>
      <c r="L1" s="113"/>
      <c r="M1" s="113"/>
      <c r="N1" s="113"/>
      <c r="O1" s="113"/>
    </row>
    <row r="2" spans="1:24" s="24" customFormat="1" ht="20.25" customHeight="1" x14ac:dyDescent="0.2">
      <c r="B2" s="113" t="s">
        <v>67</v>
      </c>
      <c r="C2" s="113"/>
      <c r="D2" s="113"/>
      <c r="E2" s="113"/>
      <c r="F2" s="113"/>
      <c r="G2" s="113"/>
      <c r="H2" s="113"/>
      <c r="I2" s="113"/>
      <c r="J2" s="113"/>
      <c r="K2" s="113"/>
      <c r="L2" s="113"/>
      <c r="M2" s="113"/>
      <c r="N2" s="113"/>
      <c r="O2" s="113"/>
    </row>
    <row r="3" spans="1:24" s="24" customFormat="1" ht="30" customHeight="1" x14ac:dyDescent="0.2">
      <c r="B3" s="116" t="s">
        <v>70</v>
      </c>
      <c r="C3" s="116"/>
      <c r="D3" s="116"/>
      <c r="E3" s="116"/>
      <c r="F3" s="116"/>
      <c r="G3" s="116"/>
      <c r="H3" s="116"/>
      <c r="I3" s="116"/>
      <c r="J3" s="116"/>
      <c r="K3" s="116"/>
      <c r="L3" s="116"/>
      <c r="M3" s="116"/>
      <c r="N3" s="116"/>
      <c r="O3" s="116"/>
    </row>
    <row r="4" spans="1:24" s="24" customFormat="1" ht="25.5" customHeight="1" x14ac:dyDescent="0.2">
      <c r="B4" s="76" t="s">
        <v>69</v>
      </c>
      <c r="C4" s="76"/>
      <c r="D4" s="76"/>
      <c r="E4" s="76"/>
      <c r="F4" s="76"/>
      <c r="G4" s="76"/>
      <c r="H4" s="76"/>
      <c r="I4" s="76"/>
      <c r="J4" s="76"/>
      <c r="K4" s="76"/>
      <c r="L4" s="76"/>
      <c r="M4" s="76"/>
      <c r="N4" s="76"/>
      <c r="O4" s="76"/>
    </row>
    <row r="5" spans="1:24" s="27" customFormat="1" ht="6.75" customHeight="1" x14ac:dyDescent="0.3">
      <c r="A5" s="25"/>
      <c r="B5" s="26"/>
      <c r="E5" s="28"/>
      <c r="F5" s="28"/>
      <c r="G5" s="28"/>
      <c r="H5" s="28"/>
      <c r="L5" s="29"/>
      <c r="M5" s="29"/>
      <c r="N5" s="29"/>
      <c r="O5" s="29"/>
    </row>
    <row r="6" spans="1:24" s="27" customFormat="1" x14ac:dyDescent="0.2">
      <c r="A6" s="25"/>
      <c r="B6" s="30" t="s">
        <v>73</v>
      </c>
      <c r="E6" s="31"/>
      <c r="F6" s="32"/>
      <c r="G6" s="32"/>
      <c r="H6" s="32"/>
      <c r="I6" s="32"/>
      <c r="J6" s="33"/>
    </row>
    <row r="8" spans="1:24" s="27" customFormat="1" ht="15.75" x14ac:dyDescent="0.2">
      <c r="A8" s="25"/>
      <c r="B8" s="114" t="s">
        <v>0</v>
      </c>
      <c r="C8" s="114"/>
      <c r="D8" s="114"/>
      <c r="E8" s="114"/>
      <c r="F8" s="34"/>
      <c r="G8" s="34"/>
      <c r="H8" s="34"/>
      <c r="I8" s="35"/>
      <c r="J8" s="114" t="s">
        <v>1</v>
      </c>
      <c r="K8" s="114"/>
      <c r="L8" s="114"/>
      <c r="M8" s="114"/>
      <c r="N8" s="114"/>
      <c r="O8" s="114"/>
      <c r="R8" s="36"/>
      <c r="S8" s="26"/>
      <c r="T8" s="26"/>
      <c r="U8" s="26"/>
      <c r="V8" s="26"/>
      <c r="W8" s="26"/>
      <c r="X8" s="26"/>
    </row>
    <row r="9" spans="1:24" s="27" customFormat="1" ht="4.5" customHeight="1" x14ac:dyDescent="0.2">
      <c r="A9" s="25"/>
      <c r="B9" s="37"/>
      <c r="C9" s="37"/>
      <c r="D9" s="37"/>
      <c r="E9" s="37"/>
      <c r="F9" s="37"/>
      <c r="G9" s="37"/>
      <c r="H9" s="37"/>
      <c r="I9" s="35"/>
      <c r="J9" s="37"/>
      <c r="K9" s="37"/>
      <c r="L9" s="37"/>
      <c r="M9" s="37"/>
      <c r="N9" s="37"/>
      <c r="O9" s="37"/>
      <c r="R9" s="36"/>
      <c r="S9" s="26"/>
      <c r="T9" s="26"/>
      <c r="U9" s="26"/>
      <c r="V9" s="26"/>
      <c r="W9" s="26"/>
      <c r="X9" s="26"/>
    </row>
    <row r="10" spans="1:24" s="27" customFormat="1" ht="13.5" customHeight="1" x14ac:dyDescent="0.2">
      <c r="A10" s="25"/>
      <c r="B10" s="38" t="s">
        <v>2</v>
      </c>
      <c r="C10" s="39"/>
      <c r="D10" s="39"/>
      <c r="E10" s="105"/>
      <c r="F10" s="115"/>
      <c r="G10" s="115"/>
      <c r="H10" s="106"/>
      <c r="I10" s="35"/>
      <c r="J10" s="38" t="s">
        <v>3</v>
      </c>
      <c r="K10" s="35"/>
      <c r="L10" s="89"/>
      <c r="M10" s="90"/>
      <c r="N10" s="90"/>
      <c r="O10" s="91"/>
    </row>
    <row r="11" spans="1:24" s="27" customFormat="1" ht="13.5" customHeight="1" x14ac:dyDescent="0.2">
      <c r="A11" s="25"/>
      <c r="B11" s="38" t="s">
        <v>4</v>
      </c>
      <c r="C11" s="35"/>
      <c r="D11" s="35"/>
      <c r="E11" s="1"/>
      <c r="F11" s="2"/>
      <c r="G11" s="2"/>
      <c r="H11" s="2"/>
      <c r="I11" s="35"/>
      <c r="J11" s="38" t="s">
        <v>5</v>
      </c>
      <c r="K11" s="35"/>
      <c r="L11" s="107"/>
      <c r="M11" s="108"/>
      <c r="N11" s="108"/>
      <c r="O11" s="88"/>
    </row>
    <row r="12" spans="1:24" s="27" customFormat="1" ht="13.5" customHeight="1" x14ac:dyDescent="0.2">
      <c r="A12" s="25"/>
      <c r="B12" s="38" t="s">
        <v>6</v>
      </c>
      <c r="C12" s="35"/>
      <c r="D12" s="35"/>
      <c r="E12" s="3"/>
      <c r="F12" s="2"/>
      <c r="G12" s="2"/>
      <c r="H12" s="2"/>
      <c r="I12" s="35"/>
      <c r="J12" s="38" t="s">
        <v>7</v>
      </c>
      <c r="K12" s="35"/>
      <c r="L12" s="86"/>
      <c r="M12" s="87"/>
      <c r="N12" s="87"/>
      <c r="O12" s="88"/>
    </row>
    <row r="13" spans="1:24" s="40" customFormat="1" ht="4.5" customHeight="1" x14ac:dyDescent="0.2">
      <c r="B13" s="41"/>
      <c r="C13" s="42"/>
      <c r="D13" s="42"/>
      <c r="E13" s="2"/>
      <c r="F13" s="2"/>
      <c r="G13" s="2"/>
      <c r="H13" s="2"/>
      <c r="I13" s="42"/>
      <c r="J13" s="41"/>
      <c r="K13" s="42"/>
      <c r="L13" s="43"/>
      <c r="M13" s="43"/>
      <c r="N13" s="43"/>
      <c r="O13" s="44"/>
    </row>
    <row r="14" spans="1:24" s="27" customFormat="1" ht="15.75" x14ac:dyDescent="0.2">
      <c r="A14" s="25"/>
      <c r="I14" s="35"/>
      <c r="J14" s="114" t="s">
        <v>8</v>
      </c>
      <c r="K14" s="114"/>
      <c r="L14" s="114"/>
      <c r="M14" s="114"/>
      <c r="N14" s="114"/>
      <c r="O14" s="114"/>
    </row>
    <row r="15" spans="1:24" s="27" customFormat="1" ht="4.5" customHeight="1" x14ac:dyDescent="0.2">
      <c r="A15" s="25"/>
      <c r="B15" s="38"/>
      <c r="C15" s="35"/>
      <c r="D15" s="35"/>
      <c r="E15" s="2"/>
      <c r="F15" s="2"/>
      <c r="G15" s="2"/>
      <c r="H15" s="2"/>
      <c r="I15" s="35"/>
      <c r="J15" s="37"/>
      <c r="K15" s="37"/>
      <c r="L15" s="37"/>
      <c r="M15" s="37"/>
      <c r="N15" s="37"/>
      <c r="O15" s="37"/>
    </row>
    <row r="16" spans="1:24" s="27" customFormat="1" x14ac:dyDescent="0.2">
      <c r="A16" s="25"/>
      <c r="B16" s="73" t="s">
        <v>72</v>
      </c>
      <c r="E16" s="102"/>
      <c r="F16" s="103"/>
      <c r="G16" s="103"/>
      <c r="H16" s="104"/>
      <c r="I16" s="35"/>
      <c r="J16" s="38" t="s">
        <v>3</v>
      </c>
      <c r="K16" s="35"/>
      <c r="L16" s="89"/>
      <c r="M16" s="90"/>
      <c r="N16" s="90"/>
      <c r="O16" s="91"/>
    </row>
    <row r="17" spans="1:24" s="27" customFormat="1" x14ac:dyDescent="0.2">
      <c r="A17" s="25"/>
      <c r="B17" s="27" t="s">
        <v>9</v>
      </c>
      <c r="E17" s="102"/>
      <c r="F17" s="103"/>
      <c r="G17" s="103"/>
      <c r="H17" s="104"/>
      <c r="I17" s="35"/>
      <c r="J17" s="38" t="s">
        <v>5</v>
      </c>
      <c r="K17" s="35"/>
      <c r="L17" s="107"/>
      <c r="M17" s="108"/>
      <c r="N17" s="108"/>
      <c r="O17" s="88"/>
    </row>
    <row r="18" spans="1:24" s="27" customFormat="1" x14ac:dyDescent="0.2">
      <c r="A18" s="25"/>
      <c r="B18" s="38" t="s">
        <v>10</v>
      </c>
      <c r="C18" s="35"/>
      <c r="D18" s="35"/>
      <c r="E18" s="105"/>
      <c r="F18" s="106"/>
      <c r="G18" s="2"/>
      <c r="H18" s="2"/>
      <c r="J18" s="38" t="s">
        <v>7</v>
      </c>
      <c r="K18" s="35"/>
      <c r="L18" s="86"/>
      <c r="M18" s="87"/>
      <c r="N18" s="87"/>
      <c r="O18" s="88"/>
    </row>
    <row r="19" spans="1:24" s="27" customFormat="1" x14ac:dyDescent="0.2">
      <c r="A19" s="25"/>
      <c r="E19" s="45"/>
      <c r="F19" s="45"/>
      <c r="G19" s="45"/>
      <c r="H19" s="45"/>
      <c r="J19" s="35"/>
      <c r="K19" s="35"/>
      <c r="R19" s="46"/>
      <c r="S19" s="46"/>
      <c r="T19" s="46"/>
      <c r="U19" s="46"/>
      <c r="V19" s="46"/>
      <c r="W19" s="46"/>
      <c r="X19" s="46"/>
    </row>
    <row r="20" spans="1:24" s="27" customFormat="1" ht="15.75" x14ac:dyDescent="0.25">
      <c r="A20" s="25"/>
      <c r="B20" s="47" t="s">
        <v>11</v>
      </c>
      <c r="C20" s="48"/>
      <c r="D20" s="48"/>
      <c r="E20" s="48"/>
      <c r="F20" s="48"/>
      <c r="G20" s="48"/>
      <c r="H20" s="48"/>
      <c r="I20" s="48"/>
      <c r="J20" s="48"/>
      <c r="K20" s="48"/>
      <c r="L20" s="49"/>
      <c r="M20" s="49"/>
      <c r="N20" s="49"/>
      <c r="O20" s="49"/>
      <c r="P20" s="50"/>
      <c r="Q20" s="50"/>
      <c r="R20" s="46"/>
      <c r="S20" s="46"/>
      <c r="T20" s="46"/>
      <c r="U20" s="46"/>
      <c r="V20" s="46"/>
      <c r="W20" s="46"/>
      <c r="X20" s="46"/>
    </row>
    <row r="21" spans="1:24" s="27" customFormat="1" ht="4.5" customHeight="1" x14ac:dyDescent="0.25">
      <c r="A21" s="25"/>
      <c r="B21" s="51"/>
      <c r="C21" s="45"/>
      <c r="D21" s="45"/>
      <c r="E21" s="45"/>
      <c r="F21" s="45"/>
      <c r="G21" s="45"/>
      <c r="H21" s="45"/>
      <c r="I21" s="45"/>
      <c r="J21" s="45"/>
      <c r="K21" s="45"/>
      <c r="L21" s="52"/>
      <c r="M21" s="52"/>
      <c r="N21" s="52"/>
      <c r="O21" s="52"/>
      <c r="P21" s="50"/>
      <c r="Q21" s="50"/>
      <c r="R21" s="46"/>
      <c r="S21" s="46"/>
      <c r="T21" s="46"/>
      <c r="U21" s="46"/>
      <c r="V21" s="46"/>
      <c r="W21" s="46"/>
      <c r="X21" s="46"/>
    </row>
    <row r="22" spans="1:24" s="27" customFormat="1" ht="25.5" customHeight="1" x14ac:dyDescent="0.2">
      <c r="A22" s="25"/>
      <c r="B22" s="77" t="s">
        <v>71</v>
      </c>
      <c r="C22" s="77"/>
      <c r="D22" s="77"/>
      <c r="E22" s="77"/>
      <c r="F22" s="77"/>
      <c r="G22" s="77"/>
      <c r="H22" s="77"/>
      <c r="I22" s="77"/>
      <c r="J22" s="77"/>
      <c r="K22" s="77"/>
      <c r="L22" s="77"/>
      <c r="M22" s="77"/>
      <c r="N22" s="77"/>
      <c r="O22" s="77"/>
      <c r="P22" s="53"/>
      <c r="Q22" s="53"/>
      <c r="R22" s="46"/>
      <c r="S22" s="46"/>
      <c r="T22" s="46"/>
      <c r="U22" s="46"/>
      <c r="V22" s="46"/>
      <c r="W22" s="46"/>
      <c r="X22" s="46"/>
    </row>
    <row r="23" spans="1:24" s="27" customFormat="1" ht="51" customHeight="1" x14ac:dyDescent="0.2">
      <c r="A23" s="25"/>
      <c r="B23" s="89"/>
      <c r="C23" s="90"/>
      <c r="D23" s="90"/>
      <c r="E23" s="90"/>
      <c r="F23" s="90"/>
      <c r="G23" s="90"/>
      <c r="H23" s="90"/>
      <c r="I23" s="90"/>
      <c r="J23" s="90"/>
      <c r="K23" s="90"/>
      <c r="L23" s="90"/>
      <c r="M23" s="90"/>
      <c r="N23" s="90"/>
      <c r="O23" s="91"/>
      <c r="P23" s="46"/>
      <c r="Q23" s="46"/>
      <c r="R23" s="46"/>
      <c r="S23" s="46"/>
      <c r="T23" s="46"/>
      <c r="U23" s="46"/>
      <c r="V23" s="46"/>
      <c r="W23" s="46"/>
      <c r="X23" s="46"/>
    </row>
    <row r="25" spans="1:24" s="27" customFormat="1" ht="15.75" x14ac:dyDescent="0.25">
      <c r="A25" s="25"/>
      <c r="B25" s="47" t="s">
        <v>66</v>
      </c>
      <c r="C25" s="48"/>
      <c r="D25" s="48"/>
      <c r="E25" s="48"/>
      <c r="F25" s="48"/>
      <c r="G25" s="48"/>
      <c r="H25" s="48"/>
      <c r="I25" s="48"/>
      <c r="J25" s="48"/>
      <c r="K25" s="48"/>
      <c r="L25" s="49"/>
      <c r="M25" s="49"/>
      <c r="N25" s="49"/>
      <c r="O25" s="49"/>
      <c r="P25" s="50"/>
      <c r="Q25" s="50"/>
      <c r="R25" s="46"/>
      <c r="S25" s="46"/>
      <c r="T25" s="46"/>
      <c r="U25" s="46"/>
      <c r="V25" s="46"/>
      <c r="W25" s="46"/>
      <c r="X25" s="46"/>
    </row>
    <row r="26" spans="1:24" s="27" customFormat="1" ht="4.5" customHeight="1" x14ac:dyDescent="0.25">
      <c r="A26" s="25"/>
      <c r="B26" s="51"/>
      <c r="C26" s="45"/>
      <c r="D26" s="45"/>
      <c r="E26" s="45"/>
      <c r="F26" s="45"/>
      <c r="G26" s="45"/>
      <c r="H26" s="45"/>
      <c r="I26" s="45"/>
      <c r="J26" s="45"/>
      <c r="K26" s="45"/>
      <c r="L26" s="52"/>
      <c r="M26" s="52"/>
      <c r="N26" s="52"/>
      <c r="O26" s="52"/>
      <c r="P26" s="50"/>
      <c r="Q26" s="50"/>
      <c r="R26" s="46"/>
      <c r="S26" s="46"/>
      <c r="T26" s="46"/>
      <c r="U26" s="46"/>
      <c r="V26" s="46"/>
      <c r="W26" s="46"/>
      <c r="X26" s="46"/>
    </row>
    <row r="27" spans="1:24" s="27" customFormat="1" ht="68.25" customHeight="1" x14ac:dyDescent="0.2">
      <c r="A27" s="25"/>
      <c r="B27" s="77" t="s">
        <v>68</v>
      </c>
      <c r="C27" s="77"/>
      <c r="D27" s="77"/>
      <c r="E27" s="77"/>
      <c r="F27" s="77"/>
      <c r="G27" s="77"/>
      <c r="H27" s="77"/>
      <c r="I27" s="77"/>
      <c r="J27" s="77"/>
      <c r="K27" s="77"/>
      <c r="L27" s="77"/>
      <c r="M27" s="77"/>
      <c r="N27" s="77"/>
      <c r="O27" s="77"/>
      <c r="P27" s="53"/>
      <c r="Q27" s="53"/>
      <c r="R27" s="46"/>
      <c r="S27" s="46"/>
      <c r="T27" s="46"/>
      <c r="U27" s="46"/>
      <c r="V27" s="46"/>
      <c r="W27" s="46"/>
      <c r="X27" s="46"/>
    </row>
    <row r="28" spans="1:24" s="27" customFormat="1" ht="4.5" customHeight="1" x14ac:dyDescent="0.2">
      <c r="A28" s="25"/>
      <c r="B28" s="53"/>
      <c r="C28" s="53"/>
      <c r="D28" s="53"/>
      <c r="E28" s="53"/>
      <c r="F28" s="53"/>
      <c r="G28" s="53"/>
      <c r="H28" s="53"/>
      <c r="I28" s="53"/>
      <c r="J28" s="53"/>
      <c r="K28" s="53"/>
      <c r="L28" s="53"/>
      <c r="M28" s="53"/>
      <c r="N28" s="53"/>
      <c r="O28" s="53"/>
      <c r="P28" s="53"/>
      <c r="Q28" s="53"/>
      <c r="R28" s="46"/>
      <c r="S28" s="46"/>
      <c r="T28" s="46"/>
      <c r="U28" s="46"/>
      <c r="V28" s="46"/>
      <c r="W28" s="46"/>
      <c r="X28" s="46"/>
    </row>
    <row r="29" spans="1:24" s="27" customFormat="1" ht="25.5" customHeight="1" x14ac:dyDescent="0.2">
      <c r="A29" s="25"/>
      <c r="B29" s="54" t="s">
        <v>57</v>
      </c>
      <c r="C29" s="55"/>
      <c r="D29" s="55"/>
      <c r="E29" s="55"/>
      <c r="F29" s="70" t="s">
        <v>64</v>
      </c>
      <c r="G29" s="25"/>
      <c r="H29" s="112" t="s">
        <v>58</v>
      </c>
      <c r="I29" s="112"/>
      <c r="J29" s="56"/>
      <c r="K29" s="112" t="s">
        <v>59</v>
      </c>
      <c r="L29" s="112"/>
      <c r="M29" s="55"/>
      <c r="N29" s="112" t="s">
        <v>60</v>
      </c>
      <c r="O29" s="112"/>
      <c r="P29" s="53"/>
      <c r="Q29" s="53"/>
      <c r="R29" s="46"/>
      <c r="S29" s="46"/>
      <c r="T29" s="46"/>
      <c r="U29" s="46"/>
      <c r="V29" s="46"/>
      <c r="W29" s="46"/>
      <c r="X29" s="46"/>
    </row>
    <row r="30" spans="1:24" s="27" customFormat="1" x14ac:dyDescent="0.2">
      <c r="A30" s="25"/>
      <c r="B30" s="94"/>
      <c r="C30" s="95"/>
      <c r="D30" s="96"/>
      <c r="E30" s="53"/>
      <c r="F30" s="71"/>
      <c r="G30" s="53"/>
      <c r="H30" s="97"/>
      <c r="I30" s="98"/>
      <c r="J30" s="57"/>
      <c r="K30" s="97"/>
      <c r="L30" s="98"/>
      <c r="M30" s="57"/>
      <c r="N30" s="97"/>
      <c r="O30" s="98"/>
      <c r="P30" s="53"/>
      <c r="Q30" s="53"/>
      <c r="R30" s="46"/>
      <c r="S30" s="46"/>
      <c r="T30" s="46"/>
      <c r="U30" s="46"/>
      <c r="V30" s="46"/>
      <c r="W30" s="46"/>
      <c r="X30" s="46"/>
    </row>
    <row r="31" spans="1:24" s="27" customFormat="1" x14ac:dyDescent="0.2">
      <c r="A31" s="25"/>
      <c r="B31" s="94"/>
      <c r="C31" s="95"/>
      <c r="D31" s="96"/>
      <c r="E31" s="53"/>
      <c r="F31" s="71"/>
      <c r="G31" s="53"/>
      <c r="H31" s="97"/>
      <c r="I31" s="98"/>
      <c r="J31" s="57"/>
      <c r="K31" s="97"/>
      <c r="L31" s="98"/>
      <c r="M31" s="57"/>
      <c r="N31" s="97"/>
      <c r="O31" s="98"/>
      <c r="P31" s="53"/>
      <c r="Q31" s="53"/>
      <c r="R31" s="46"/>
      <c r="S31" s="46"/>
      <c r="T31" s="46"/>
      <c r="U31" s="46"/>
      <c r="V31" s="46"/>
      <c r="W31" s="46"/>
      <c r="X31" s="46"/>
    </row>
    <row r="32" spans="1:24" s="27" customFormat="1" x14ac:dyDescent="0.2">
      <c r="A32" s="25"/>
      <c r="B32" s="94"/>
      <c r="C32" s="95"/>
      <c r="D32" s="96"/>
      <c r="E32" s="53"/>
      <c r="F32" s="71"/>
      <c r="G32" s="53"/>
      <c r="H32" s="97"/>
      <c r="I32" s="98"/>
      <c r="J32" s="57"/>
      <c r="K32" s="97"/>
      <c r="L32" s="98"/>
      <c r="M32" s="57"/>
      <c r="N32" s="97"/>
      <c r="O32" s="98"/>
      <c r="P32" s="53"/>
      <c r="Q32" s="53"/>
      <c r="R32" s="46"/>
      <c r="S32" s="46"/>
      <c r="T32" s="46"/>
      <c r="U32" s="46"/>
      <c r="V32" s="46"/>
      <c r="W32" s="46"/>
      <c r="X32" s="46"/>
    </row>
    <row r="33" spans="1:24" x14ac:dyDescent="0.2">
      <c r="B33" s="94"/>
      <c r="C33" s="95"/>
      <c r="D33" s="96"/>
      <c r="E33" s="53"/>
      <c r="F33" s="72"/>
      <c r="H33" s="97"/>
      <c r="I33" s="98"/>
      <c r="J33" s="58"/>
      <c r="K33" s="97"/>
      <c r="L33" s="98"/>
      <c r="M33" s="58"/>
      <c r="N33" s="97"/>
      <c r="O33" s="98"/>
    </row>
    <row r="34" spans="1:24" x14ac:dyDescent="0.2">
      <c r="B34" s="94"/>
      <c r="C34" s="95"/>
      <c r="D34" s="96"/>
      <c r="E34" s="53"/>
      <c r="F34" s="72"/>
      <c r="H34" s="97"/>
      <c r="I34" s="98"/>
      <c r="J34" s="58"/>
      <c r="K34" s="97"/>
      <c r="L34" s="98"/>
      <c r="M34" s="58"/>
      <c r="N34" s="97"/>
      <c r="O34" s="98"/>
    </row>
    <row r="36" spans="1:24" s="27" customFormat="1" ht="15.75" x14ac:dyDescent="0.25">
      <c r="A36" s="25"/>
      <c r="B36" s="47" t="s">
        <v>12</v>
      </c>
      <c r="C36" s="48"/>
      <c r="D36" s="48"/>
      <c r="E36" s="48"/>
      <c r="F36" s="48"/>
      <c r="G36" s="48"/>
      <c r="H36" s="48"/>
      <c r="I36" s="48"/>
      <c r="J36" s="48"/>
      <c r="K36" s="48"/>
      <c r="L36" s="49"/>
      <c r="M36" s="49"/>
      <c r="N36" s="49"/>
      <c r="O36" s="49"/>
      <c r="P36" s="50"/>
      <c r="Q36" s="50"/>
      <c r="R36" s="46"/>
      <c r="S36" s="46"/>
      <c r="T36" s="46"/>
      <c r="U36" s="46"/>
      <c r="V36" s="46"/>
      <c r="W36" s="46"/>
      <c r="X36" s="46"/>
    </row>
    <row r="37" spans="1:24" s="27" customFormat="1" ht="4.5" customHeight="1" x14ac:dyDescent="0.25">
      <c r="A37" s="25"/>
      <c r="B37" s="51"/>
      <c r="C37" s="45"/>
      <c r="D37" s="45"/>
      <c r="E37" s="45"/>
      <c r="F37" s="45"/>
      <c r="G37" s="45"/>
      <c r="H37" s="45"/>
      <c r="I37" s="45"/>
      <c r="J37" s="45"/>
      <c r="K37" s="45"/>
      <c r="L37" s="52"/>
      <c r="M37" s="52"/>
      <c r="N37" s="52"/>
      <c r="O37" s="52"/>
      <c r="P37" s="50"/>
      <c r="Q37" s="50"/>
      <c r="R37" s="46"/>
      <c r="S37" s="46"/>
      <c r="T37" s="46"/>
      <c r="U37" s="46"/>
      <c r="V37" s="46"/>
      <c r="W37" s="46"/>
      <c r="X37" s="46"/>
    </row>
    <row r="38" spans="1:24" s="27" customFormat="1" x14ac:dyDescent="0.2">
      <c r="A38" s="25"/>
      <c r="B38" s="93" t="s">
        <v>62</v>
      </c>
      <c r="C38" s="93"/>
      <c r="D38" s="93"/>
      <c r="E38" s="93"/>
      <c r="F38" s="93"/>
      <c r="G38" s="93"/>
      <c r="H38" s="93"/>
      <c r="I38" s="93"/>
      <c r="J38" s="93"/>
      <c r="K38" s="93"/>
      <c r="L38" s="93"/>
      <c r="M38" s="93"/>
      <c r="N38" s="93"/>
      <c r="O38" s="93"/>
    </row>
    <row r="39" spans="1:24" s="27" customFormat="1" ht="38.25" customHeight="1" x14ac:dyDescent="0.2">
      <c r="A39" s="25"/>
      <c r="B39" s="92" t="s">
        <v>61</v>
      </c>
      <c r="C39" s="92"/>
      <c r="D39" s="92"/>
      <c r="E39" s="92"/>
      <c r="F39" s="92"/>
      <c r="G39" s="92"/>
      <c r="H39" s="92"/>
      <c r="I39" s="92"/>
      <c r="J39" s="92"/>
      <c r="K39" s="92"/>
      <c r="L39" s="92"/>
      <c r="M39" s="92"/>
      <c r="N39" s="92"/>
      <c r="O39" s="92"/>
    </row>
    <row r="40" spans="1:24" s="27" customFormat="1" x14ac:dyDescent="0.2">
      <c r="A40" s="25"/>
      <c r="B40" s="59" t="s">
        <v>63</v>
      </c>
      <c r="C40" s="60"/>
      <c r="D40" s="60"/>
      <c r="E40" s="60"/>
      <c r="F40" s="60"/>
      <c r="G40" s="60"/>
      <c r="H40" s="60"/>
      <c r="I40" s="60"/>
      <c r="J40" s="60"/>
      <c r="K40" s="60"/>
      <c r="L40" s="60"/>
      <c r="M40" s="60"/>
      <c r="N40" s="60"/>
      <c r="O40" s="60"/>
    </row>
    <row r="41" spans="1:24" s="27" customFormat="1" x14ac:dyDescent="0.2">
      <c r="A41" s="25"/>
      <c r="B41" s="59"/>
      <c r="C41" s="60"/>
      <c r="D41" s="60"/>
      <c r="E41" s="60"/>
      <c r="F41" s="60"/>
      <c r="G41" s="60"/>
      <c r="H41" s="60"/>
      <c r="I41" s="60"/>
      <c r="J41" s="60"/>
      <c r="K41" s="60"/>
      <c r="L41" s="60"/>
      <c r="M41" s="60"/>
      <c r="N41" s="60"/>
      <c r="O41" s="60"/>
    </row>
    <row r="42" spans="1:24" s="27" customFormat="1" x14ac:dyDescent="0.2">
      <c r="A42" s="25"/>
      <c r="B42" s="61" t="s">
        <v>13</v>
      </c>
      <c r="C42" s="60"/>
      <c r="D42" s="60"/>
      <c r="E42" s="60"/>
      <c r="F42" s="60"/>
      <c r="G42" s="60"/>
      <c r="H42" s="60"/>
      <c r="I42" s="60"/>
      <c r="J42" s="60"/>
      <c r="K42" s="60"/>
      <c r="L42" s="60"/>
      <c r="M42" s="60"/>
      <c r="N42" s="60"/>
      <c r="O42" s="60"/>
    </row>
    <row r="43" spans="1:24" s="27" customFormat="1" ht="4.5" customHeight="1" x14ac:dyDescent="0.2">
      <c r="A43" s="25"/>
      <c r="B43" s="60"/>
      <c r="C43" s="60"/>
      <c r="D43" s="60"/>
      <c r="E43" s="60"/>
      <c r="F43" s="60"/>
      <c r="G43" s="60"/>
      <c r="H43" s="60"/>
      <c r="I43" s="60"/>
      <c r="J43" s="60"/>
      <c r="K43" s="60"/>
      <c r="L43" s="60"/>
      <c r="M43" s="60"/>
      <c r="N43" s="60"/>
      <c r="O43" s="60"/>
    </row>
    <row r="44" spans="1:24" s="27" customFormat="1" ht="28.5" customHeight="1" x14ac:dyDescent="0.2">
      <c r="A44" s="25"/>
      <c r="B44" s="109"/>
      <c r="C44" s="110"/>
      <c r="D44" s="110"/>
      <c r="E44" s="110"/>
      <c r="F44" s="111"/>
      <c r="H44" s="109"/>
      <c r="I44" s="110"/>
      <c r="J44" s="110"/>
      <c r="K44" s="110"/>
      <c r="L44" s="111"/>
      <c r="N44" s="109"/>
      <c r="O44" s="111"/>
    </row>
    <row r="45" spans="1:24" s="27" customFormat="1" ht="12.75" customHeight="1" x14ac:dyDescent="0.2">
      <c r="A45" s="25"/>
      <c r="B45" s="62" t="s">
        <v>14</v>
      </c>
      <c r="C45" s="62"/>
      <c r="D45" s="62"/>
      <c r="E45" s="62"/>
      <c r="H45" s="63" t="s">
        <v>15</v>
      </c>
      <c r="I45" s="63"/>
      <c r="J45" s="63"/>
      <c r="K45" s="63"/>
      <c r="N45" s="62" t="s">
        <v>16</v>
      </c>
      <c r="O45" s="62"/>
    </row>
    <row r="46" spans="1:24" s="27" customFormat="1" ht="12.75" customHeight="1" x14ac:dyDescent="0.2">
      <c r="A46" s="25"/>
      <c r="B46" s="64"/>
      <c r="E46" s="45"/>
    </row>
    <row r="47" spans="1:24" ht="14.25" x14ac:dyDescent="0.2">
      <c r="B47" s="61" t="s">
        <v>17</v>
      </c>
      <c r="C47" s="65"/>
      <c r="D47" s="65"/>
      <c r="E47" s="65"/>
      <c r="F47" s="65"/>
      <c r="G47" s="65"/>
      <c r="H47" s="65"/>
      <c r="I47" s="65"/>
      <c r="J47" s="27"/>
      <c r="K47" s="27"/>
      <c r="L47" s="27"/>
      <c r="M47" s="27"/>
      <c r="N47" s="65"/>
      <c r="O47" s="65"/>
      <c r="P47" s="27"/>
      <c r="Q47" s="66"/>
    </row>
    <row r="48" spans="1:24" ht="4.5" customHeight="1" x14ac:dyDescent="0.2">
      <c r="B48" s="64"/>
      <c r="C48" s="67"/>
      <c r="D48" s="67"/>
      <c r="E48" s="67"/>
      <c r="F48" s="67"/>
      <c r="G48" s="67"/>
      <c r="H48" s="67"/>
      <c r="I48" s="67"/>
      <c r="J48" s="67"/>
      <c r="K48" s="67"/>
      <c r="N48" s="67"/>
      <c r="O48" s="67"/>
    </row>
    <row r="49" spans="2:17" ht="28.5" customHeight="1" x14ac:dyDescent="0.2">
      <c r="B49" s="78"/>
      <c r="C49" s="79"/>
      <c r="D49" s="79"/>
      <c r="E49" s="79"/>
      <c r="F49" s="80"/>
      <c r="H49" s="78"/>
      <c r="I49" s="79"/>
      <c r="J49" s="79"/>
      <c r="K49" s="79"/>
      <c r="L49" s="80"/>
      <c r="N49" s="78"/>
      <c r="O49" s="80"/>
    </row>
    <row r="50" spans="2:17" ht="12.75" customHeight="1" x14ac:dyDescent="0.2">
      <c r="B50" s="62" t="s">
        <v>14</v>
      </c>
      <c r="C50" s="62"/>
      <c r="D50" s="62"/>
      <c r="E50" s="62"/>
      <c r="H50" s="63" t="s">
        <v>15</v>
      </c>
      <c r="I50" s="63"/>
      <c r="J50" s="63"/>
      <c r="K50" s="63"/>
      <c r="N50" s="62" t="s">
        <v>16</v>
      </c>
      <c r="O50" s="62"/>
    </row>
    <row r="52" spans="2:17" ht="6" customHeight="1" thickBot="1" x14ac:dyDescent="0.25"/>
    <row r="53" spans="2:17" ht="47.25" customHeight="1" thickBot="1" x14ac:dyDescent="0.25">
      <c r="B53" s="81" t="s">
        <v>65</v>
      </c>
      <c r="C53" s="82"/>
      <c r="D53" s="82"/>
      <c r="E53" s="82"/>
      <c r="F53" s="82"/>
      <c r="G53" s="82"/>
      <c r="H53" s="82"/>
      <c r="I53" s="82"/>
      <c r="J53" s="82"/>
      <c r="K53" s="82"/>
      <c r="L53" s="82"/>
      <c r="M53" s="82"/>
      <c r="N53" s="82"/>
      <c r="O53" s="83"/>
    </row>
    <row r="57" spans="2:17" x14ac:dyDescent="0.2">
      <c r="B57" s="84"/>
      <c r="C57" s="84"/>
      <c r="D57" s="84"/>
      <c r="E57" s="84"/>
      <c r="F57" s="84"/>
      <c r="G57" s="84"/>
      <c r="H57" s="84"/>
      <c r="I57" s="84"/>
      <c r="J57" s="84"/>
      <c r="K57" s="84"/>
      <c r="L57" s="84"/>
      <c r="M57" s="84"/>
      <c r="N57" s="84"/>
      <c r="O57" s="84"/>
      <c r="P57" s="68"/>
      <c r="Q57" s="69"/>
    </row>
    <row r="58" spans="2:17" ht="14.25" x14ac:dyDescent="0.2">
      <c r="B58" s="85"/>
      <c r="C58" s="85"/>
      <c r="D58" s="85"/>
      <c r="E58" s="85"/>
      <c r="F58" s="85"/>
      <c r="G58" s="85"/>
      <c r="H58" s="85"/>
      <c r="I58" s="85"/>
      <c r="J58" s="85"/>
      <c r="K58" s="85"/>
      <c r="L58" s="85"/>
      <c r="M58" s="85"/>
      <c r="N58" s="85"/>
      <c r="O58" s="85"/>
      <c r="P58" s="68"/>
      <c r="Q58" s="69"/>
    </row>
    <row r="59" spans="2:17" ht="14.25" x14ac:dyDescent="0.2">
      <c r="B59" s="99"/>
      <c r="C59" s="99"/>
      <c r="D59" s="99"/>
      <c r="E59" s="99"/>
      <c r="F59" s="99"/>
      <c r="G59" s="99"/>
      <c r="H59" s="99"/>
      <c r="I59" s="99"/>
      <c r="J59" s="99"/>
      <c r="K59" s="99"/>
      <c r="L59" s="99"/>
      <c r="M59" s="99"/>
      <c r="N59" s="99"/>
      <c r="O59" s="99"/>
    </row>
    <row r="60" spans="2:17" ht="14.25" x14ac:dyDescent="0.2">
      <c r="B60" s="100"/>
      <c r="C60" s="100"/>
      <c r="D60" s="100"/>
      <c r="E60" s="100"/>
      <c r="F60" s="100"/>
      <c r="G60" s="100"/>
      <c r="H60" s="100"/>
      <c r="I60" s="100"/>
      <c r="J60" s="100"/>
      <c r="K60" s="100"/>
      <c r="L60" s="100"/>
      <c r="M60" s="100"/>
      <c r="N60" s="100"/>
      <c r="O60" s="100"/>
    </row>
    <row r="61" spans="2:17" ht="14.25" x14ac:dyDescent="0.2">
      <c r="B61" s="101"/>
      <c r="C61" s="101"/>
      <c r="D61" s="101"/>
      <c r="E61" s="101"/>
      <c r="F61" s="101"/>
      <c r="G61" s="101"/>
      <c r="H61" s="101"/>
      <c r="I61" s="101"/>
      <c r="J61" s="101"/>
      <c r="K61" s="101"/>
      <c r="L61" s="101"/>
      <c r="M61" s="101"/>
      <c r="N61" s="101"/>
      <c r="O61" s="101"/>
    </row>
    <row r="62" spans="2:17" ht="14.25" x14ac:dyDescent="0.2">
      <c r="B62" s="75"/>
      <c r="C62" s="75"/>
      <c r="D62" s="75"/>
      <c r="E62" s="75"/>
      <c r="F62" s="75"/>
      <c r="G62" s="75"/>
      <c r="H62" s="75"/>
      <c r="I62" s="75"/>
      <c r="J62" s="75"/>
      <c r="K62" s="75"/>
      <c r="L62" s="75"/>
      <c r="M62" s="75"/>
      <c r="N62" s="75"/>
      <c r="O62" s="75"/>
    </row>
  </sheetData>
  <sheetProtection algorithmName="SHA-512" hashValue="fp5AzWQU9yK1UOIt1hK7Gl9f9ze9wsgAbYzx9Q3ZK09EoFn+Fz1UaetmJd2jeMUB5lO4ku/wYk1PcQUMg/0bjg==" saltValue="kCZ08W2kxJ2aC8h0DlMWGw==" spinCount="100000" sheet="1" objects="1" scenarios="1"/>
  <mergeCells count="58">
    <mergeCell ref="L11:O11"/>
    <mergeCell ref="N29:O29"/>
    <mergeCell ref="K29:L29"/>
    <mergeCell ref="K30:L30"/>
    <mergeCell ref="K31:L31"/>
    <mergeCell ref="N30:O30"/>
    <mergeCell ref="N31:O31"/>
    <mergeCell ref="L12:O12"/>
    <mergeCell ref="J14:O14"/>
    <mergeCell ref="B1:O1"/>
    <mergeCell ref="B8:E8"/>
    <mergeCell ref="J8:O8"/>
    <mergeCell ref="E10:H10"/>
    <mergeCell ref="L10:O10"/>
    <mergeCell ref="B3:O3"/>
    <mergeCell ref="B2:O2"/>
    <mergeCell ref="E16:H16"/>
    <mergeCell ref="L16:O16"/>
    <mergeCell ref="L17:O17"/>
    <mergeCell ref="B44:F44"/>
    <mergeCell ref="H44:L44"/>
    <mergeCell ref="N44:O44"/>
    <mergeCell ref="K32:L32"/>
    <mergeCell ref="K33:L33"/>
    <mergeCell ref="K34:L34"/>
    <mergeCell ref="N32:O32"/>
    <mergeCell ref="N33:O33"/>
    <mergeCell ref="N34:O34"/>
    <mergeCell ref="H29:I29"/>
    <mergeCell ref="B30:D30"/>
    <mergeCell ref="B31:D31"/>
    <mergeCell ref="B32:D32"/>
    <mergeCell ref="B33:D33"/>
    <mergeCell ref="B59:O59"/>
    <mergeCell ref="B60:O60"/>
    <mergeCell ref="B61:O61"/>
    <mergeCell ref="E17:H17"/>
    <mergeCell ref="H31:I31"/>
    <mergeCell ref="H32:I32"/>
    <mergeCell ref="H33:I33"/>
    <mergeCell ref="H34:I34"/>
    <mergeCell ref="E18:F18"/>
    <mergeCell ref="B62:O62"/>
    <mergeCell ref="B4:O4"/>
    <mergeCell ref="B27:O27"/>
    <mergeCell ref="B49:F49"/>
    <mergeCell ref="H49:L49"/>
    <mergeCell ref="N49:O49"/>
    <mergeCell ref="B53:O53"/>
    <mergeCell ref="B57:O57"/>
    <mergeCell ref="B58:O58"/>
    <mergeCell ref="L18:O18"/>
    <mergeCell ref="B22:O22"/>
    <mergeCell ref="B23:O23"/>
    <mergeCell ref="B39:O39"/>
    <mergeCell ref="B38:O38"/>
    <mergeCell ref="B34:D34"/>
    <mergeCell ref="H30:I30"/>
  </mergeCells>
  <hyperlinks>
    <hyperlink ref="B4:O4" r:id="rId1" display="This certification form is only for sales of goods and services to external customers without associated production costs.  If you have any internal customers or any production costs, please use the rate sheets here."/>
  </hyperlinks>
  <printOptions horizontalCentered="1"/>
  <pageMargins left="0.7" right="0.7" top="0.75" bottom="0.75" header="0.3" footer="0.3"/>
  <pageSetup scale="82"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238125</xdr:colOff>
                    <xdr:row>4</xdr:row>
                    <xdr:rowOff>76200</xdr:rowOff>
                  </from>
                  <to>
                    <xdr:col>9</xdr:col>
                    <xdr:colOff>342900</xdr:colOff>
                    <xdr:row>6</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4</xdr:col>
                    <xdr:colOff>152400</xdr:colOff>
                    <xdr:row>4</xdr:row>
                    <xdr:rowOff>66675</xdr:rowOff>
                  </from>
                  <to>
                    <xdr:col>6</xdr:col>
                    <xdr:colOff>171450</xdr:colOff>
                    <xdr:row>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R31"/>
  <sheetViews>
    <sheetView zoomScaleNormal="100" workbookViewId="0">
      <selection activeCell="B41" sqref="B41"/>
    </sheetView>
  </sheetViews>
  <sheetFormatPr defaultColWidth="9.140625" defaultRowHeight="12.75" x14ac:dyDescent="0.2"/>
  <cols>
    <col min="1" max="1" width="9.140625" style="6"/>
    <col min="2" max="2" width="24.42578125" style="6" customWidth="1"/>
    <col min="3" max="4" width="9.140625" style="6"/>
    <col min="5" max="5" width="29.28515625" style="6" customWidth="1"/>
    <col min="6" max="18" width="9.140625" style="7"/>
    <col min="19" max="16384" width="9.140625" style="6"/>
  </cols>
  <sheetData>
    <row r="5" spans="2:18" x14ac:dyDescent="0.2">
      <c r="B5" s="4" t="s">
        <v>18</v>
      </c>
      <c r="C5" s="5" t="str">
        <f>"FY"&amp;RIGHT($C$6,2)*1+1</f>
        <v>FY21</v>
      </c>
    </row>
    <row r="6" spans="2:18" x14ac:dyDescent="0.2">
      <c r="B6" s="8" t="s">
        <v>19</v>
      </c>
      <c r="C6" s="9" t="s">
        <v>28</v>
      </c>
    </row>
    <row r="7" spans="2:18" x14ac:dyDescent="0.2">
      <c r="B7" s="8" t="s">
        <v>21</v>
      </c>
      <c r="C7" s="10" t="str">
        <f>"FY"&amp;RIGHT($C$6,2)*1-1</f>
        <v>FY19</v>
      </c>
      <c r="F7" s="11" t="s">
        <v>22</v>
      </c>
      <c r="G7" s="11" t="s">
        <v>23</v>
      </c>
      <c r="H7" s="11" t="s">
        <v>24</v>
      </c>
      <c r="I7" s="11" t="s">
        <v>25</v>
      </c>
      <c r="J7" s="11" t="s">
        <v>26</v>
      </c>
      <c r="K7" s="11" t="s">
        <v>27</v>
      </c>
      <c r="L7" s="11" t="s">
        <v>20</v>
      </c>
      <c r="M7" s="11" t="s">
        <v>28</v>
      </c>
      <c r="N7" s="11" t="s">
        <v>29</v>
      </c>
      <c r="O7" s="11" t="s">
        <v>30</v>
      </c>
      <c r="P7" s="11" t="s">
        <v>31</v>
      </c>
      <c r="Q7" s="11" t="s">
        <v>32</v>
      </c>
      <c r="R7" s="11" t="s">
        <v>33</v>
      </c>
    </row>
    <row r="8" spans="2:18" x14ac:dyDescent="0.2">
      <c r="B8" s="8" t="s">
        <v>34</v>
      </c>
      <c r="C8" s="10" t="str">
        <f>"FY"&amp;RIGHT($C$6,2)*1-2</f>
        <v>FY18</v>
      </c>
      <c r="E8" s="12" t="s">
        <v>35</v>
      </c>
    </row>
    <row r="9" spans="2:18" x14ac:dyDescent="0.2">
      <c r="B9" s="8" t="s">
        <v>36</v>
      </c>
      <c r="C9" s="10" t="str">
        <f>"FY"&amp;RIGHT($C$6,2)*1-3</f>
        <v>FY17</v>
      </c>
      <c r="E9" s="6" t="s">
        <v>37</v>
      </c>
      <c r="F9" s="13">
        <v>5.1499999999999997E-2</v>
      </c>
      <c r="G9" s="13">
        <v>5.5399999999999998E-2</v>
      </c>
      <c r="H9" s="13">
        <v>6.0100000000000001E-2</v>
      </c>
      <c r="I9" s="13">
        <v>5.7500000000000002E-2</v>
      </c>
      <c r="J9" s="13">
        <v>6.0400000000000002E-2</v>
      </c>
      <c r="K9" s="13">
        <v>6.2899999999999998E-2</v>
      </c>
      <c r="L9" s="74">
        <v>6.7599999999999993E-2</v>
      </c>
      <c r="M9" s="14">
        <f t="shared" ref="M9:R9" si="0">L9</f>
        <v>6.7599999999999993E-2</v>
      </c>
      <c r="N9" s="14">
        <f t="shared" si="0"/>
        <v>6.7599999999999993E-2</v>
      </c>
      <c r="O9" s="14">
        <f t="shared" si="0"/>
        <v>6.7599999999999993E-2</v>
      </c>
      <c r="P9" s="14">
        <f t="shared" si="0"/>
        <v>6.7599999999999993E-2</v>
      </c>
      <c r="Q9" s="14">
        <f t="shared" si="0"/>
        <v>6.7599999999999993E-2</v>
      </c>
      <c r="R9" s="14">
        <f t="shared" si="0"/>
        <v>6.7599999999999993E-2</v>
      </c>
    </row>
    <row r="10" spans="2:18" x14ac:dyDescent="0.2">
      <c r="B10" s="15" t="s">
        <v>38</v>
      </c>
      <c r="C10" s="16" t="str">
        <f>"FY"&amp;RIGHT($C$6,2)*1-4</f>
        <v>FY16</v>
      </c>
      <c r="E10" s="6" t="s">
        <v>39</v>
      </c>
      <c r="F10" s="13">
        <v>3.8999999999999998E-3</v>
      </c>
      <c r="G10" s="13">
        <v>5.4999999999999997E-3</v>
      </c>
      <c r="H10" s="13">
        <v>5.7000000000000002E-3</v>
      </c>
      <c r="I10" s="13">
        <v>6.8999999999999999E-3</v>
      </c>
      <c r="J10" s="13">
        <v>5.0000000000000001E-3</v>
      </c>
      <c r="K10" s="13">
        <v>5.1000000000000004E-3</v>
      </c>
      <c r="L10" s="74">
        <v>6.1999999999999998E-3</v>
      </c>
      <c r="M10" s="14">
        <f t="shared" ref="L10:R10" si="1">L10</f>
        <v>6.1999999999999998E-3</v>
      </c>
      <c r="N10" s="14">
        <f t="shared" si="1"/>
        <v>6.1999999999999998E-3</v>
      </c>
      <c r="O10" s="14">
        <f t="shared" si="1"/>
        <v>6.1999999999999998E-3</v>
      </c>
      <c r="P10" s="14">
        <f t="shared" si="1"/>
        <v>6.1999999999999998E-3</v>
      </c>
      <c r="Q10" s="14">
        <f t="shared" si="1"/>
        <v>6.1999999999999998E-3</v>
      </c>
      <c r="R10" s="14">
        <f t="shared" si="1"/>
        <v>6.1999999999999998E-3</v>
      </c>
    </row>
    <row r="11" spans="2:18" x14ac:dyDescent="0.2">
      <c r="F11" s="13"/>
      <c r="G11" s="13"/>
      <c r="H11" s="13"/>
      <c r="I11" s="13"/>
      <c r="J11" s="13"/>
      <c r="K11" s="13"/>
      <c r="L11" s="17"/>
      <c r="M11" s="17"/>
      <c r="N11" s="17"/>
      <c r="O11" s="17"/>
      <c r="P11" s="17"/>
      <c r="Q11" s="17"/>
      <c r="R11" s="17"/>
    </row>
    <row r="12" spans="2:18" x14ac:dyDescent="0.2">
      <c r="E12" s="12" t="s">
        <v>40</v>
      </c>
      <c r="F12" s="13"/>
      <c r="G12" s="13"/>
      <c r="H12" s="13"/>
      <c r="I12" s="13"/>
      <c r="J12" s="13"/>
      <c r="K12" s="13"/>
      <c r="L12" s="17"/>
      <c r="M12" s="17"/>
      <c r="N12" s="17"/>
      <c r="O12" s="17"/>
      <c r="P12" s="17"/>
      <c r="Q12" s="17"/>
      <c r="R12" s="17"/>
    </row>
    <row r="13" spans="2:18" x14ac:dyDescent="0.2">
      <c r="E13" s="6" t="s">
        <v>41</v>
      </c>
      <c r="F13" s="18">
        <v>0.27500000000000002</v>
      </c>
      <c r="G13" s="18">
        <v>0.28000000000000003</v>
      </c>
      <c r="H13" s="18">
        <v>0.28999999999999998</v>
      </c>
      <c r="I13" s="18">
        <v>0.3</v>
      </c>
      <c r="J13" s="18">
        <v>0.30599999999999999</v>
      </c>
      <c r="K13" s="18">
        <v>0.29899999999999999</v>
      </c>
      <c r="L13" s="74">
        <f t="shared" ref="L13:R20" si="2">K13</f>
        <v>0.29899999999999999</v>
      </c>
      <c r="M13" s="14">
        <f t="shared" si="2"/>
        <v>0.29899999999999999</v>
      </c>
      <c r="N13" s="14">
        <f t="shared" si="2"/>
        <v>0.29899999999999999</v>
      </c>
      <c r="O13" s="14">
        <f t="shared" si="2"/>
        <v>0.29899999999999999</v>
      </c>
      <c r="P13" s="14">
        <f t="shared" si="2"/>
        <v>0.29899999999999999</v>
      </c>
      <c r="Q13" s="14">
        <f t="shared" si="2"/>
        <v>0.29899999999999999</v>
      </c>
      <c r="R13" s="14">
        <f t="shared" si="2"/>
        <v>0.29899999999999999</v>
      </c>
    </row>
    <row r="14" spans="2:18" x14ac:dyDescent="0.2">
      <c r="E14" s="6" t="s">
        <v>42</v>
      </c>
      <c r="F14" s="18">
        <v>0.309</v>
      </c>
      <c r="G14" s="18">
        <v>0.32200000000000001</v>
      </c>
      <c r="H14" s="18">
        <v>0.35799999999999998</v>
      </c>
      <c r="I14" s="18">
        <v>0.373</v>
      </c>
      <c r="J14" s="18">
        <v>0.377</v>
      </c>
      <c r="K14" s="18">
        <v>0.36599999999999999</v>
      </c>
      <c r="L14" s="74">
        <f t="shared" si="2"/>
        <v>0.36599999999999999</v>
      </c>
      <c r="M14" s="14">
        <f t="shared" si="2"/>
        <v>0.36599999999999999</v>
      </c>
      <c r="N14" s="14">
        <f t="shared" si="2"/>
        <v>0.36599999999999999</v>
      </c>
      <c r="O14" s="14">
        <f t="shared" si="2"/>
        <v>0.36599999999999999</v>
      </c>
      <c r="P14" s="14">
        <f t="shared" si="2"/>
        <v>0.36599999999999999</v>
      </c>
      <c r="Q14" s="14">
        <f t="shared" si="2"/>
        <v>0.36599999999999999</v>
      </c>
      <c r="R14" s="14">
        <f t="shared" si="2"/>
        <v>0.36599999999999999</v>
      </c>
    </row>
    <row r="15" spans="2:18" x14ac:dyDescent="0.2">
      <c r="E15" s="6" t="s">
        <v>43</v>
      </c>
      <c r="F15" s="18">
        <v>0.309</v>
      </c>
      <c r="G15" s="18">
        <v>0.32200000000000001</v>
      </c>
      <c r="H15" s="18">
        <v>0.35799999999999998</v>
      </c>
      <c r="I15" s="18">
        <v>0.373</v>
      </c>
      <c r="J15" s="18">
        <v>0.377</v>
      </c>
      <c r="K15" s="18">
        <v>0.36599999999999999</v>
      </c>
      <c r="L15" s="74">
        <f t="shared" si="2"/>
        <v>0.36599999999999999</v>
      </c>
      <c r="M15" s="14">
        <f t="shared" si="2"/>
        <v>0.36599999999999999</v>
      </c>
      <c r="N15" s="14">
        <f t="shared" si="2"/>
        <v>0.36599999999999999</v>
      </c>
      <c r="O15" s="14">
        <f t="shared" si="2"/>
        <v>0.36599999999999999</v>
      </c>
      <c r="P15" s="14">
        <f t="shared" si="2"/>
        <v>0.36599999999999999</v>
      </c>
      <c r="Q15" s="14">
        <f t="shared" si="2"/>
        <v>0.36599999999999999</v>
      </c>
      <c r="R15" s="14">
        <f t="shared" si="2"/>
        <v>0.36599999999999999</v>
      </c>
    </row>
    <row r="16" spans="2:18" x14ac:dyDescent="0.2">
      <c r="B16" s="19" t="s">
        <v>44</v>
      </c>
      <c r="E16" s="6" t="s">
        <v>45</v>
      </c>
      <c r="F16" s="18">
        <v>0.309</v>
      </c>
      <c r="G16" s="18">
        <v>0.32200000000000001</v>
      </c>
      <c r="H16" s="18">
        <v>0.35799999999999998</v>
      </c>
      <c r="I16" s="18">
        <v>0.373</v>
      </c>
      <c r="J16" s="18">
        <v>0.377</v>
      </c>
      <c r="K16" s="18">
        <v>0.36599999999999999</v>
      </c>
      <c r="L16" s="74">
        <f t="shared" si="2"/>
        <v>0.36599999999999999</v>
      </c>
      <c r="M16" s="14">
        <f t="shared" si="2"/>
        <v>0.36599999999999999</v>
      </c>
      <c r="N16" s="14">
        <f t="shared" si="2"/>
        <v>0.36599999999999999</v>
      </c>
      <c r="O16" s="14">
        <f t="shared" si="2"/>
        <v>0.36599999999999999</v>
      </c>
      <c r="P16" s="14">
        <f t="shared" si="2"/>
        <v>0.36599999999999999</v>
      </c>
      <c r="Q16" s="14">
        <f t="shared" si="2"/>
        <v>0.36599999999999999</v>
      </c>
      <c r="R16" s="14">
        <f t="shared" si="2"/>
        <v>0.36599999999999999</v>
      </c>
    </row>
    <row r="17" spans="2:18" x14ac:dyDescent="0.2">
      <c r="B17" s="20" t="s">
        <v>46</v>
      </c>
      <c r="E17" s="6" t="s">
        <v>47</v>
      </c>
      <c r="F17" s="18">
        <v>0.106</v>
      </c>
      <c r="G17" s="18">
        <v>0.123</v>
      </c>
      <c r="H17" s="18">
        <v>0.153</v>
      </c>
      <c r="I17" s="18">
        <v>0.16500000000000001</v>
      </c>
      <c r="J17" s="18">
        <v>0.153</v>
      </c>
      <c r="K17" s="18">
        <v>0.158</v>
      </c>
      <c r="L17" s="74">
        <f t="shared" si="2"/>
        <v>0.158</v>
      </c>
      <c r="M17" s="14">
        <f t="shared" si="2"/>
        <v>0.158</v>
      </c>
      <c r="N17" s="14">
        <f t="shared" si="2"/>
        <v>0.158</v>
      </c>
      <c r="O17" s="14">
        <f t="shared" si="2"/>
        <v>0.158</v>
      </c>
      <c r="P17" s="14">
        <f t="shared" si="2"/>
        <v>0.158</v>
      </c>
      <c r="Q17" s="14">
        <f t="shared" si="2"/>
        <v>0.158</v>
      </c>
      <c r="R17" s="14">
        <f t="shared" si="2"/>
        <v>0.158</v>
      </c>
    </row>
    <row r="18" spans="2:18" x14ac:dyDescent="0.2">
      <c r="B18" s="20" t="s">
        <v>48</v>
      </c>
      <c r="E18" s="6" t="s">
        <v>49</v>
      </c>
      <c r="F18" s="18">
        <v>0.106</v>
      </c>
      <c r="G18" s="18">
        <v>0.123</v>
      </c>
      <c r="H18" s="18">
        <v>0.153</v>
      </c>
      <c r="I18" s="18">
        <v>0.16500000000000001</v>
      </c>
      <c r="J18" s="18">
        <v>0.153</v>
      </c>
      <c r="K18" s="18">
        <v>0.158</v>
      </c>
      <c r="L18" s="74">
        <f t="shared" si="2"/>
        <v>0.158</v>
      </c>
      <c r="M18" s="14">
        <f t="shared" si="2"/>
        <v>0.158</v>
      </c>
      <c r="N18" s="14">
        <f t="shared" si="2"/>
        <v>0.158</v>
      </c>
      <c r="O18" s="14">
        <f t="shared" si="2"/>
        <v>0.158</v>
      </c>
      <c r="P18" s="14">
        <f t="shared" si="2"/>
        <v>0.158</v>
      </c>
      <c r="Q18" s="14">
        <f t="shared" si="2"/>
        <v>0.158</v>
      </c>
      <c r="R18" s="14">
        <f t="shared" si="2"/>
        <v>0.158</v>
      </c>
    </row>
    <row r="19" spans="2:18" x14ac:dyDescent="0.2">
      <c r="B19" s="20" t="s">
        <v>50</v>
      </c>
      <c r="E19" s="6" t="s">
        <v>51</v>
      </c>
      <c r="F19" s="18">
        <v>7.9000000000000001E-2</v>
      </c>
      <c r="G19" s="18">
        <v>8.3000000000000004E-2</v>
      </c>
      <c r="H19" s="18">
        <v>0.123</v>
      </c>
      <c r="I19" s="18">
        <v>0.13200000000000001</v>
      </c>
      <c r="J19" s="18">
        <v>0.13700000000000001</v>
      </c>
      <c r="K19" s="18">
        <v>0.12</v>
      </c>
      <c r="L19" s="74">
        <f t="shared" si="2"/>
        <v>0.12</v>
      </c>
      <c r="M19" s="14">
        <f t="shared" si="2"/>
        <v>0.12</v>
      </c>
      <c r="N19" s="14">
        <f t="shared" si="2"/>
        <v>0.12</v>
      </c>
      <c r="O19" s="14">
        <f t="shared" si="2"/>
        <v>0.12</v>
      </c>
      <c r="P19" s="14">
        <f t="shared" si="2"/>
        <v>0.12</v>
      </c>
      <c r="Q19" s="14">
        <f t="shared" si="2"/>
        <v>0.12</v>
      </c>
      <c r="R19" s="14">
        <f t="shared" si="2"/>
        <v>0.12</v>
      </c>
    </row>
    <row r="20" spans="2:18" x14ac:dyDescent="0.2">
      <c r="B20" s="21" t="s">
        <v>52</v>
      </c>
      <c r="E20" s="6" t="s">
        <v>44</v>
      </c>
      <c r="F20" s="18">
        <v>0.01</v>
      </c>
      <c r="G20" s="18">
        <v>1.2E-2</v>
      </c>
      <c r="H20" s="18">
        <v>1.0999999999999999E-2</v>
      </c>
      <c r="I20" s="18">
        <v>1.0999999999999999E-2</v>
      </c>
      <c r="J20" s="18">
        <v>1.2E-2</v>
      </c>
      <c r="K20" s="18">
        <v>8.0000000000000002E-3</v>
      </c>
      <c r="L20" s="74">
        <f t="shared" si="2"/>
        <v>8.0000000000000002E-3</v>
      </c>
      <c r="M20" s="14">
        <f t="shared" si="2"/>
        <v>8.0000000000000002E-3</v>
      </c>
      <c r="N20" s="14">
        <f t="shared" si="2"/>
        <v>8.0000000000000002E-3</v>
      </c>
      <c r="O20" s="14">
        <f t="shared" si="2"/>
        <v>8.0000000000000002E-3</v>
      </c>
      <c r="P20" s="14">
        <f t="shared" si="2"/>
        <v>8.0000000000000002E-3</v>
      </c>
      <c r="Q20" s="14">
        <f t="shared" si="2"/>
        <v>8.0000000000000002E-3</v>
      </c>
      <c r="R20" s="14">
        <f t="shared" si="2"/>
        <v>8.0000000000000002E-3</v>
      </c>
    </row>
    <row r="22" spans="2:18" x14ac:dyDescent="0.2">
      <c r="B22" s="19" t="s">
        <v>53</v>
      </c>
    </row>
    <row r="23" spans="2:18" x14ac:dyDescent="0.2">
      <c r="B23" s="22" t="s">
        <v>54</v>
      </c>
    </row>
    <row r="24" spans="2:18" x14ac:dyDescent="0.2">
      <c r="C24" s="23"/>
    </row>
    <row r="25" spans="2:18" x14ac:dyDescent="0.2">
      <c r="B25" s="19" t="s">
        <v>55</v>
      </c>
      <c r="C25" s="23"/>
    </row>
    <row r="26" spans="2:18" x14ac:dyDescent="0.2">
      <c r="B26" s="22" t="s">
        <v>56</v>
      </c>
      <c r="C26" s="23"/>
    </row>
    <row r="27" spans="2:18" x14ac:dyDescent="0.2">
      <c r="C27" s="23"/>
    </row>
    <row r="28" spans="2:18" x14ac:dyDescent="0.2">
      <c r="C28" s="23"/>
    </row>
    <row r="29" spans="2:18" x14ac:dyDescent="0.2">
      <c r="C29" s="23"/>
    </row>
    <row r="30" spans="2:18" x14ac:dyDescent="0.2">
      <c r="C30" s="23"/>
    </row>
    <row r="31" spans="2:18" x14ac:dyDescent="0.2">
      <c r="C31" s="23"/>
    </row>
  </sheetData>
  <sheetProtection algorithmName="SHA-512" hashValue="LK1VH7uIhzCFeCwzLxQIiwOseaiXDuDwWGIlhTglfd8PUoWZxLaBE4Lg2QuM+4HNZE42pqpW6EysKv8O4PkDRg==" saltValue="m/bCmE0v1k7UtW+WuJ5D0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ES-NRE Certification</vt:lpstr>
      <vt:lpstr>Control</vt:lpstr>
      <vt:lpstr>'ES-NRE Certification'!Print_Area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 White</dc:creator>
  <cp:lastModifiedBy>Venessa Ortega</cp:lastModifiedBy>
  <cp:lastPrinted>2018-02-13T21:27:07Z</cp:lastPrinted>
  <dcterms:created xsi:type="dcterms:W3CDTF">2018-01-30T22:10:08Z</dcterms:created>
  <dcterms:modified xsi:type="dcterms:W3CDTF">2019-01-02T22:21:36Z</dcterms:modified>
</cp:coreProperties>
</file>