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IR\Reports\TIME\"/>
    </mc:Choice>
  </mc:AlternateContent>
  <bookViews>
    <workbookView xWindow="0" yWindow="0" windowWidth="25200" windowHeight="11850"/>
  </bookViews>
  <sheets>
    <sheet name="Notes" sheetId="4" r:id="rId1"/>
    <sheet name="Tuition &amp; Mandatory Fees" sheetId="7" r:id="rId2"/>
    <sheet name="Table" sheetId="6" state="hidden" r:id="rId3"/>
    <sheet name="Internal use only" sheetId="10" state="hidden" r:id="rId4"/>
    <sheet name="Original (through 2011-12 only)" sheetId="1" state="hidden" r:id="rId5"/>
    <sheet name="Clnd Original (thru 11-12 only)" sheetId="8" state="hidden" r:id="rId6"/>
  </sheets>
  <definedNames>
    <definedName name="_xlnm._FilterDatabase" localSheetId="5" hidden="1">'Clnd Original (thru 11-12 only)'!$A$8:$CE$31</definedName>
    <definedName name="_xlnm._FilterDatabase" localSheetId="1" hidden="1">'Tuition &amp; Mandatory Fees'!$A$7:$AU$45</definedName>
  </definedNames>
  <calcPr calcId="162913"/>
</workbook>
</file>

<file path=xl/calcChain.xml><?xml version="1.0" encoding="utf-8"?>
<calcChain xmlns="http://schemas.openxmlformats.org/spreadsheetml/2006/main">
  <c r="AC17" i="8" l="1"/>
  <c r="AE17" i="8"/>
  <c r="AG17" i="8"/>
  <c r="AI17" i="8"/>
  <c r="AK17" i="8"/>
  <c r="AM17" i="8"/>
  <c r="AO17" i="8"/>
  <c r="AQ17" i="8"/>
  <c r="AS17" i="8"/>
  <c r="AU17" i="8"/>
  <c r="AW17" i="8"/>
  <c r="AY17" i="8"/>
  <c r="BA17" i="8"/>
  <c r="BC17" i="8"/>
  <c r="BE17" i="8"/>
  <c r="BG17" i="8"/>
  <c r="BI17" i="8"/>
  <c r="BK17" i="8"/>
  <c r="BM17" i="8"/>
  <c r="BO17" i="8"/>
  <c r="BQ17" i="8"/>
  <c r="BS17" i="8"/>
  <c r="BU17" i="8"/>
  <c r="BW17" i="8"/>
  <c r="BY17" i="8"/>
  <c r="CA17" i="8"/>
  <c r="CC17" i="8"/>
  <c r="CE17" i="8"/>
  <c r="CE31" i="8"/>
  <c r="CC31" i="8"/>
  <c r="CA31" i="8"/>
  <c r="BY31" i="8"/>
  <c r="BW31" i="8"/>
  <c r="BU31" i="8"/>
  <c r="BS31" i="8"/>
  <c r="BQ31" i="8"/>
  <c r="BO31" i="8"/>
  <c r="BM31" i="8"/>
  <c r="BK31" i="8"/>
  <c r="BI31" i="8"/>
  <c r="BG31" i="8"/>
  <c r="BE31" i="8"/>
  <c r="BC31" i="8"/>
  <c r="BA31" i="8"/>
  <c r="AY31" i="8"/>
  <c r="AW31" i="8"/>
  <c r="AU31" i="8"/>
  <c r="AS31" i="8"/>
  <c r="AQ31" i="8"/>
  <c r="AO31" i="8"/>
  <c r="AM31" i="8"/>
  <c r="AK31" i="8"/>
  <c r="AI31" i="8"/>
  <c r="AG31" i="8"/>
  <c r="AE31" i="8"/>
  <c r="AC31" i="8"/>
  <c r="AA31" i="8"/>
  <c r="Y31" i="8"/>
  <c r="W31" i="8"/>
  <c r="U31" i="8"/>
  <c r="Q31" i="8"/>
  <c r="O31" i="8"/>
  <c r="M31" i="8"/>
  <c r="E31" i="8"/>
  <c r="CE30" i="8"/>
  <c r="CC30" i="8"/>
  <c r="CA30" i="8"/>
  <c r="BY30" i="8"/>
  <c r="BW30" i="8"/>
  <c r="BU30" i="8"/>
  <c r="BS30" i="8"/>
  <c r="BQ30" i="8"/>
  <c r="BO30" i="8"/>
  <c r="BM30" i="8"/>
  <c r="BK30" i="8"/>
  <c r="BI30" i="8"/>
  <c r="BG30" i="8"/>
  <c r="BE30" i="8"/>
  <c r="BC30" i="8"/>
  <c r="BA30" i="8"/>
  <c r="AY30" i="8"/>
  <c r="AW30" i="8"/>
  <c r="AU30" i="8"/>
  <c r="AS30" i="8"/>
  <c r="AQ30" i="8"/>
  <c r="AO30" i="8"/>
  <c r="AM30" i="8"/>
  <c r="AK30" i="8"/>
  <c r="AI30" i="8"/>
  <c r="AG30" i="8"/>
  <c r="AE30" i="8"/>
  <c r="AC30" i="8"/>
  <c r="AA30" i="8"/>
  <c r="Y30" i="8"/>
  <c r="W30" i="8"/>
  <c r="U30" i="8"/>
  <c r="S30" i="8"/>
  <c r="Q30" i="8"/>
  <c r="O30" i="8"/>
  <c r="M30" i="8"/>
  <c r="K30" i="8"/>
  <c r="I30" i="8"/>
  <c r="E30" i="8"/>
  <c r="CE29" i="8"/>
  <c r="CC29" i="8"/>
  <c r="CA29" i="8"/>
  <c r="BY29" i="8"/>
  <c r="BW29" i="8"/>
  <c r="BU29" i="8"/>
  <c r="BS29" i="8"/>
  <c r="BQ29" i="8"/>
  <c r="BO29" i="8"/>
  <c r="BM29" i="8"/>
  <c r="BK29" i="8"/>
  <c r="BI29" i="8"/>
  <c r="BG29" i="8"/>
  <c r="BE29" i="8"/>
  <c r="BC29" i="8"/>
  <c r="BA29" i="8"/>
  <c r="AY29" i="8"/>
  <c r="AW29" i="8"/>
  <c r="AU29" i="8"/>
  <c r="AS29" i="8"/>
  <c r="AQ29" i="8"/>
  <c r="AO29" i="8"/>
  <c r="AM29" i="8"/>
  <c r="AK29" i="8"/>
  <c r="AI29" i="8"/>
  <c r="AG29" i="8"/>
  <c r="AE29" i="8"/>
  <c r="AC29" i="8"/>
  <c r="AA29" i="8"/>
  <c r="Y29" i="8"/>
  <c r="W29" i="8"/>
  <c r="U29" i="8"/>
  <c r="S29" i="8"/>
  <c r="Q29" i="8"/>
  <c r="O29" i="8"/>
  <c r="M29" i="8"/>
  <c r="K29" i="8"/>
  <c r="I29" i="8"/>
  <c r="E29" i="8"/>
  <c r="CE28" i="8"/>
  <c r="CC28" i="8"/>
  <c r="CA28" i="8"/>
  <c r="BY28" i="8"/>
  <c r="BW28" i="8"/>
  <c r="BU28" i="8"/>
  <c r="BS28" i="8"/>
  <c r="BQ28" i="8"/>
  <c r="BO28" i="8"/>
  <c r="BM28" i="8"/>
  <c r="BK28" i="8"/>
  <c r="BI28" i="8"/>
  <c r="BG28" i="8"/>
  <c r="BE28" i="8"/>
  <c r="BC28" i="8"/>
  <c r="BA28" i="8"/>
  <c r="AY28" i="8"/>
  <c r="AW28" i="8"/>
  <c r="AU28" i="8"/>
  <c r="AS28" i="8"/>
  <c r="AQ28" i="8"/>
  <c r="AO28" i="8"/>
  <c r="AM28" i="8"/>
  <c r="AK28" i="8"/>
  <c r="AI28" i="8"/>
  <c r="AG28" i="8"/>
  <c r="AE28" i="8"/>
  <c r="AC28" i="8"/>
  <c r="AA28" i="8"/>
  <c r="Y28" i="8"/>
  <c r="W28" i="8"/>
  <c r="U28" i="8"/>
  <c r="S28" i="8"/>
  <c r="Q28" i="8"/>
  <c r="O28" i="8"/>
  <c r="M28" i="8"/>
  <c r="K28" i="8"/>
  <c r="I28" i="8"/>
  <c r="E28" i="8"/>
  <c r="CE27" i="8"/>
  <c r="CC27" i="8"/>
  <c r="CA27" i="8"/>
  <c r="BY27" i="8"/>
  <c r="BW27" i="8"/>
  <c r="BU27" i="8"/>
  <c r="BS27" i="8"/>
  <c r="BQ27" i="8"/>
  <c r="BO27" i="8"/>
  <c r="BM27" i="8"/>
  <c r="BK27" i="8"/>
  <c r="BI27" i="8"/>
  <c r="BG27" i="8"/>
  <c r="BE27" i="8"/>
  <c r="BC27" i="8"/>
  <c r="BA27" i="8"/>
  <c r="AY27" i="8"/>
  <c r="AW27" i="8"/>
  <c r="AU27" i="8"/>
  <c r="AS27" i="8"/>
  <c r="AQ27" i="8"/>
  <c r="AO27" i="8"/>
  <c r="AM27" i="8"/>
  <c r="AK27" i="8"/>
  <c r="AI27" i="8"/>
  <c r="AG27" i="8"/>
  <c r="AE27" i="8"/>
  <c r="AC27" i="8"/>
  <c r="AA27" i="8"/>
  <c r="Y27" i="8"/>
  <c r="W27" i="8"/>
  <c r="U27" i="8"/>
  <c r="S27" i="8"/>
  <c r="Q27" i="8"/>
  <c r="O27" i="8"/>
  <c r="M27" i="8"/>
  <c r="K27" i="8"/>
  <c r="I27" i="8"/>
  <c r="E27" i="8"/>
  <c r="CE26" i="8"/>
  <c r="CC26" i="8"/>
  <c r="CE25" i="8"/>
  <c r="CC25" i="8"/>
  <c r="CE24" i="8"/>
  <c r="CC24" i="8"/>
  <c r="CA24" i="8"/>
  <c r="BY24" i="8"/>
  <c r="BW24" i="8"/>
  <c r="BU24" i="8"/>
  <c r="BS24" i="8"/>
  <c r="BQ24" i="8"/>
  <c r="BO24" i="8"/>
  <c r="BM24" i="8"/>
  <c r="BK24" i="8"/>
  <c r="BI24" i="8"/>
  <c r="BG24" i="8"/>
  <c r="BE24" i="8"/>
  <c r="BC24" i="8"/>
  <c r="BA24" i="8"/>
  <c r="AY24" i="8"/>
  <c r="AW24" i="8"/>
  <c r="AU24" i="8"/>
  <c r="AS24" i="8"/>
  <c r="AQ24" i="8"/>
  <c r="AO24" i="8"/>
  <c r="AM24" i="8"/>
  <c r="AK24" i="8"/>
  <c r="AI24" i="8"/>
  <c r="AG24" i="8"/>
  <c r="AE24" i="8"/>
  <c r="AC24" i="8"/>
  <c r="AA24" i="8"/>
  <c r="Y24" i="8"/>
  <c r="W24" i="8"/>
  <c r="CE23" i="8"/>
  <c r="CC23" i="8"/>
  <c r="CA23" i="8"/>
  <c r="BY23" i="8"/>
  <c r="BW23" i="8"/>
  <c r="BU23" i="8"/>
  <c r="BS23" i="8"/>
  <c r="BQ23" i="8"/>
  <c r="BO23" i="8"/>
  <c r="BM23" i="8"/>
  <c r="BK23" i="8"/>
  <c r="BI23" i="8"/>
  <c r="BG23" i="8"/>
  <c r="BE23" i="8"/>
  <c r="BC23" i="8"/>
  <c r="BA23" i="8"/>
  <c r="AY23" i="8"/>
  <c r="AW23" i="8"/>
  <c r="AU23" i="8"/>
  <c r="AS23" i="8"/>
  <c r="AQ23" i="8"/>
  <c r="AO23" i="8"/>
  <c r="AM23" i="8"/>
  <c r="AK23" i="8"/>
  <c r="AI23" i="8"/>
  <c r="AG23" i="8"/>
  <c r="AE23" i="8"/>
  <c r="AC23" i="8"/>
  <c r="AA23" i="8"/>
  <c r="Y23" i="8"/>
  <c r="W23" i="8"/>
  <c r="CE22" i="8"/>
  <c r="CC22" i="8"/>
  <c r="CA22" i="8"/>
  <c r="BY22" i="8"/>
  <c r="BW22" i="8"/>
  <c r="BU22" i="8"/>
  <c r="BS22" i="8"/>
  <c r="BQ22" i="8"/>
  <c r="BO22" i="8"/>
  <c r="BM22" i="8"/>
  <c r="BK22" i="8"/>
  <c r="CE21" i="8"/>
  <c r="CC21" i="8"/>
  <c r="CA21" i="8"/>
  <c r="BY21" i="8"/>
  <c r="BW21" i="8"/>
  <c r="BU21" i="8"/>
  <c r="BS21" i="8"/>
  <c r="BQ21" i="8"/>
  <c r="BO21" i="8"/>
  <c r="CE20" i="8"/>
  <c r="CC20" i="8"/>
  <c r="CA20" i="8"/>
  <c r="BY20" i="8"/>
  <c r="BW20" i="8"/>
  <c r="BU20" i="8"/>
  <c r="BS20" i="8"/>
  <c r="BQ20" i="8"/>
  <c r="BO20" i="8"/>
  <c r="BM20" i="8"/>
  <c r="BK20" i="8"/>
  <c r="BI20" i="8"/>
  <c r="BG20" i="8"/>
  <c r="BE20" i="8"/>
  <c r="BC20" i="8"/>
  <c r="BA20" i="8"/>
  <c r="AY20" i="8"/>
  <c r="AW20" i="8"/>
  <c r="AU20" i="8"/>
  <c r="AS20" i="8"/>
  <c r="AQ20" i="8"/>
  <c r="AO20" i="8"/>
  <c r="AM20" i="8"/>
  <c r="AK20" i="8"/>
  <c r="AI20" i="8"/>
  <c r="AG20" i="8"/>
  <c r="AE20" i="8"/>
  <c r="AC20" i="8"/>
  <c r="CE19" i="8"/>
  <c r="CC19" i="8"/>
  <c r="CA19" i="8"/>
  <c r="BY19" i="8"/>
  <c r="BW19" i="8"/>
  <c r="BU19" i="8"/>
  <c r="BS19" i="8"/>
  <c r="BQ19" i="8"/>
  <c r="BO19" i="8"/>
  <c r="BM19" i="8"/>
  <c r="BK19" i="8"/>
  <c r="BI19" i="8"/>
  <c r="BG19" i="8"/>
  <c r="BE19" i="8"/>
  <c r="BC19" i="8"/>
  <c r="BA19" i="8"/>
  <c r="AY19" i="8"/>
  <c r="AW19" i="8"/>
  <c r="AU19" i="8"/>
  <c r="AS19" i="8"/>
  <c r="AQ19" i="8"/>
  <c r="AO19" i="8"/>
  <c r="AM19" i="8"/>
  <c r="AK19" i="8"/>
  <c r="AI19" i="8"/>
  <c r="AG19" i="8"/>
  <c r="AE19" i="8"/>
  <c r="AC19" i="8"/>
  <c r="CE18" i="8"/>
  <c r="CC18" i="8"/>
  <c r="CA18" i="8"/>
  <c r="BY18" i="8"/>
  <c r="BW18" i="8"/>
  <c r="BU18" i="8"/>
  <c r="BS18" i="8"/>
  <c r="BQ18" i="8"/>
  <c r="BO18" i="8"/>
  <c r="BM18" i="8"/>
  <c r="BK18" i="8"/>
  <c r="BI18" i="8"/>
  <c r="BG18" i="8"/>
  <c r="BE18" i="8"/>
  <c r="BC18" i="8"/>
  <c r="BA18" i="8"/>
  <c r="AY18" i="8"/>
  <c r="AW18" i="8"/>
  <c r="AU18" i="8"/>
  <c r="AS18" i="8"/>
  <c r="AQ18" i="8"/>
  <c r="AO18" i="8"/>
  <c r="AM18" i="8"/>
  <c r="AK18" i="8"/>
  <c r="AI18" i="8"/>
  <c r="AG18" i="8"/>
  <c r="AE18" i="8"/>
  <c r="AC18" i="8"/>
  <c r="CE16" i="8"/>
  <c r="CC16" i="8"/>
  <c r="CA16" i="8"/>
  <c r="BY16" i="8"/>
  <c r="BW16" i="8"/>
  <c r="BU16" i="8"/>
  <c r="BS16" i="8"/>
  <c r="BQ16" i="8"/>
  <c r="BO16" i="8"/>
  <c r="BM16" i="8"/>
  <c r="BK16" i="8"/>
  <c r="BI16" i="8"/>
  <c r="BG16" i="8"/>
  <c r="BE16" i="8"/>
  <c r="BC16" i="8"/>
  <c r="BA16" i="8"/>
  <c r="AY16" i="8"/>
  <c r="AW16" i="8"/>
  <c r="AU16" i="8"/>
  <c r="AS16" i="8"/>
  <c r="AQ16" i="8"/>
  <c r="AO16" i="8"/>
  <c r="AM16" i="8"/>
  <c r="AK16" i="8"/>
  <c r="AI16" i="8"/>
  <c r="AG16" i="8"/>
  <c r="AE16" i="8"/>
  <c r="AC16" i="8"/>
  <c r="CE15" i="8"/>
  <c r="CC15" i="8"/>
  <c r="CA15" i="8"/>
  <c r="BY15" i="8"/>
  <c r="BW15" i="8"/>
  <c r="BU15" i="8"/>
  <c r="BS15" i="8"/>
  <c r="BQ15" i="8"/>
  <c r="BO15" i="8"/>
  <c r="BM15" i="8"/>
  <c r="BK15" i="8"/>
  <c r="BI15" i="8"/>
  <c r="BG15" i="8"/>
  <c r="BE15" i="8"/>
  <c r="BC15" i="8"/>
  <c r="BA15" i="8"/>
  <c r="AY15" i="8"/>
  <c r="AW15" i="8"/>
  <c r="AU15" i="8"/>
  <c r="AS15" i="8"/>
  <c r="AQ15" i="8"/>
  <c r="AO15" i="8"/>
  <c r="AM15" i="8"/>
  <c r="AK15" i="8"/>
  <c r="AI15" i="8"/>
  <c r="AG15" i="8"/>
  <c r="AE15" i="8"/>
  <c r="AC15" i="8"/>
  <c r="CE14" i="8"/>
  <c r="CC14" i="8"/>
  <c r="CA14" i="8"/>
  <c r="BY14" i="8"/>
  <c r="BW14" i="8"/>
  <c r="BU14" i="8"/>
  <c r="BS14" i="8"/>
  <c r="BQ14" i="8"/>
  <c r="BO14" i="8"/>
  <c r="BM14" i="8"/>
  <c r="BK14" i="8"/>
  <c r="BI14" i="8"/>
  <c r="BG14" i="8"/>
  <c r="BE14" i="8"/>
  <c r="BC14" i="8"/>
  <c r="BA14" i="8"/>
  <c r="AY14" i="8"/>
  <c r="AW14" i="8"/>
  <c r="AU14" i="8"/>
  <c r="AS14" i="8"/>
  <c r="AQ14" i="8"/>
  <c r="AO14" i="8"/>
  <c r="AM14" i="8"/>
  <c r="AK14" i="8"/>
  <c r="AI14" i="8"/>
  <c r="AG14" i="8"/>
  <c r="AE14" i="8"/>
  <c r="AC14" i="8"/>
  <c r="CE13" i="8"/>
  <c r="CC13" i="8"/>
  <c r="CA13" i="8"/>
  <c r="BY13" i="8"/>
  <c r="BW13" i="8"/>
  <c r="BU13" i="8"/>
  <c r="BS13" i="8"/>
  <c r="BQ13" i="8"/>
  <c r="BO13" i="8"/>
  <c r="BM13" i="8"/>
  <c r="BK13" i="8"/>
  <c r="BI13" i="8"/>
  <c r="BG13" i="8"/>
  <c r="BE13" i="8"/>
  <c r="BC13" i="8"/>
  <c r="BA13" i="8"/>
  <c r="AY13" i="8"/>
  <c r="AW13" i="8"/>
  <c r="AU13" i="8"/>
  <c r="AS13" i="8"/>
  <c r="AQ13" i="8"/>
  <c r="AO13" i="8"/>
  <c r="AM13" i="8"/>
  <c r="AK13" i="8"/>
  <c r="AI13" i="8"/>
  <c r="AG13" i="8"/>
  <c r="AE13" i="8"/>
  <c r="AC13" i="8"/>
  <c r="CE12" i="8"/>
  <c r="CC12" i="8"/>
  <c r="CA12" i="8"/>
  <c r="BY12" i="8"/>
  <c r="BW12" i="8"/>
  <c r="BU12" i="8"/>
  <c r="BS12" i="8"/>
  <c r="BQ12" i="8"/>
  <c r="BO12" i="8"/>
  <c r="BM12" i="8"/>
  <c r="BK12" i="8"/>
  <c r="BI12" i="8"/>
  <c r="BG12" i="8"/>
  <c r="BE12" i="8"/>
  <c r="BC12" i="8"/>
  <c r="BA12" i="8"/>
  <c r="AY12" i="8"/>
  <c r="AW12" i="8"/>
  <c r="AU12" i="8"/>
  <c r="AS12" i="8"/>
  <c r="AQ12" i="8"/>
  <c r="AO12" i="8"/>
  <c r="AM12" i="8"/>
  <c r="AK12" i="8"/>
  <c r="AI12" i="8"/>
  <c r="AG12" i="8"/>
  <c r="AE12" i="8"/>
  <c r="AC12" i="8"/>
  <c r="CE11" i="8"/>
  <c r="CC11" i="8"/>
  <c r="CA11" i="8"/>
  <c r="BY11" i="8"/>
  <c r="BW11" i="8"/>
  <c r="BU11" i="8"/>
  <c r="BS11" i="8"/>
  <c r="BQ11" i="8"/>
  <c r="BO11" i="8"/>
  <c r="BM11" i="8"/>
  <c r="BK11" i="8"/>
  <c r="BI11" i="8"/>
  <c r="BG11" i="8"/>
  <c r="BE11" i="8"/>
  <c r="BC11" i="8"/>
  <c r="BA11" i="8"/>
  <c r="AY11" i="8"/>
  <c r="AW11" i="8"/>
  <c r="AU11" i="8"/>
  <c r="AS11" i="8"/>
  <c r="AQ11" i="8"/>
  <c r="AO11" i="8"/>
  <c r="AM11" i="8"/>
  <c r="AK11" i="8"/>
  <c r="AI11" i="8"/>
  <c r="AG11" i="8"/>
  <c r="AE11" i="8"/>
  <c r="AC11" i="8"/>
  <c r="CE10" i="8"/>
  <c r="CC10" i="8"/>
  <c r="CA10" i="8"/>
  <c r="BY10" i="8"/>
  <c r="BW10" i="8"/>
  <c r="BU10" i="8"/>
  <c r="BS10" i="8"/>
  <c r="BQ10" i="8"/>
  <c r="BO10" i="8"/>
  <c r="BM10" i="8"/>
  <c r="BK10" i="8"/>
  <c r="BI10" i="8"/>
  <c r="BG10" i="8"/>
  <c r="BE10" i="8"/>
  <c r="BC10" i="8"/>
  <c r="BA10" i="8"/>
  <c r="AY10" i="8"/>
  <c r="AW10" i="8"/>
  <c r="AU10" i="8"/>
  <c r="AS10" i="8"/>
  <c r="AQ10" i="8"/>
  <c r="AO10" i="8"/>
  <c r="AM10" i="8"/>
  <c r="AK10" i="8"/>
  <c r="AI10" i="8"/>
  <c r="AG10" i="8"/>
  <c r="AE10" i="8"/>
  <c r="AC10" i="8"/>
  <c r="CE9" i="8"/>
  <c r="CC9" i="8"/>
  <c r="CA9" i="8"/>
  <c r="BY9" i="8"/>
  <c r="BW9" i="8"/>
  <c r="BU9" i="8"/>
  <c r="BS9" i="8"/>
  <c r="BQ9" i="8"/>
  <c r="BO9" i="8"/>
  <c r="BM9" i="8"/>
  <c r="BK9" i="8"/>
  <c r="BI9" i="8"/>
  <c r="BG9" i="8"/>
  <c r="BE9" i="8"/>
  <c r="BC9" i="8"/>
  <c r="BA9" i="8"/>
  <c r="AY9" i="8"/>
  <c r="AW9" i="8"/>
  <c r="AU9" i="8"/>
  <c r="AS9" i="8"/>
  <c r="AQ9" i="8"/>
  <c r="AO9" i="8"/>
  <c r="AM9" i="8"/>
  <c r="AK9" i="8"/>
  <c r="AI9" i="8"/>
  <c r="AG9" i="8"/>
  <c r="AE9" i="8"/>
  <c r="AC9" i="8"/>
  <c r="D4" i="6" l="1"/>
  <c r="E4" i="6" s="1"/>
  <c r="F4" i="6" s="1"/>
  <c r="G4" i="6" s="1"/>
  <c r="H4" i="6" s="1"/>
  <c r="I4" i="6" s="1"/>
  <c r="J4" i="6" s="1"/>
  <c r="K4" i="6" s="1"/>
  <c r="L4" i="6" s="1"/>
  <c r="M4" i="6" s="1"/>
  <c r="N4" i="6" s="1"/>
  <c r="O4" i="6" s="1"/>
  <c r="P4" i="6" s="1"/>
  <c r="Q4" i="6" s="1"/>
  <c r="R4" i="6" s="1"/>
  <c r="S4" i="6" s="1"/>
  <c r="T4" i="6" s="1"/>
  <c r="U4" i="6" s="1"/>
  <c r="V4" i="6" s="1"/>
  <c r="W4" i="6" s="1"/>
  <c r="X4" i="6" s="1"/>
  <c r="Y4" i="6" s="1"/>
  <c r="Z4" i="6" s="1"/>
  <c r="AA4" i="6" s="1"/>
  <c r="AB4" i="6" s="1"/>
  <c r="AC4" i="6" s="1"/>
  <c r="AD4" i="6" s="1"/>
  <c r="AE4" i="6" s="1"/>
  <c r="AF4" i="6" s="1"/>
  <c r="AG4" i="6" s="1"/>
  <c r="AH4" i="6" s="1"/>
  <c r="AI4" i="6" s="1"/>
  <c r="AJ4" i="6" s="1"/>
  <c r="AK4" i="6" s="1"/>
  <c r="AL4" i="6" s="1"/>
  <c r="AM4" i="6" s="1"/>
  <c r="AN4" i="6" s="1"/>
  <c r="AO4" i="6" s="1"/>
  <c r="AP4" i="6" s="1"/>
  <c r="AQ4" i="6" s="1"/>
  <c r="AR4" i="6" s="1"/>
  <c r="AS4" i="6" s="1"/>
  <c r="AT4" i="6" s="1"/>
  <c r="BT43" i="1" l="1"/>
  <c r="BR43" i="1"/>
  <c r="BP43" i="1"/>
  <c r="BN43" i="1"/>
  <c r="BL43" i="1"/>
  <c r="CD43" i="1"/>
  <c r="CB43" i="1"/>
  <c r="BZ43" i="1"/>
  <c r="BX43" i="1"/>
  <c r="BV43" i="1"/>
  <c r="BJ43" i="1"/>
  <c r="AV43" i="1"/>
  <c r="AT43" i="1"/>
  <c r="AR43" i="1"/>
  <c r="AP43" i="1"/>
  <c r="AX43" i="1"/>
  <c r="AN43" i="1"/>
  <c r="AL43" i="1"/>
  <c r="AJ43" i="1"/>
  <c r="AH43" i="1"/>
  <c r="AF43" i="1"/>
  <c r="AD43" i="1"/>
  <c r="AB43" i="1"/>
  <c r="Z43" i="1"/>
  <c r="X43" i="1"/>
  <c r="V43" i="1"/>
  <c r="T43" i="1"/>
  <c r="P43" i="1"/>
  <c r="N43" i="1"/>
  <c r="L43" i="1"/>
  <c r="D43" i="1"/>
  <c r="BH43" i="1"/>
  <c r="BF43" i="1"/>
  <c r="BD43" i="1"/>
  <c r="BB43" i="1"/>
  <c r="AZ43" i="1"/>
  <c r="J38" i="1"/>
  <c r="D42" i="1"/>
  <c r="D41" i="1"/>
  <c r="D39" i="1"/>
  <c r="D38" i="1"/>
  <c r="H42" i="1"/>
  <c r="H41" i="1"/>
  <c r="H39" i="1"/>
  <c r="H38" i="1"/>
  <c r="J42" i="1"/>
  <c r="J41" i="1"/>
  <c r="J39" i="1"/>
  <c r="L42" i="1"/>
  <c r="L41" i="1"/>
  <c r="L39" i="1"/>
  <c r="L38" i="1"/>
  <c r="N42" i="1"/>
  <c r="N41" i="1"/>
  <c r="N39" i="1"/>
  <c r="N38" i="1"/>
  <c r="P42" i="1"/>
  <c r="P41" i="1"/>
  <c r="P39" i="1"/>
  <c r="P38" i="1"/>
  <c r="R42" i="1"/>
  <c r="R41" i="1"/>
  <c r="R39" i="1"/>
  <c r="R38" i="1"/>
  <c r="T42" i="1"/>
  <c r="T41" i="1"/>
  <c r="T39" i="1"/>
  <c r="T38" i="1"/>
  <c r="V42" i="1"/>
  <c r="V41" i="1"/>
  <c r="V39" i="1"/>
  <c r="V38" i="1"/>
  <c r="V32" i="1"/>
  <c r="V31" i="1"/>
  <c r="X42" i="1"/>
  <c r="X41" i="1"/>
  <c r="X39" i="1"/>
  <c r="X38" i="1"/>
  <c r="X32" i="1"/>
  <c r="X31" i="1"/>
  <c r="Z42" i="1"/>
  <c r="Z41" i="1"/>
  <c r="Z39" i="1"/>
  <c r="Z38" i="1"/>
  <c r="Z32" i="1"/>
  <c r="Z31" i="1"/>
  <c r="AB42" i="1"/>
  <c r="AB41" i="1"/>
  <c r="AB39" i="1"/>
  <c r="AB38" i="1"/>
  <c r="AB32" i="1"/>
  <c r="AB31" i="1"/>
  <c r="AB25" i="1"/>
  <c r="AB24" i="1"/>
  <c r="AB21" i="1"/>
  <c r="AB20" i="1"/>
  <c r="AB18" i="1"/>
  <c r="AB17" i="1"/>
  <c r="AB14" i="1"/>
  <c r="AB13" i="1"/>
  <c r="AB11" i="1"/>
  <c r="AB10" i="1"/>
  <c r="AB8" i="1"/>
  <c r="AB7" i="1"/>
  <c r="AD42" i="1"/>
  <c r="AD41" i="1"/>
  <c r="AD39" i="1"/>
  <c r="AD38" i="1"/>
  <c r="AD32" i="1"/>
  <c r="AD31" i="1"/>
  <c r="AD25" i="1"/>
  <c r="AD24" i="1"/>
  <c r="AD21" i="1"/>
  <c r="AD20" i="1"/>
  <c r="AD18" i="1"/>
  <c r="AD17" i="1"/>
  <c r="AD14" i="1"/>
  <c r="AD13" i="1"/>
  <c r="AD11" i="1"/>
  <c r="AD10" i="1"/>
  <c r="AD8" i="1"/>
  <c r="AD7" i="1"/>
  <c r="AF42" i="1"/>
  <c r="AF41" i="1"/>
  <c r="AF39" i="1"/>
  <c r="AF38" i="1"/>
  <c r="AF32" i="1"/>
  <c r="AF31" i="1"/>
  <c r="AF25" i="1"/>
  <c r="AF24" i="1"/>
  <c r="AF21" i="1"/>
  <c r="AF20" i="1"/>
  <c r="AF18" i="1"/>
  <c r="AF17" i="1"/>
  <c r="AF14" i="1"/>
  <c r="AF13" i="1"/>
  <c r="AF11" i="1"/>
  <c r="AF10" i="1"/>
  <c r="AF8" i="1"/>
  <c r="AF7" i="1"/>
  <c r="AH42" i="1"/>
  <c r="AH41" i="1"/>
  <c r="AH39" i="1"/>
  <c r="AH38" i="1"/>
  <c r="AH32" i="1"/>
  <c r="AH31" i="1"/>
  <c r="AH25" i="1"/>
  <c r="AH24" i="1"/>
  <c r="AH21" i="1"/>
  <c r="AH20" i="1"/>
  <c r="AH18" i="1"/>
  <c r="AH17" i="1"/>
  <c r="AH14" i="1"/>
  <c r="AH13" i="1"/>
  <c r="AH11" i="1"/>
  <c r="AH10" i="1"/>
  <c r="AH8" i="1"/>
  <c r="AH7" i="1"/>
  <c r="AJ42" i="1"/>
  <c r="AJ41" i="1"/>
  <c r="AJ39" i="1"/>
  <c r="AJ38" i="1"/>
  <c r="AJ32" i="1"/>
  <c r="AJ31" i="1"/>
  <c r="AJ25" i="1"/>
  <c r="AJ24" i="1"/>
  <c r="AJ21" i="1"/>
  <c r="AJ20" i="1"/>
  <c r="AJ18" i="1"/>
  <c r="AJ17" i="1"/>
  <c r="AJ14" i="1"/>
  <c r="AJ13" i="1"/>
  <c r="AJ11" i="1"/>
  <c r="AJ10" i="1"/>
  <c r="AJ8" i="1"/>
  <c r="AJ7" i="1"/>
  <c r="AL42" i="1"/>
  <c r="AL41" i="1"/>
  <c r="AL39" i="1"/>
  <c r="AL38" i="1"/>
  <c r="AL32" i="1"/>
  <c r="AL31" i="1"/>
  <c r="AL25" i="1"/>
  <c r="AL24" i="1"/>
  <c r="AL21" i="1"/>
  <c r="AL20" i="1"/>
  <c r="AL18" i="1"/>
  <c r="AL17" i="1"/>
  <c r="AL14" i="1"/>
  <c r="AL13" i="1"/>
  <c r="AL11" i="1"/>
  <c r="AL10" i="1"/>
  <c r="AL8" i="1"/>
  <c r="AL7" i="1"/>
  <c r="AN42" i="1"/>
  <c r="AN41" i="1"/>
  <c r="AN39" i="1"/>
  <c r="AN38" i="1"/>
  <c r="AN32" i="1"/>
  <c r="AN31" i="1"/>
  <c r="AN25" i="1"/>
  <c r="AN24" i="1"/>
  <c r="AN21" i="1"/>
  <c r="AN20" i="1"/>
  <c r="AN18" i="1"/>
  <c r="AN17" i="1"/>
  <c r="AN14" i="1"/>
  <c r="AN13" i="1"/>
  <c r="AN11" i="1"/>
  <c r="AN10" i="1"/>
  <c r="AN8" i="1"/>
  <c r="AN7" i="1"/>
  <c r="AP42" i="1"/>
  <c r="AP41" i="1"/>
  <c r="AP39" i="1"/>
  <c r="AP38" i="1"/>
  <c r="AP32" i="1"/>
  <c r="AP31" i="1"/>
  <c r="AP25" i="1"/>
  <c r="AP24" i="1"/>
  <c r="AP21" i="1"/>
  <c r="AP20" i="1"/>
  <c r="AP18" i="1"/>
  <c r="AP17" i="1"/>
  <c r="AP14" i="1"/>
  <c r="AP13" i="1"/>
  <c r="AP11" i="1"/>
  <c r="AP10" i="1"/>
  <c r="AP8" i="1"/>
  <c r="AP7" i="1"/>
  <c r="AR42" i="1"/>
  <c r="AR41" i="1"/>
  <c r="AR39" i="1"/>
  <c r="AR38" i="1"/>
  <c r="AR32" i="1"/>
  <c r="AR31" i="1"/>
  <c r="AR25" i="1"/>
  <c r="AR24" i="1"/>
  <c r="AR21" i="1"/>
  <c r="AR20" i="1"/>
  <c r="AR18" i="1"/>
  <c r="AR17" i="1"/>
  <c r="AR14" i="1"/>
  <c r="AR13" i="1"/>
  <c r="AR11" i="1"/>
  <c r="AR10" i="1"/>
  <c r="AR8" i="1"/>
  <c r="AR7" i="1"/>
  <c r="AT42" i="1"/>
  <c r="AT41" i="1"/>
  <c r="AT39" i="1"/>
  <c r="AT38" i="1"/>
  <c r="AT32" i="1"/>
  <c r="AT31" i="1"/>
  <c r="AT25" i="1"/>
  <c r="AT24" i="1"/>
  <c r="AT21" i="1"/>
  <c r="AT20" i="1"/>
  <c r="AT18" i="1"/>
  <c r="AT17" i="1"/>
  <c r="AT14" i="1"/>
  <c r="AT13" i="1"/>
  <c r="AT11" i="1"/>
  <c r="AT10" i="1"/>
  <c r="AT8" i="1"/>
  <c r="AT7" i="1"/>
  <c r="AV42" i="1"/>
  <c r="AV41" i="1"/>
  <c r="AV39" i="1"/>
  <c r="AV38" i="1"/>
  <c r="AV32" i="1"/>
  <c r="AV31" i="1"/>
  <c r="AV25" i="1"/>
  <c r="AV24" i="1"/>
  <c r="AV21" i="1"/>
  <c r="AV20" i="1"/>
  <c r="AV18" i="1"/>
  <c r="AV17" i="1"/>
  <c r="AV14" i="1"/>
  <c r="AV13" i="1"/>
  <c r="AV11" i="1"/>
  <c r="AV10" i="1"/>
  <c r="AV8" i="1"/>
  <c r="AV7" i="1"/>
  <c r="AX42" i="1"/>
  <c r="AX41" i="1"/>
  <c r="AX39" i="1"/>
  <c r="AX38" i="1"/>
  <c r="AX32" i="1"/>
  <c r="AX31" i="1"/>
  <c r="AX25" i="1"/>
  <c r="AX24" i="1"/>
  <c r="AX21" i="1"/>
  <c r="AX20" i="1"/>
  <c r="AX18" i="1"/>
  <c r="AX17" i="1"/>
  <c r="AX14" i="1"/>
  <c r="AX13" i="1"/>
  <c r="AX11" i="1"/>
  <c r="AX10" i="1"/>
  <c r="AX8" i="1"/>
  <c r="AX7" i="1"/>
  <c r="AZ42" i="1"/>
  <c r="AZ41" i="1"/>
  <c r="AZ39" i="1"/>
  <c r="AZ38" i="1"/>
  <c r="AZ32" i="1"/>
  <c r="AZ31" i="1"/>
  <c r="AZ25" i="1"/>
  <c r="AZ24" i="1"/>
  <c r="AZ21" i="1"/>
  <c r="AZ20" i="1"/>
  <c r="AZ18" i="1"/>
  <c r="AZ17" i="1"/>
  <c r="AZ14" i="1"/>
  <c r="AZ13" i="1"/>
  <c r="AZ11" i="1"/>
  <c r="AZ10" i="1"/>
  <c r="AZ8" i="1"/>
  <c r="AZ7" i="1"/>
  <c r="BP31" i="1" l="1"/>
  <c r="CD35" i="1" l="1"/>
  <c r="CD34" i="1"/>
  <c r="CB35" i="1"/>
  <c r="CB34" i="1"/>
  <c r="CD42" i="1"/>
  <c r="CD41" i="1"/>
  <c r="CD39" i="1"/>
  <c r="CD38" i="1"/>
  <c r="CD32" i="1"/>
  <c r="CD31" i="1"/>
  <c r="CD28" i="1"/>
  <c r="CD27" i="1"/>
  <c r="CD25" i="1"/>
  <c r="CD24" i="1"/>
  <c r="CD21" i="1"/>
  <c r="CD20" i="1"/>
  <c r="CD18" i="1"/>
  <c r="CD17" i="1"/>
  <c r="CD14" i="1"/>
  <c r="CD13" i="1"/>
  <c r="CD11" i="1"/>
  <c r="CD10" i="1"/>
  <c r="CD8" i="1"/>
  <c r="CD7" i="1"/>
  <c r="CB42" i="1"/>
  <c r="CB41" i="1"/>
  <c r="CB39" i="1"/>
  <c r="CB38" i="1"/>
  <c r="CB32" i="1"/>
  <c r="CB31" i="1"/>
  <c r="CB28" i="1"/>
  <c r="CB27" i="1"/>
  <c r="CB25" i="1"/>
  <c r="CB24" i="1"/>
  <c r="CB21" i="1"/>
  <c r="CB20" i="1"/>
  <c r="CB18" i="1"/>
  <c r="CB17" i="1"/>
  <c r="CB14" i="1"/>
  <c r="CB13" i="1"/>
  <c r="CB11" i="1"/>
  <c r="CB10" i="1"/>
  <c r="CB8" i="1"/>
  <c r="CB7" i="1"/>
  <c r="BZ42" i="1"/>
  <c r="BZ41" i="1"/>
  <c r="BZ39" i="1"/>
  <c r="BZ38" i="1"/>
  <c r="BZ32" i="1"/>
  <c r="BZ31" i="1"/>
  <c r="BZ28" i="1"/>
  <c r="BZ27" i="1"/>
  <c r="BZ25" i="1"/>
  <c r="BZ24" i="1"/>
  <c r="BZ21" i="1"/>
  <c r="BZ20" i="1"/>
  <c r="BZ18" i="1"/>
  <c r="BZ17" i="1"/>
  <c r="BZ14" i="1"/>
  <c r="BZ13" i="1"/>
  <c r="BZ11" i="1"/>
  <c r="BZ10" i="1"/>
  <c r="BZ8" i="1"/>
  <c r="BZ7" i="1"/>
  <c r="BX42" i="1"/>
  <c r="BX41" i="1"/>
  <c r="BX39" i="1"/>
  <c r="BX38" i="1"/>
  <c r="BX32" i="1"/>
  <c r="BX31" i="1"/>
  <c r="BX28" i="1"/>
  <c r="BX27" i="1"/>
  <c r="BX25" i="1"/>
  <c r="BX24" i="1"/>
  <c r="BX21" i="1"/>
  <c r="BX20" i="1"/>
  <c r="BX18" i="1"/>
  <c r="BX17" i="1"/>
  <c r="BX14" i="1"/>
  <c r="BX13" i="1"/>
  <c r="BX11" i="1"/>
  <c r="BX10" i="1"/>
  <c r="BX8" i="1"/>
  <c r="BX7" i="1"/>
  <c r="BV42" i="1"/>
  <c r="BV41" i="1"/>
  <c r="BV39" i="1"/>
  <c r="BV38" i="1"/>
  <c r="BV32" i="1"/>
  <c r="BV31" i="1"/>
  <c r="BV28" i="1"/>
  <c r="BV27" i="1"/>
  <c r="BV25" i="1"/>
  <c r="BV24" i="1"/>
  <c r="BV21" i="1"/>
  <c r="BV20" i="1"/>
  <c r="BV18" i="1"/>
  <c r="BV17" i="1"/>
  <c r="BV14" i="1"/>
  <c r="BV13" i="1"/>
  <c r="BV11" i="1"/>
  <c r="BV10" i="1"/>
  <c r="BV8" i="1"/>
  <c r="BV7" i="1"/>
  <c r="BT42" i="1"/>
  <c r="BT41" i="1"/>
  <c r="BT39" i="1"/>
  <c r="BT38" i="1"/>
  <c r="BT32" i="1"/>
  <c r="BT31" i="1"/>
  <c r="BT28" i="1"/>
  <c r="BT27" i="1"/>
  <c r="BT25" i="1"/>
  <c r="BT24" i="1"/>
  <c r="BT21" i="1"/>
  <c r="BT20" i="1"/>
  <c r="BT18" i="1"/>
  <c r="BT17" i="1"/>
  <c r="BT14" i="1"/>
  <c r="BT13" i="1"/>
  <c r="BT11" i="1"/>
  <c r="BT10" i="1"/>
  <c r="BT8" i="1"/>
  <c r="BT7" i="1"/>
  <c r="BR42" i="1"/>
  <c r="BR41" i="1"/>
  <c r="BR39" i="1"/>
  <c r="BR38" i="1"/>
  <c r="BR32" i="1"/>
  <c r="BR31" i="1"/>
  <c r="BR28" i="1"/>
  <c r="BR27" i="1"/>
  <c r="BR25" i="1"/>
  <c r="BR24" i="1"/>
  <c r="BR21" i="1"/>
  <c r="BR20" i="1"/>
  <c r="BR18" i="1"/>
  <c r="BR17" i="1"/>
  <c r="BR14" i="1"/>
  <c r="BR13" i="1"/>
  <c r="BR11" i="1"/>
  <c r="BR10" i="1"/>
  <c r="BR8" i="1"/>
  <c r="BR7" i="1"/>
  <c r="BP42" i="1"/>
  <c r="BP41" i="1"/>
  <c r="BP39" i="1"/>
  <c r="BP38" i="1"/>
  <c r="BP32" i="1"/>
  <c r="BP28" i="1"/>
  <c r="BP27" i="1"/>
  <c r="BP25" i="1"/>
  <c r="BP24" i="1"/>
  <c r="BP21" i="1"/>
  <c r="BP20" i="1"/>
  <c r="BP18" i="1"/>
  <c r="BP17" i="1"/>
  <c r="BP14" i="1"/>
  <c r="BP13" i="1"/>
  <c r="BP11" i="1"/>
  <c r="BP10" i="1"/>
  <c r="BP8" i="1"/>
  <c r="BP7" i="1"/>
  <c r="BN42" i="1"/>
  <c r="BL42" i="1"/>
  <c r="BJ42" i="1"/>
  <c r="BH42" i="1"/>
  <c r="BF42" i="1"/>
  <c r="BD42" i="1"/>
  <c r="BB42" i="1"/>
  <c r="BN41" i="1"/>
  <c r="BL41" i="1"/>
  <c r="BJ41" i="1"/>
  <c r="BH41" i="1"/>
  <c r="BF41" i="1"/>
  <c r="BD41" i="1"/>
  <c r="BB41" i="1"/>
  <c r="BN39" i="1"/>
  <c r="BL39" i="1"/>
  <c r="BJ39" i="1"/>
  <c r="BH39" i="1"/>
  <c r="BF39" i="1"/>
  <c r="BD39" i="1"/>
  <c r="BB39" i="1"/>
  <c r="BN38" i="1"/>
  <c r="BL38" i="1"/>
  <c r="BJ38" i="1"/>
  <c r="BH38" i="1"/>
  <c r="BF38" i="1"/>
  <c r="BD38" i="1"/>
  <c r="BB38" i="1"/>
  <c r="BN32" i="1"/>
  <c r="BL32" i="1"/>
  <c r="BJ32" i="1"/>
  <c r="BH32" i="1"/>
  <c r="BF32" i="1"/>
  <c r="BD32" i="1"/>
  <c r="BB32" i="1"/>
  <c r="BN31" i="1"/>
  <c r="BL31" i="1"/>
  <c r="BJ31" i="1"/>
  <c r="BH31" i="1"/>
  <c r="BF31" i="1"/>
  <c r="BD31" i="1"/>
  <c r="BB31" i="1"/>
  <c r="BN28" i="1"/>
  <c r="BL28" i="1"/>
  <c r="BJ28" i="1"/>
  <c r="BN27" i="1"/>
  <c r="BN25" i="1"/>
  <c r="BL25" i="1"/>
  <c r="BJ25" i="1"/>
  <c r="BH25" i="1"/>
  <c r="BF25" i="1"/>
  <c r="BD25" i="1"/>
  <c r="BB25" i="1"/>
  <c r="BN24" i="1"/>
  <c r="BL24" i="1"/>
  <c r="BJ24" i="1"/>
  <c r="BH24" i="1"/>
  <c r="BF24" i="1"/>
  <c r="BD24" i="1"/>
  <c r="BB24" i="1"/>
  <c r="BN21" i="1"/>
  <c r="BL21" i="1"/>
  <c r="BJ21" i="1"/>
  <c r="BH21" i="1"/>
  <c r="BF21" i="1"/>
  <c r="BD21" i="1"/>
  <c r="BB21" i="1"/>
  <c r="BN20" i="1"/>
  <c r="BL20" i="1"/>
  <c r="BJ20" i="1"/>
  <c r="BH20" i="1"/>
  <c r="BF20" i="1"/>
  <c r="BD20" i="1"/>
  <c r="BB20" i="1"/>
  <c r="BN18" i="1"/>
  <c r="BL18" i="1"/>
  <c r="BJ18" i="1"/>
  <c r="BH18" i="1"/>
  <c r="BF18" i="1"/>
  <c r="BD18" i="1"/>
  <c r="BB18" i="1"/>
  <c r="BN17" i="1"/>
  <c r="BL17" i="1"/>
  <c r="BJ17" i="1"/>
  <c r="BH17" i="1"/>
  <c r="BF17" i="1"/>
  <c r="BD17" i="1"/>
  <c r="BB17" i="1"/>
  <c r="BN14" i="1"/>
  <c r="BL14" i="1"/>
  <c r="BJ14" i="1"/>
  <c r="BH14" i="1"/>
  <c r="BF14" i="1"/>
  <c r="BD14" i="1"/>
  <c r="BB14" i="1"/>
  <c r="BN13" i="1"/>
  <c r="BL13" i="1"/>
  <c r="BJ13" i="1"/>
  <c r="BH13" i="1"/>
  <c r="BF13" i="1"/>
  <c r="BD13" i="1"/>
  <c r="BB13" i="1"/>
  <c r="BN11" i="1"/>
  <c r="BL11" i="1"/>
  <c r="BJ11" i="1"/>
  <c r="BH11" i="1"/>
  <c r="BF11" i="1"/>
  <c r="BD11" i="1"/>
  <c r="BB11" i="1"/>
  <c r="BN10" i="1"/>
  <c r="BL10" i="1"/>
  <c r="BJ10" i="1"/>
  <c r="BH10" i="1"/>
  <c r="BF10" i="1"/>
  <c r="BD10" i="1"/>
  <c r="BB10" i="1"/>
  <c r="BN8" i="1"/>
  <c r="BL8" i="1"/>
  <c r="BJ8" i="1"/>
  <c r="BH8" i="1"/>
  <c r="BF8" i="1"/>
  <c r="BD8" i="1"/>
  <c r="BB8" i="1"/>
  <c r="BN7" i="1"/>
  <c r="BL7" i="1"/>
  <c r="BJ7" i="1"/>
  <c r="BH7" i="1"/>
  <c r="BF7" i="1"/>
  <c r="BD7" i="1"/>
  <c r="BB7" i="1"/>
</calcChain>
</file>

<file path=xl/sharedStrings.xml><?xml version="1.0" encoding="utf-8"?>
<sst xmlns="http://schemas.openxmlformats.org/spreadsheetml/2006/main" count="729" uniqueCount="172">
  <si>
    <t>Tuition for:</t>
  </si>
  <si>
    <t>1997-98</t>
  </si>
  <si>
    <t>1998-99</t>
  </si>
  <si>
    <t>1999-00</t>
  </si>
  <si>
    <t>2000-01</t>
  </si>
  <si>
    <t>2001-02</t>
  </si>
  <si>
    <t>2002-03</t>
  </si>
  <si>
    <t>2003-04</t>
  </si>
  <si>
    <t>Semester</t>
  </si>
  <si>
    <t>AY</t>
  </si>
  <si>
    <t>Business</t>
  </si>
  <si>
    <t>Undergraduate</t>
  </si>
  <si>
    <t>Resident</t>
  </si>
  <si>
    <t>Non-resident</t>
  </si>
  <si>
    <t>MBA</t>
  </si>
  <si>
    <t>Graduate</t>
  </si>
  <si>
    <t>Engineering</t>
  </si>
  <si>
    <t>Journalism/Music</t>
  </si>
  <si>
    <t>Law</t>
  </si>
  <si>
    <t>2004-05</t>
  </si>
  <si>
    <t>2005-06</t>
  </si>
  <si>
    <t>2006-07</t>
  </si>
  <si>
    <t>2007-08</t>
  </si>
  <si>
    <t>2008-09</t>
  </si>
  <si>
    <t>2009-10</t>
  </si>
  <si>
    <t>2011-12</t>
  </si>
  <si>
    <t>Juris Doctor</t>
  </si>
  <si>
    <t>Master of Laws</t>
  </si>
  <si>
    <t>2010-11</t>
  </si>
  <si>
    <t>http://www.colorado.edu/pba/budget/tuitionfees/tuitfee.HTML</t>
  </si>
  <si>
    <t>L:\IR\Reports\tui\fall05-tuitfee-gr.pdf</t>
  </si>
  <si>
    <t>L:\IR\Reports\tui\fall05-tuitfee-ug.pdf</t>
  </si>
  <si>
    <t>L:\IR\Reports\tui\JTFTuitionFees.xlsx</t>
  </si>
  <si>
    <t>May also refer to:</t>
  </si>
  <si>
    <r>
      <t>Tuition</t>
    </r>
    <r>
      <rPr>
        <b/>
        <sz val="10"/>
        <color indexed="10"/>
        <rFont val="Arial"/>
        <family val="2"/>
      </rPr>
      <t xml:space="preserve"> </t>
    </r>
    <r>
      <rPr>
        <b/>
        <sz val="10"/>
        <rFont val="Arial"/>
        <family val="2"/>
      </rPr>
      <t>by school/college and year</t>
    </r>
  </si>
  <si>
    <t>1996-97</t>
  </si>
  <si>
    <t>1995-96</t>
  </si>
  <si>
    <t>1994-95</t>
  </si>
  <si>
    <t>1993-94</t>
  </si>
  <si>
    <t>1992-93</t>
  </si>
  <si>
    <t>1991-92</t>
  </si>
  <si>
    <t>1990-91</t>
  </si>
  <si>
    <t>1989-90</t>
  </si>
  <si>
    <t>1988-89</t>
  </si>
  <si>
    <t>1987-88</t>
  </si>
  <si>
    <t>1985-86</t>
  </si>
  <si>
    <t>1986-87</t>
  </si>
  <si>
    <t>1984-85</t>
  </si>
  <si>
    <t>1983-84</t>
  </si>
  <si>
    <t>1982-83</t>
  </si>
  <si>
    <t>1981-82</t>
  </si>
  <si>
    <t>1980-81</t>
  </si>
  <si>
    <t>1979-80</t>
  </si>
  <si>
    <t>1978-79</t>
  </si>
  <si>
    <t xml:space="preserve">In earlier years, if a tuition rate is not shown for a college, students in that </t>
  </si>
  <si>
    <t>458 *</t>
  </si>
  <si>
    <t>1977-78</t>
  </si>
  <si>
    <t>1976-77</t>
  </si>
  <si>
    <t>1975-76</t>
  </si>
  <si>
    <t>1974-75</t>
  </si>
  <si>
    <t>1973-74</t>
  </si>
  <si>
    <t>1972-73</t>
  </si>
  <si>
    <t>229 *</t>
  </si>
  <si>
    <t>1833 *</t>
  </si>
  <si>
    <t>916.5 *</t>
  </si>
  <si>
    <t>* imputed</t>
  </si>
  <si>
    <t>Yellow highlighting indicates introduction of tuition differential.</t>
  </si>
  <si>
    <t>Required fees</t>
  </si>
  <si>
    <t>103.5 *</t>
  </si>
  <si>
    <t>Note: Beginning in AY0203, graduate students paid an additional $4.50 per semester in mandatory fees.</t>
  </si>
  <si>
    <t>For AY 2004-05 through AY 2006-07, tuition and fee data are from:</t>
  </si>
  <si>
    <t>L:\IR\Reports\tui\LawTuition.xlsx</t>
  </si>
  <si>
    <t>L:\IR\Reports\tui\Law_tui_1997-2009.xlsx</t>
  </si>
  <si>
    <t xml:space="preserve">For more historical information on law school fees see </t>
  </si>
  <si>
    <t>Note: sources don't always agree; confusing.</t>
  </si>
  <si>
    <t>L:\IR\Reports\TIME\tuifee_AY7273_to_AY1112.xlsx</t>
  </si>
  <si>
    <t>L:\IR\emgt\TUI\manyyears.xls and</t>
  </si>
  <si>
    <t>For AY 1996-97 and earlier, tuition data are from:</t>
  </si>
  <si>
    <t>For AY 1993-94 and earlier,fee data are from:</t>
  </si>
  <si>
    <t>For AY 1994-95, 1995-96, and 1996-97, fee data are from:</t>
  </si>
  <si>
    <t>L:\IR\Reports\TIME\tuifee.xls ("Fees" tab)</t>
  </si>
  <si>
    <t>college paid the base tuition rate shown in A&amp;S/Other.</t>
  </si>
  <si>
    <t>See L:\IR\Reports\tui\uvatui04.xls.</t>
  </si>
  <si>
    <t xml:space="preserve">L:\IR\emgt\TUI\manyyears.xls </t>
  </si>
  <si>
    <t>For information on law student fees, see "Notes" tab of this Excel.</t>
  </si>
  <si>
    <r>
      <t xml:space="preserve">As far as I can tell, </t>
    </r>
    <r>
      <rPr>
        <b/>
        <u/>
        <sz val="11"/>
        <color theme="1"/>
        <rFont val="Calibri"/>
        <family val="2"/>
        <scheme val="minor"/>
      </rPr>
      <t>law students</t>
    </r>
    <r>
      <rPr>
        <sz val="11"/>
        <color theme="1"/>
        <rFont val="Calibri"/>
        <family val="2"/>
        <scheme val="minor"/>
      </rPr>
      <t xml:space="preserve"> (JD only) paid the same fees as graduate students until AY0405.</t>
    </r>
  </si>
  <si>
    <t>Other Graduate</t>
  </si>
  <si>
    <t>Other (most students): Arts &amp; Sciences, Architecture &amp; Planning (undergraduate only), Education</t>
  </si>
  <si>
    <r>
      <t>Tuition</t>
    </r>
    <r>
      <rPr>
        <b/>
        <sz val="11"/>
        <color indexed="10"/>
        <rFont val="Arial"/>
        <family val="2"/>
      </rPr>
      <t xml:space="preserve"> </t>
    </r>
    <r>
      <rPr>
        <b/>
        <sz val="11"/>
        <rFont val="Arial"/>
        <family val="2"/>
      </rPr>
      <t>by school/college</t>
    </r>
  </si>
  <si>
    <t>Column headings refer to spring of academic year; e.g., 1973 = AY 1972-73.</t>
  </si>
  <si>
    <t>FMC -  7 July 2011</t>
  </si>
  <si>
    <t>SOURCES</t>
  </si>
  <si>
    <t>Notes on mandatory fees</t>
  </si>
  <si>
    <t>For AY 1997-98 through AY 2003-04, tuition and fee data are from L:\IR\Reports\TIME\tuifee.xls.</t>
  </si>
  <si>
    <t>International</t>
  </si>
  <si>
    <t>Music</t>
  </si>
  <si>
    <t>Professional Masters</t>
  </si>
  <si>
    <t>Media, Communication and Information (CMCI) beginning 2016 / former data through 2015 for Journalism</t>
  </si>
  <si>
    <t>See http://www.colorado.edu/pba/budget/tuitionfees/tuitfee.html for more information.</t>
  </si>
  <si>
    <t>For AY 2007-08 through AY 2015-16, tuition and fee data are from current posting of tui &amp; fees by school/college, with prior years.</t>
  </si>
  <si>
    <t>School/College</t>
  </si>
  <si>
    <t>Level</t>
  </si>
  <si>
    <t>Residency</t>
  </si>
  <si>
    <t>CMCI data beginning 2016 / former data through 2015 for Journalism</t>
  </si>
  <si>
    <t>Media, Communication and Information (CMCI)</t>
  </si>
  <si>
    <t>School/college/program</t>
  </si>
  <si>
    <t>In earlier years, if a tuition rate is not shown for a college, students in that college paid the base tuition rate shown in A&amp;S/Other.</t>
  </si>
  <si>
    <t>All students - required fees</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</si>
  <si>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</si>
  <si>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</si>
  <si>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</si>
  <si>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</si>
  <si>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</si>
  <si>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</si>
  <si>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</si>
  <si>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</si>
  <si>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</si>
  <si>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</si>
  <si>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</si>
  <si>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</si>
  <si>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</si>
  <si>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</si>
  <si>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</si>
  <si>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</si>
  <si>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</si>
  <si>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</si>
  <si>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</si>
  <si>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</si>
  <si>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</si>
  <si>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</si>
  <si>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</si>
  <si>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</si>
  <si>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</si>
  <si>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</si>
  <si>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</si>
  <si>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</si>
  <si>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</si>
  <si>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</si>
  <si>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</si>
  <si>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</si>
  <si>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</si>
  <si>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</si>
  <si>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</si>
  <si>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</si>
  <si>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</si>
  <si>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</si>
  <si>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</si>
  <si>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</si>
  <si>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</si>
  <si>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</si>
  <si>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</si>
  <si>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Mandatory fees</t>
  </si>
  <si>
    <t>CMCI</t>
  </si>
  <si>
    <t>Engineering, Pharmacy</t>
  </si>
  <si>
    <t>Engineering, Business, and Pharmacy</t>
  </si>
  <si>
    <t>All</t>
  </si>
  <si>
    <t>Undergrads</t>
  </si>
  <si>
    <t>Grads</t>
  </si>
  <si>
    <t>Engineering, Law</t>
  </si>
  <si>
    <t>Academic Year</t>
  </si>
  <si>
    <t>School/College/Program</t>
  </si>
  <si>
    <t>Non-resident only</t>
  </si>
  <si>
    <t>International students</t>
  </si>
  <si>
    <t>When tuition differentials were introduced</t>
  </si>
  <si>
    <t>Dark blue indicates introduction of tuition differential</t>
  </si>
  <si>
    <r>
      <t>Tuition and mandatory fees</t>
    </r>
    <r>
      <rPr>
        <b/>
        <sz val="11"/>
        <color indexed="10"/>
        <rFont val="Calibri"/>
        <family val="2"/>
        <scheme val="minor"/>
      </rPr>
      <t xml:space="preserve"> </t>
    </r>
    <r>
      <rPr>
        <b/>
        <sz val="11"/>
        <rFont val="Calibri"/>
        <family val="2"/>
        <scheme val="minor"/>
      </rPr>
      <t>by school/college and year</t>
    </r>
  </si>
  <si>
    <t>Beginning in AY2002, graduate students paid an additional $4.50 per semester in mandatory fees beyond that paid by undergraduates.</t>
  </si>
  <si>
    <t>For information on law student fees, tuition differentials, and mandatory fees see "Notes" tab.</t>
  </si>
  <si>
    <t>1972</t>
  </si>
  <si>
    <t>CU Boulder tuition and mandatory fees since the 1972-73 academic year</t>
  </si>
  <si>
    <t>AY1972-73 through AY2015-16</t>
  </si>
  <si>
    <t>Although they do not pay the career services fee ($9/semester as of AY2008), they do pay a graduation fee  each semester ($14 in AY2006; $30 since AY2007), and a student services fee  each semester ($150 since AY2006)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</si>
</sst>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b/>
      <sz val="8"/>
      <name val="Arial"/>
      <family val="2"/>
    </font>
    <font>
      <sz val="8"/>
      <name val="Arial"/>
      <family val="2"/>
    </font>
    <font>
      <u/>
      <sz val="11"/>
      <color theme="10"/>
      <name val="Calibri"/>
      <family val="2"/>
    </font>
    <font>
      <b/>
      <sz val="10"/>
      <name val="Arial"/>
      <family val="2"/>
    </font>
    <font>
      <b/>
      <sz val="10"/>
      <color indexed="10"/>
      <name val="Arial"/>
      <family val="2"/>
    </font>
    <font>
      <b/>
      <sz val="11"/>
      <name val="Arial"/>
      <family val="2"/>
    </font>
    <font>
      <b/>
      <u/>
      <sz val="11"/>
      <color theme="1"/>
      <name val="Calibri"/>
      <family val="2"/>
      <scheme val="minor"/>
    </font>
    <font>
      <b/>
      <sz val="11"/>
      <color indexed="10"/>
      <name val="Arial"/>
      <family val="2"/>
    </font>
    <font>
      <sz val="10"/>
      <name val="Arial"/>
      <family val="2"/>
    </font>
    <font>
      <b/>
      <sz val="14"/>
      <color theme="1"/>
      <name val="Calibri"/>
      <family val="2"/>
      <scheme val="minor"/>
    </font>
    <font>
      <b/>
      <sz val="11"/>
      <color theme="1"/>
      <name val="Calibri"/>
      <family val="2"/>
      <scheme val="minor"/>
    </font>
    <font>
      <sz val="10"/>
      <color theme="1"/>
      <name val="Arial"/>
      <family val="2"/>
    </font>
    <font>
      <b/>
      <sz val="10"/>
      <color theme="1"/>
      <name val="Arial"/>
      <family val="2"/>
    </font>
    <font>
      <b/>
      <sz val="11"/>
      <name val="Calibri"/>
      <family val="2"/>
      <scheme val="minor"/>
    </font>
    <font>
      <sz val="11"/>
      <name val="Calibri"/>
      <family val="2"/>
      <scheme val="minor"/>
    </font>
    <font>
      <b/>
      <sz val="11"/>
      <color indexed="10"/>
      <name val="Calibri"/>
      <family val="2"/>
      <scheme val="minor"/>
    </font>
  </fonts>
  <fills count="8">
    <fill>
      <patternFill patternType="none"/>
    </fill>
    <fill>
      <patternFill patternType="gray125"/>
    </fill>
    <fill>
      <patternFill patternType="solid">
        <fgColor rgb="FF66FFFF"/>
        <bgColor indexed="64"/>
      </patternFill>
    </fill>
    <fill>
      <patternFill patternType="solid">
        <fgColor rgb="FFCCFFFF"/>
        <bgColor indexed="64"/>
      </patternFill>
    </fill>
    <fill>
      <patternFill patternType="solid">
        <fgColor rgb="FFFFFF0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39997558519241921"/>
        <bgColor indexed="64"/>
      </patternFill>
    </fill>
  </fills>
  <borders count="11">
    <border>
      <left/>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146">
    <xf numFmtId="0" fontId="0" fillId="0" borderId="0" xfId="0"/>
    <xf numFmtId="0" fontId="1" fillId="0" borderId="0" xfId="0" applyFont="1"/>
    <xf numFmtId="0" fontId="0" fillId="0" borderId="0" xfId="0" applyFill="1"/>
    <xf numFmtId="0" fontId="2" fillId="0" borderId="0" xfId="0" applyFont="1"/>
    <xf numFmtId="0" fontId="2" fillId="0" borderId="0" xfId="0" applyFont="1" applyFill="1"/>
    <xf numFmtId="4" fontId="2" fillId="0" borderId="0" xfId="0" applyNumberFormat="1" applyFont="1" applyFill="1" applyAlignment="1">
      <alignment horizontal="right"/>
    </xf>
    <xf numFmtId="0" fontId="2" fillId="0" borderId="1" xfId="0" applyFont="1" applyBorder="1"/>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Fill="1" applyBorder="1" applyAlignment="1">
      <alignment horizontal="center"/>
    </xf>
    <xf numFmtId="0" fontId="2" fillId="0" borderId="4" xfId="0" applyFont="1" applyFill="1" applyBorder="1" applyAlignment="1">
      <alignment horizontal="center"/>
    </xf>
    <xf numFmtId="0" fontId="2" fillId="0" borderId="3" xfId="0" applyFont="1" applyFill="1" applyBorder="1" applyAlignment="1">
      <alignment horizontal="center"/>
    </xf>
    <xf numFmtId="0" fontId="2" fillId="0" borderId="0" xfId="0" applyFont="1" applyBorder="1"/>
    <xf numFmtId="0" fontId="2" fillId="0" borderId="2" xfId="0" applyFont="1" applyBorder="1"/>
    <xf numFmtId="0" fontId="2" fillId="0" borderId="0" xfId="0" applyFont="1" applyFill="1" applyBorder="1"/>
    <xf numFmtId="4" fontId="2" fillId="0" borderId="1" xfId="0" applyNumberFormat="1" applyFont="1" applyFill="1" applyBorder="1" applyAlignment="1">
      <alignment horizontal="right"/>
    </xf>
    <xf numFmtId="0" fontId="2" fillId="0" borderId="2" xfId="0" applyFont="1" applyFill="1" applyBorder="1"/>
    <xf numFmtId="0" fontId="2" fillId="0" borderId="1" xfId="0" applyFont="1" applyFill="1" applyBorder="1"/>
    <xf numFmtId="3" fontId="2" fillId="0" borderId="0" xfId="0" applyNumberFormat="1" applyFont="1" applyBorder="1"/>
    <xf numFmtId="3" fontId="2" fillId="0" borderId="1" xfId="0" applyNumberFormat="1" applyFont="1" applyBorder="1"/>
    <xf numFmtId="3" fontId="2" fillId="0" borderId="2" xfId="0" applyNumberFormat="1" applyFont="1" applyBorder="1"/>
    <xf numFmtId="3" fontId="2" fillId="0" borderId="0" xfId="0" applyNumberFormat="1" applyFont="1" applyFill="1" applyBorder="1"/>
    <xf numFmtId="3" fontId="2" fillId="0" borderId="1" xfId="0" applyNumberFormat="1" applyFont="1" applyFill="1" applyBorder="1"/>
    <xf numFmtId="3" fontId="2" fillId="0" borderId="2" xfId="0" applyNumberFormat="1" applyFont="1" applyFill="1" applyBorder="1"/>
    <xf numFmtId="0" fontId="2" fillId="0" borderId="5" xfId="0" applyFont="1" applyBorder="1"/>
    <xf numFmtId="0" fontId="2" fillId="0" borderId="4" xfId="0" applyFont="1" applyBorder="1"/>
    <xf numFmtId="3" fontId="2" fillId="0" borderId="5" xfId="0" applyNumberFormat="1" applyFont="1" applyBorder="1"/>
    <xf numFmtId="3" fontId="2" fillId="0" borderId="4" xfId="0" applyNumberFormat="1" applyFont="1" applyBorder="1"/>
    <xf numFmtId="3" fontId="2" fillId="0" borderId="3" xfId="0" applyNumberFormat="1" applyFont="1" applyBorder="1"/>
    <xf numFmtId="3" fontId="2" fillId="0" borderId="5" xfId="0" applyNumberFormat="1" applyFont="1" applyFill="1" applyBorder="1"/>
    <xf numFmtId="3" fontId="2" fillId="0" borderId="4" xfId="0" applyNumberFormat="1" applyFont="1" applyFill="1" applyBorder="1"/>
    <xf numFmtId="3" fontId="2" fillId="0" borderId="3" xfId="0" applyNumberFormat="1" applyFont="1" applyFill="1" applyBorder="1"/>
    <xf numFmtId="0" fontId="3" fillId="0" borderId="0" xfId="1" applyAlignment="1" applyProtection="1">
      <alignment horizontal="left" indent="2"/>
    </xf>
    <xf numFmtId="0" fontId="0" fillId="0" borderId="0" xfId="0" applyAlignment="1">
      <alignment horizontal="left" indent="2"/>
    </xf>
    <xf numFmtId="0" fontId="0" fillId="0" borderId="0" xfId="0" applyAlignment="1">
      <alignment horizontal="left"/>
    </xf>
    <xf numFmtId="0" fontId="4" fillId="0" borderId="0" xfId="0" applyFont="1"/>
    <xf numFmtId="0" fontId="0" fillId="0" borderId="0" xfId="0" applyAlignment="1">
      <alignment horizontal="left" indent="1"/>
    </xf>
    <xf numFmtId="3" fontId="2" fillId="0" borderId="0" xfId="0" applyNumberFormat="1" applyFont="1" applyBorder="1" applyAlignment="1">
      <alignment horizontal="right"/>
    </xf>
    <xf numFmtId="3" fontId="2" fillId="0" borderId="1" xfId="0" applyNumberFormat="1" applyFont="1" applyBorder="1" applyAlignment="1">
      <alignment horizontal="right"/>
    </xf>
    <xf numFmtId="3" fontId="2" fillId="0" borderId="4" xfId="0" applyNumberFormat="1" applyFont="1" applyBorder="1" applyAlignment="1">
      <alignment horizontal="right"/>
    </xf>
    <xf numFmtId="3" fontId="2" fillId="0" borderId="3" xfId="0" applyNumberFormat="1" applyFont="1" applyBorder="1" applyAlignment="1">
      <alignment horizontal="right"/>
    </xf>
    <xf numFmtId="0" fontId="0" fillId="0" borderId="0" xfId="0" applyFont="1"/>
    <xf numFmtId="0" fontId="2" fillId="2" borderId="0" xfId="0" applyFont="1" applyFill="1" applyBorder="1"/>
    <xf numFmtId="3" fontId="2" fillId="3" borderId="0" xfId="0" applyNumberFormat="1" applyFont="1" applyFill="1" applyBorder="1"/>
    <xf numFmtId="3" fontId="2" fillId="3" borderId="0" xfId="0" applyNumberFormat="1" applyFont="1" applyFill="1" applyBorder="1" applyAlignment="1">
      <alignment horizontal="right"/>
    </xf>
    <xf numFmtId="3" fontId="2" fillId="2" borderId="0" xfId="0" applyNumberFormat="1" applyFont="1" applyFill="1" applyBorder="1"/>
    <xf numFmtId="3" fontId="2" fillId="2" borderId="0" xfId="0" applyNumberFormat="1" applyFont="1" applyFill="1" applyBorder="1" applyAlignment="1">
      <alignment horizontal="right"/>
    </xf>
    <xf numFmtId="0" fontId="2" fillId="4" borderId="0" xfId="0" applyFont="1" applyFill="1"/>
    <xf numFmtId="0" fontId="0" fillId="2" borderId="0" xfId="0" applyFill="1"/>
    <xf numFmtId="0" fontId="4" fillId="2" borderId="0" xfId="0" applyFont="1" applyFill="1"/>
    <xf numFmtId="0" fontId="2" fillId="2" borderId="0" xfId="0" applyFont="1" applyFill="1" applyBorder="1" applyAlignment="1">
      <alignment horizontal="left" indent="3"/>
    </xf>
    <xf numFmtId="0" fontId="1" fillId="0" borderId="1" xfId="0" applyFont="1" applyBorder="1" applyAlignment="1"/>
    <xf numFmtId="3" fontId="2" fillId="4" borderId="1" xfId="0" applyNumberFormat="1" applyFont="1" applyFill="1" applyBorder="1"/>
    <xf numFmtId="3" fontId="2" fillId="4" borderId="4" xfId="0" applyNumberFormat="1" applyFont="1" applyFill="1" applyBorder="1"/>
    <xf numFmtId="0" fontId="6" fillId="0" borderId="0" xfId="0" applyFont="1"/>
    <xf numFmtId="0" fontId="9" fillId="0" borderId="0" xfId="0" applyFont="1"/>
    <xf numFmtId="3" fontId="2" fillId="0" borderId="6" xfId="0" applyNumberFormat="1" applyFont="1" applyBorder="1"/>
    <xf numFmtId="0" fontId="0" fillId="5" borderId="0" xfId="0" applyFill="1"/>
    <xf numFmtId="0" fontId="4" fillId="6" borderId="0" xfId="0" applyFont="1" applyFill="1"/>
    <xf numFmtId="0" fontId="2" fillId="6" borderId="0" xfId="0" applyFont="1" applyFill="1" applyBorder="1"/>
    <xf numFmtId="3" fontId="2" fillId="6" borderId="0" xfId="0" applyNumberFormat="1" applyFont="1" applyFill="1" applyBorder="1"/>
    <xf numFmtId="3" fontId="2" fillId="6" borderId="0" xfId="0" applyNumberFormat="1" applyFont="1" applyFill="1" applyBorder="1" applyAlignment="1">
      <alignment horizontal="right"/>
    </xf>
    <xf numFmtId="0" fontId="12" fillId="0" borderId="0" xfId="0" applyFont="1"/>
    <xf numFmtId="0" fontId="12" fillId="0" borderId="0" xfId="0" applyFont="1" applyFill="1"/>
    <xf numFmtId="0" fontId="9" fillId="4" borderId="0" xfId="0" applyFont="1" applyFill="1"/>
    <xf numFmtId="0" fontId="9" fillId="0" borderId="0" xfId="0" applyFont="1" applyFill="1"/>
    <xf numFmtId="4" fontId="9" fillId="0" borderId="0" xfId="0" applyNumberFormat="1" applyFont="1" applyFill="1" applyAlignment="1">
      <alignment horizontal="right"/>
    </xf>
    <xf numFmtId="0" fontId="9" fillId="2" borderId="0" xfId="0" applyFont="1" applyFill="1" applyBorder="1"/>
    <xf numFmtId="0" fontId="9" fillId="0" borderId="0" xfId="0" applyFont="1" applyFill="1" applyBorder="1"/>
    <xf numFmtId="3" fontId="9" fillId="0" borderId="0" xfId="0" applyNumberFormat="1" applyFont="1" applyFill="1" applyBorder="1"/>
    <xf numFmtId="3" fontId="9" fillId="0" borderId="0" xfId="0" applyNumberFormat="1" applyFont="1" applyFill="1" applyBorder="1" applyAlignment="1">
      <alignment horizontal="right"/>
    </xf>
    <xf numFmtId="0" fontId="9" fillId="2" borderId="0" xfId="0" applyFont="1" applyFill="1" applyBorder="1" applyAlignment="1"/>
    <xf numFmtId="0" fontId="9" fillId="0" borderId="1" xfId="0" applyFont="1" applyBorder="1"/>
    <xf numFmtId="0" fontId="4" fillId="0" borderId="0" xfId="0" applyFont="1" applyBorder="1" applyAlignment="1">
      <alignment horizontal="center"/>
    </xf>
    <xf numFmtId="3" fontId="9" fillId="0" borderId="0" xfId="0" applyNumberFormat="1" applyFont="1" applyBorder="1"/>
    <xf numFmtId="3" fontId="9" fillId="0" borderId="1" xfId="0" applyNumberFormat="1" applyFont="1" applyBorder="1"/>
    <xf numFmtId="3" fontId="9" fillId="4" borderId="1" xfId="0" applyNumberFormat="1" applyFont="1" applyFill="1" applyBorder="1"/>
    <xf numFmtId="3" fontId="9" fillId="0" borderId="2" xfId="0" applyNumberFormat="1" applyFont="1" applyBorder="1"/>
    <xf numFmtId="3" fontId="9" fillId="0" borderId="1" xfId="0" applyNumberFormat="1" applyFont="1" applyFill="1" applyBorder="1"/>
    <xf numFmtId="3" fontId="9" fillId="0" borderId="2" xfId="0" applyNumberFormat="1" applyFont="1" applyFill="1" applyBorder="1"/>
    <xf numFmtId="0" fontId="9" fillId="0" borderId="4" xfId="0" applyFont="1" applyBorder="1"/>
    <xf numFmtId="3" fontId="9" fillId="0" borderId="5" xfId="0" applyNumberFormat="1" applyFont="1" applyBorder="1"/>
    <xf numFmtId="3" fontId="9" fillId="0" borderId="4" xfId="0" applyNumberFormat="1" applyFont="1" applyBorder="1"/>
    <xf numFmtId="3" fontId="9" fillId="0" borderId="5" xfId="0" applyNumberFormat="1" applyFont="1" applyFill="1" applyBorder="1"/>
    <xf numFmtId="3" fontId="9" fillId="4" borderId="4" xfId="0" applyNumberFormat="1" applyFont="1" applyFill="1" applyBorder="1"/>
    <xf numFmtId="3" fontId="9" fillId="0" borderId="3" xfId="0" applyNumberFormat="1" applyFont="1" applyBorder="1"/>
    <xf numFmtId="3" fontId="9" fillId="0" borderId="4" xfId="0" applyNumberFormat="1" applyFont="1" applyFill="1" applyBorder="1"/>
    <xf numFmtId="3" fontId="9" fillId="0" borderId="3" xfId="0" applyNumberFormat="1" applyFont="1" applyFill="1" applyBorder="1"/>
    <xf numFmtId="3" fontId="9" fillId="0" borderId="0" xfId="0" applyNumberFormat="1" applyFont="1" applyBorder="1" applyAlignment="1">
      <alignment horizontal="right"/>
    </xf>
    <xf numFmtId="3" fontId="9" fillId="0" borderId="1" xfId="0" applyNumberFormat="1" applyFont="1" applyBorder="1" applyAlignment="1">
      <alignment horizontal="right"/>
    </xf>
    <xf numFmtId="3" fontId="9" fillId="0" borderId="3" xfId="0" applyNumberFormat="1" applyFont="1" applyBorder="1" applyAlignment="1">
      <alignment horizontal="right"/>
    </xf>
    <xf numFmtId="3" fontId="9" fillId="0" borderId="4" xfId="0" applyNumberFormat="1" applyFont="1" applyBorder="1" applyAlignment="1">
      <alignment horizontal="right"/>
    </xf>
    <xf numFmtId="3" fontId="9" fillId="3" borderId="0" xfId="0" applyNumberFormat="1" applyFont="1" applyFill="1" applyBorder="1"/>
    <xf numFmtId="3" fontId="9" fillId="3" borderId="0" xfId="0" applyNumberFormat="1" applyFont="1" applyFill="1" applyBorder="1" applyAlignment="1">
      <alignment horizontal="right"/>
    </xf>
    <xf numFmtId="0" fontId="9" fillId="0" borderId="8" xfId="0" applyFont="1" applyBorder="1"/>
    <xf numFmtId="0" fontId="4" fillId="0" borderId="1" xfId="0" applyFont="1" applyBorder="1"/>
    <xf numFmtId="0" fontId="4" fillId="0" borderId="6" xfId="0" applyFont="1" applyBorder="1"/>
    <xf numFmtId="0" fontId="9" fillId="0" borderId="6" xfId="0" applyFont="1" applyBorder="1"/>
    <xf numFmtId="0" fontId="9" fillId="0" borderId="9" xfId="0" applyFont="1" applyBorder="1"/>
    <xf numFmtId="0" fontId="9" fillId="0" borderId="10" xfId="0" applyFont="1" applyBorder="1"/>
    <xf numFmtId="0" fontId="13" fillId="0" borderId="0" xfId="0" applyFont="1"/>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Fill="1" applyBorder="1" applyAlignment="1">
      <alignment horizontal="center"/>
    </xf>
    <xf numFmtId="0" fontId="4" fillId="0" borderId="4" xfId="0" applyFont="1" applyFill="1" applyBorder="1" applyAlignment="1">
      <alignment horizontal="center"/>
    </xf>
    <xf numFmtId="0" fontId="4" fillId="0" borderId="3" xfId="0" applyFont="1" applyFill="1" applyBorder="1" applyAlignment="1">
      <alignment horizontal="center"/>
    </xf>
    <xf numFmtId="0" fontId="9" fillId="0" borderId="7" xfId="0" applyFont="1" applyBorder="1"/>
    <xf numFmtId="0" fontId="9" fillId="0" borderId="2" xfId="0" applyFont="1" applyBorder="1"/>
    <xf numFmtId="0" fontId="9" fillId="0" borderId="3" xfId="0" applyFont="1" applyBorder="1"/>
    <xf numFmtId="0" fontId="9" fillId="0" borderId="0" xfId="0" applyFont="1" applyFill="1" applyAlignment="1"/>
    <xf numFmtId="0" fontId="10" fillId="0" borderId="0" xfId="0" applyFont="1" applyAlignment="1">
      <alignment horizontal="left"/>
    </xf>
    <xf numFmtId="0" fontId="4" fillId="0" borderId="0" xfId="0" applyFont="1" applyBorder="1" applyAlignment="1">
      <alignment horizontal="center"/>
    </xf>
    <xf numFmtId="0" fontId="4" fillId="0" borderId="0" xfId="0" applyFont="1" applyBorder="1"/>
    <xf numFmtId="0" fontId="9" fillId="0" borderId="0" xfId="0" applyFont="1" applyBorder="1"/>
    <xf numFmtId="0" fontId="0" fillId="0" borderId="0" xfId="0" applyAlignment="1"/>
    <xf numFmtId="0" fontId="11" fillId="0" borderId="0" xfId="0" applyFont="1" applyFill="1" applyAlignment="1"/>
    <xf numFmtId="0" fontId="0" fillId="0" borderId="0" xfId="0" applyFont="1" applyFill="1" applyAlignment="1">
      <alignment horizontal="left"/>
    </xf>
    <xf numFmtId="0" fontId="0" fillId="0" borderId="0" xfId="0" applyFont="1" applyAlignment="1">
      <alignment horizontal="left"/>
    </xf>
    <xf numFmtId="0" fontId="0" fillId="0" borderId="0" xfId="0" applyFont="1" applyAlignment="1"/>
    <xf numFmtId="0" fontId="11" fillId="7" borderId="0" xfId="0" applyFont="1" applyFill="1" applyAlignment="1"/>
    <xf numFmtId="0" fontId="14" fillId="0" borderId="0" xfId="0" applyFont="1" applyFill="1" applyAlignment="1"/>
    <xf numFmtId="0" fontId="14" fillId="0" borderId="0" xfId="0" applyFont="1" applyFill="1" applyAlignment="1">
      <alignment horizontal="left"/>
    </xf>
    <xf numFmtId="0" fontId="15" fillId="0" borderId="0" xfId="0" applyFont="1" applyAlignment="1">
      <alignment horizontal="left"/>
    </xf>
    <xf numFmtId="0" fontId="15" fillId="0" borderId="0" xfId="0" applyFont="1" applyAlignment="1"/>
    <xf numFmtId="3" fontId="4" fillId="7" borderId="0" xfId="0" applyNumberFormat="1" applyFont="1" applyFill="1" applyBorder="1"/>
    <xf numFmtId="0" fontId="14" fillId="0" borderId="0" xfId="0" applyFont="1" applyAlignment="1">
      <alignment horizontal="left"/>
    </xf>
    <xf numFmtId="0" fontId="0" fillId="0" borderId="0" xfId="0" applyFont="1" applyFill="1" applyAlignment="1">
      <alignment horizontal="left" indent="1"/>
    </xf>
    <xf numFmtId="0" fontId="0" fillId="7" borderId="0" xfId="0" applyFont="1" applyFill="1" applyAlignment="1">
      <alignment horizontal="left"/>
    </xf>
    <xf numFmtId="0" fontId="14" fillId="0" borderId="0" xfId="0" applyFont="1" applyAlignment="1"/>
    <xf numFmtId="0" fontId="4" fillId="0" borderId="0" xfId="0" applyFont="1" applyAlignment="1">
      <alignment horizontal="left" vertical="center"/>
    </xf>
    <xf numFmtId="0" fontId="4" fillId="7" borderId="0" xfId="0" applyFont="1" applyFill="1" applyAlignment="1">
      <alignment horizontal="left" vertical="center"/>
    </xf>
    <xf numFmtId="0" fontId="9" fillId="0" borderId="0" xfId="0" applyFont="1" applyFill="1" applyBorder="1" applyAlignment="1">
      <alignment horizontal="left" vertical="center"/>
    </xf>
    <xf numFmtId="0" fontId="9" fillId="0" borderId="0" xfId="0" applyFont="1" applyFill="1" applyAlignment="1">
      <alignment horizontal="left" vertical="center"/>
    </xf>
    <xf numFmtId="0" fontId="12" fillId="0" borderId="0" xfId="0" applyFont="1" applyAlignment="1">
      <alignment horizontal="left" vertical="center"/>
    </xf>
    <xf numFmtId="0" fontId="1" fillId="0" borderId="2" xfId="0" applyFont="1" applyFill="1" applyBorder="1" applyAlignment="1">
      <alignment horizontal="center"/>
    </xf>
    <xf numFmtId="0" fontId="1" fillId="0" borderId="1" xfId="0" applyFont="1" applyFill="1" applyBorder="1" applyAlignment="1">
      <alignment horizontal="center"/>
    </xf>
    <xf numFmtId="0" fontId="1" fillId="0" borderId="2" xfId="0" applyFont="1" applyBorder="1" applyAlignment="1">
      <alignment horizontal="center"/>
    </xf>
    <xf numFmtId="0" fontId="1" fillId="0" borderId="1" xfId="0" applyFont="1" applyBorder="1" applyAlignment="1">
      <alignment horizontal="center"/>
    </xf>
    <xf numFmtId="0" fontId="1" fillId="0" borderId="0" xfId="0" applyFont="1" applyBorder="1" applyAlignment="1">
      <alignment horizontal="center"/>
    </xf>
    <xf numFmtId="0" fontId="1" fillId="0" borderId="0" xfId="0" applyFont="1" applyFill="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4" fillId="0" borderId="2" xfId="0" applyFont="1" applyFill="1" applyBorder="1" applyAlignment="1">
      <alignment horizontal="center"/>
    </xf>
    <xf numFmtId="0" fontId="4" fillId="0" borderId="1" xfId="0" applyFont="1" applyFill="1" applyBorder="1" applyAlignment="1">
      <alignment horizontal="center"/>
    </xf>
    <xf numFmtId="0" fontId="4" fillId="0" borderId="0" xfId="0" applyFont="1" applyBorder="1" applyAlignment="1">
      <alignment horizontal="center"/>
    </xf>
    <xf numFmtId="0" fontId="4" fillId="0" borderId="0" xfId="0" applyFont="1" applyFill="1" applyBorder="1" applyAlignment="1">
      <alignment horizontal="center"/>
    </xf>
  </cellXfs>
  <cellStyles count="2">
    <cellStyle name="Hyperlink" xfId="1" builtinId="8"/>
    <cellStyle name="Normal" xfId="0" builtinId="0"/>
  </cellStyles>
  <dxfs count="55">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numFmt numFmtId="3" formatCode="#,##0"/>
    </dxf>
    <dxf>
      <font>
        <b val="0"/>
        <i val="0"/>
        <strike val="0"/>
        <condense val="0"/>
        <extend val="0"/>
        <outline val="0"/>
        <shadow val="0"/>
        <u val="none"/>
        <vertAlign val="baseline"/>
        <sz val="10"/>
        <color auto="1"/>
        <name val="Arial"/>
        <scheme val="none"/>
      </font>
      <numFmt numFmtId="3" formatCode="#,##0"/>
    </dxf>
    <dxf>
      <font>
        <b val="0"/>
        <i val="0"/>
        <strike val="0"/>
        <condense val="0"/>
        <extend val="0"/>
        <outline val="0"/>
        <shadow val="0"/>
        <u val="none"/>
        <vertAlign val="baseline"/>
        <sz val="10"/>
        <color auto="1"/>
        <name val="Arial"/>
        <scheme val="none"/>
      </font>
      <numFmt numFmtId="3" formatCode="#,##0"/>
    </dxf>
    <dxf>
      <font>
        <b val="0"/>
        <i val="0"/>
        <strike val="0"/>
        <condense val="0"/>
        <extend val="0"/>
        <outline val="0"/>
        <shadow val="0"/>
        <u val="none"/>
        <vertAlign val="baseline"/>
        <sz val="10"/>
        <color auto="1"/>
        <name val="Arial"/>
        <scheme val="none"/>
      </font>
      <numFmt numFmtId="3" formatCode="#,##0"/>
    </dxf>
    <dxf>
      <font>
        <b val="0"/>
        <i val="0"/>
        <strike val="0"/>
        <condense val="0"/>
        <extend val="0"/>
        <outline val="0"/>
        <shadow val="0"/>
        <u val="none"/>
        <vertAlign val="baseline"/>
        <sz val="10"/>
        <color auto="1"/>
        <name val="Arial"/>
        <scheme val="none"/>
      </font>
      <numFmt numFmtId="3" formatCode="#,##0"/>
    </dxf>
    <dxf>
      <font>
        <b val="0"/>
        <i val="0"/>
        <strike val="0"/>
        <condense val="0"/>
        <extend val="0"/>
        <outline val="0"/>
        <shadow val="0"/>
        <u val="none"/>
        <vertAlign val="baseline"/>
        <sz val="10"/>
        <color auto="1"/>
        <name val="Arial"/>
        <scheme val="none"/>
      </font>
      <numFmt numFmtId="3" formatCode="#,##0"/>
    </dxf>
    <dxf>
      <font>
        <b val="0"/>
        <i val="0"/>
        <strike val="0"/>
        <condense val="0"/>
        <extend val="0"/>
        <outline val="0"/>
        <shadow val="0"/>
        <u val="none"/>
        <vertAlign val="baseline"/>
        <sz val="10"/>
        <color auto="1"/>
        <name val="Arial"/>
        <scheme val="none"/>
      </font>
      <numFmt numFmtId="3" formatCode="#,##0"/>
    </dxf>
    <dxf>
      <font>
        <b val="0"/>
        <i val="0"/>
        <strike val="0"/>
        <condense val="0"/>
        <extend val="0"/>
        <outline val="0"/>
        <shadow val="0"/>
        <u val="none"/>
        <vertAlign val="baseline"/>
        <sz val="10"/>
        <color auto="1"/>
        <name val="Arial"/>
        <scheme val="none"/>
      </font>
      <numFmt numFmtId="3" formatCode="#,##0"/>
    </dxf>
    <dxf>
      <font>
        <b val="0"/>
        <i val="0"/>
        <strike val="0"/>
        <condense val="0"/>
        <extend val="0"/>
        <outline val="0"/>
        <shadow val="0"/>
        <u val="none"/>
        <vertAlign val="baseline"/>
        <sz val="10"/>
        <color auto="1"/>
        <name val="Arial"/>
        <scheme val="none"/>
      </font>
      <numFmt numFmtId="3" formatCode="#,##0"/>
    </dxf>
    <dxf>
      <font>
        <b val="0"/>
        <i val="0"/>
        <strike val="0"/>
        <condense val="0"/>
        <extend val="0"/>
        <outline val="0"/>
        <shadow val="0"/>
        <u val="none"/>
        <vertAlign val="baseline"/>
        <sz val="10"/>
        <color auto="1"/>
        <name val="Arial"/>
        <scheme val="none"/>
      </font>
      <numFmt numFmtId="3" formatCode="#,##0"/>
    </dxf>
    <dxf>
      <font>
        <b val="0"/>
        <i val="0"/>
        <strike val="0"/>
        <condense val="0"/>
        <extend val="0"/>
        <outline val="0"/>
        <shadow val="0"/>
        <u val="none"/>
        <vertAlign val="baseline"/>
        <sz val="10"/>
        <color auto="1"/>
        <name val="Arial"/>
        <scheme val="none"/>
      </font>
      <numFmt numFmtId="3" formatCode="#,##0"/>
    </dxf>
    <dxf>
      <font>
        <b val="0"/>
        <i val="0"/>
        <strike val="0"/>
        <condense val="0"/>
        <extend val="0"/>
        <outline val="0"/>
        <shadow val="0"/>
        <u val="none"/>
        <vertAlign val="baseline"/>
        <sz val="10"/>
        <color auto="1"/>
        <name val="Arial"/>
        <scheme val="none"/>
      </font>
      <numFmt numFmtId="3" formatCode="#,##0"/>
    </dxf>
    <dxf>
      <font>
        <b val="0"/>
        <i val="0"/>
        <strike val="0"/>
        <condense val="0"/>
        <extend val="0"/>
        <outline val="0"/>
        <shadow val="0"/>
        <u val="none"/>
        <vertAlign val="baseline"/>
        <sz val="10"/>
        <color auto="1"/>
        <name val="Arial"/>
        <scheme val="none"/>
      </font>
      <numFmt numFmtId="3" formatCode="#,##0"/>
    </dxf>
    <dxf>
      <font>
        <b val="0"/>
        <i val="0"/>
        <strike val="0"/>
        <condense val="0"/>
        <extend val="0"/>
        <outline val="0"/>
        <shadow val="0"/>
        <u val="none"/>
        <vertAlign val="baseline"/>
        <sz val="10"/>
        <color auto="1"/>
        <name val="Arial"/>
        <scheme val="none"/>
      </font>
      <numFmt numFmtId="3" formatCode="#,##0"/>
    </dxf>
    <dxf>
      <font>
        <b val="0"/>
        <i val="0"/>
        <strike val="0"/>
        <condense val="0"/>
        <extend val="0"/>
        <outline val="0"/>
        <shadow val="0"/>
        <u val="none"/>
        <vertAlign val="baseline"/>
        <sz val="10"/>
        <color auto="1"/>
        <name val="Arial"/>
        <scheme val="none"/>
      </font>
      <numFmt numFmtId="3" formatCode="#,##0"/>
    </dxf>
    <dxf>
      <font>
        <b val="0"/>
        <i val="0"/>
        <strike val="0"/>
        <condense val="0"/>
        <extend val="0"/>
        <outline val="0"/>
        <shadow val="0"/>
        <u val="none"/>
        <vertAlign val="baseline"/>
        <sz val="10"/>
        <color auto="1"/>
        <name val="Arial"/>
        <scheme val="none"/>
      </font>
      <numFmt numFmtId="3" formatCode="#,##0"/>
    </dxf>
    <dxf>
      <font>
        <b val="0"/>
        <i val="0"/>
        <strike val="0"/>
        <condense val="0"/>
        <extend val="0"/>
        <outline val="0"/>
        <shadow val="0"/>
        <u val="none"/>
        <vertAlign val="baseline"/>
        <sz val="10"/>
        <color auto="1"/>
        <name val="Arial"/>
        <scheme val="none"/>
      </font>
      <numFmt numFmtId="3" formatCode="#,##0"/>
    </dxf>
    <dxf>
      <font>
        <b val="0"/>
        <i val="0"/>
        <strike val="0"/>
        <condense val="0"/>
        <extend val="0"/>
        <outline val="0"/>
        <shadow val="0"/>
        <u val="none"/>
        <vertAlign val="baseline"/>
        <sz val="10"/>
        <color auto="1"/>
        <name val="Arial"/>
        <scheme val="none"/>
      </font>
      <numFmt numFmtId="3" formatCode="#,##0"/>
    </dxf>
    <dxf>
      <font>
        <b val="0"/>
        <i val="0"/>
        <strike val="0"/>
        <condense val="0"/>
        <extend val="0"/>
        <outline val="0"/>
        <shadow val="0"/>
        <u val="none"/>
        <vertAlign val="baseline"/>
        <sz val="10"/>
        <color auto="1"/>
        <name val="Arial"/>
        <scheme val="none"/>
      </font>
      <numFmt numFmtId="3" formatCode="#,##0"/>
    </dxf>
    <dxf>
      <font>
        <b val="0"/>
        <i val="0"/>
        <strike val="0"/>
        <condense val="0"/>
        <extend val="0"/>
        <outline val="0"/>
        <shadow val="0"/>
        <u val="none"/>
        <vertAlign val="baseline"/>
        <sz val="10"/>
        <color auto="1"/>
        <name val="Arial"/>
        <scheme val="none"/>
      </font>
      <numFmt numFmtId="3" formatCode="#,##0"/>
    </dxf>
    <dxf>
      <font>
        <b val="0"/>
        <i val="0"/>
        <strike val="0"/>
        <condense val="0"/>
        <extend val="0"/>
        <outline val="0"/>
        <shadow val="0"/>
        <u val="none"/>
        <vertAlign val="baseline"/>
        <sz val="10"/>
        <color auto="1"/>
        <name val="Arial"/>
        <scheme val="none"/>
      </font>
      <numFmt numFmtId="3" formatCode="#,##0"/>
    </dxf>
    <dxf>
      <font>
        <b val="0"/>
        <i val="0"/>
        <strike val="0"/>
        <condense val="0"/>
        <extend val="0"/>
        <outline val="0"/>
        <shadow val="0"/>
        <u val="none"/>
        <vertAlign val="baseline"/>
        <sz val="10"/>
        <color auto="1"/>
        <name val="Arial"/>
        <scheme val="none"/>
      </font>
      <numFmt numFmtId="3" formatCode="#,##0"/>
    </dxf>
    <dxf>
      <font>
        <b val="0"/>
        <i val="0"/>
        <strike val="0"/>
        <condense val="0"/>
        <extend val="0"/>
        <outline val="0"/>
        <shadow val="0"/>
        <u val="none"/>
        <vertAlign val="baseline"/>
        <sz val="10"/>
        <color auto="1"/>
        <name val="Arial"/>
        <scheme val="none"/>
      </font>
      <numFmt numFmtId="3" formatCode="#,##0"/>
    </dxf>
    <dxf>
      <font>
        <b val="0"/>
        <i val="0"/>
        <strike val="0"/>
        <condense val="0"/>
        <extend val="0"/>
        <outline val="0"/>
        <shadow val="0"/>
        <u val="none"/>
        <vertAlign val="baseline"/>
        <sz val="10"/>
        <color auto="1"/>
        <name val="Arial"/>
        <scheme val="none"/>
      </font>
      <numFmt numFmtId="3" formatCode="#,##0"/>
    </dxf>
    <dxf>
      <font>
        <b val="0"/>
        <i val="0"/>
        <strike val="0"/>
        <condense val="0"/>
        <extend val="0"/>
        <outline val="0"/>
        <shadow val="0"/>
        <u val="none"/>
        <vertAlign val="baseline"/>
        <sz val="10"/>
        <color auto="1"/>
        <name val="Arial"/>
        <scheme val="none"/>
      </font>
      <numFmt numFmtId="3" formatCode="#,##0"/>
    </dxf>
    <dxf>
      <font>
        <b val="0"/>
        <i val="0"/>
        <strike val="0"/>
        <condense val="0"/>
        <extend val="0"/>
        <outline val="0"/>
        <shadow val="0"/>
        <u val="none"/>
        <vertAlign val="baseline"/>
        <sz val="10"/>
        <color auto="1"/>
        <name val="Arial"/>
        <scheme val="none"/>
      </font>
      <numFmt numFmtId="3" formatCode="#,##0"/>
    </dxf>
    <dxf>
      <font>
        <b val="0"/>
        <i val="0"/>
        <strike val="0"/>
        <condense val="0"/>
        <extend val="0"/>
        <outline val="0"/>
        <shadow val="0"/>
        <u val="none"/>
        <vertAlign val="baseline"/>
        <sz val="10"/>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fill>
        <patternFill patternType="none">
          <fgColor indexed="64"/>
          <bgColor indexed="65"/>
        </patternFill>
      </fill>
    </dxf>
    <dxf>
      <font>
        <b/>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left"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left"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left"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bottom" textRotation="0" wrapText="0" indent="0" justifyLastLine="0" shrinkToFit="0" readingOrder="0"/>
    </dxf>
  </dxfs>
  <tableStyles count="0" defaultTableStyle="TableStyleMedium9" defaultPivotStyle="PivotStyleLight16"/>
  <colors>
    <mruColors>
      <color rgb="FF66FFFF"/>
      <color rgb="FFFF99FF"/>
      <color rgb="FFFF66FF"/>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id="3" name="Table3" displayName="Table3" ref="A9:D20" totalsRowShown="0" headerRowDxfId="54" dataDxfId="53">
  <tableColumns count="4">
    <tableColumn id="1" name="Academic Year" dataDxfId="52"/>
    <tableColumn id="2" name="School/College/Program" dataDxfId="51"/>
    <tableColumn id="3" name="Level" dataDxfId="50"/>
    <tableColumn id="4" name="Residency" dataDxfId="49"/>
  </tableColumns>
  <tableStyleInfo name="TableStyleLight2" showFirstColumn="0" showLastColumn="0" showRowStripes="1" showColumnStripes="0"/>
  <extLst>
    <ext xmlns:x14="http://schemas.microsoft.com/office/spreadsheetml/2009/9/main" uri="{504A1905-F514-4f6f-8877-14C23A59335A}">
      <x14:table altText="When tuition differentials were introduced" altTextSummary="Shown by academic year, school, college and program, level and residency.'_x000d__x000a__x000d__x000a_Tuition differentials highlight the differences in tuition by-college at CU Boulder support the cost of education in the specific college -- faculty, student programs, and other expenses. College differentials also reflect differences in the market worth of the degree, and the popularity of the college. On all three counts, Law, Business, and Engineering top other  colleges at CU Boulder, and their differentials are accordingly higher. "/>
    </ext>
  </extLst>
</table>
</file>

<file path=xl/tables/table2.xml><?xml version="1.0" encoding="utf-8"?>
<table xmlns="http://schemas.openxmlformats.org/spreadsheetml/2006/main" id="2" name="Table2" displayName="Table2" ref="A7:AU45" totalsRowShown="0" headerRowDxfId="48" dataDxfId="47">
  <autoFilter ref="A7:AU45"/>
  <tableColumns count="47">
    <tableColumn id="1" name="School/College" dataDxfId="46"/>
    <tableColumn id="2" name="Level" dataDxfId="45"/>
    <tableColumn id="3" name="Residency" dataDxfId="44"/>
    <tableColumn id="4" name="1972" dataDxfId="43"/>
    <tableColumn id="5" name="1973" dataDxfId="42"/>
    <tableColumn id="6" name="1974" dataDxfId="41"/>
    <tableColumn id="7" name="1975" dataDxfId="40"/>
    <tableColumn id="8" name="1976" dataDxfId="39"/>
    <tableColumn id="9" name="1977" dataDxfId="38"/>
    <tableColumn id="10" name="1978" dataDxfId="37"/>
    <tableColumn id="11" name="1979" dataDxfId="36"/>
    <tableColumn id="12" name="1980" dataDxfId="35"/>
    <tableColumn id="13" name="1981" dataDxfId="34"/>
    <tableColumn id="14" name="1982" dataDxfId="33"/>
    <tableColumn id="15" name="1983" dataDxfId="32"/>
    <tableColumn id="16" name="1984" dataDxfId="31"/>
    <tableColumn id="17" name="1985" dataDxfId="30"/>
    <tableColumn id="18" name="1986" dataDxfId="29"/>
    <tableColumn id="19" name="1987" dataDxfId="28"/>
    <tableColumn id="20" name="1988" dataDxfId="27"/>
    <tableColumn id="21" name="1989" dataDxfId="26"/>
    <tableColumn id="22" name="1990" dataDxfId="25"/>
    <tableColumn id="23" name="1991" dataDxfId="24"/>
    <tableColumn id="24" name="1992" dataDxfId="23"/>
    <tableColumn id="25" name="1993" dataDxfId="22"/>
    <tableColumn id="26" name="1994" dataDxfId="21"/>
    <tableColumn id="27" name="1995" dataDxfId="20"/>
    <tableColumn id="28" name="1996" dataDxfId="19"/>
    <tableColumn id="29" name="1997" dataDxfId="18"/>
    <tableColumn id="30" name="1998" dataDxfId="17"/>
    <tableColumn id="31" name="1999" dataDxfId="16"/>
    <tableColumn id="32" name="2000" dataDxfId="15"/>
    <tableColumn id="33" name="2001" dataDxfId="14"/>
    <tableColumn id="34" name="2002" dataDxfId="13"/>
    <tableColumn id="35" name="2003" dataDxfId="12"/>
    <tableColumn id="36" name="2004" dataDxfId="11"/>
    <tableColumn id="37" name="2005" dataDxfId="10"/>
    <tableColumn id="38" name="2006" dataDxfId="9"/>
    <tableColumn id="39" name="2007" dataDxfId="8"/>
    <tableColumn id="40" name="2008" dataDxfId="7"/>
    <tableColumn id="41" name="2009" dataDxfId="6"/>
    <tableColumn id="42" name="2010" dataDxfId="5"/>
    <tableColumn id="43" name="2011" dataDxfId="4"/>
    <tableColumn id="44" name="2012" dataDxfId="3"/>
    <tableColumn id="45" name="2013" dataDxfId="2"/>
    <tableColumn id="46" name="2014" dataDxfId="1"/>
    <tableColumn id="47" name="2015" dataDxfId="0"/>
  </tableColumns>
  <tableStyleInfo name="TableStyleLight2" showFirstColumn="0" showLastColumn="0" showRowStripes="1" showColumnStripes="0"/>
  <extLst>
    <ext xmlns:x14="http://schemas.microsoft.com/office/spreadsheetml/2009/9/main" uri="{504A1905-F514-4f6f-8877-14C23A59335A}">
      <x14:table altText="CU Boulder tuition and mandatory fees since the 1972-73 academic year" altTextSummary="Data available by school/college, level, residency and academic year. Dark blue indicates introduction of tuition differential. More about tuition differentials, law student fees and mandatory fees on the &quot;notes&quot; tab of this Excel."/>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colorado.edu/pba/budget/tuitionfees/tuitfee.HTM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tabSelected="1" workbookViewId="0">
      <selection activeCell="A9" sqref="A9"/>
    </sheetView>
  </sheetViews>
  <sheetFormatPr defaultColWidth="9.1796875" defaultRowHeight="14.5" x14ac:dyDescent="0.35"/>
  <cols>
    <col min="1" max="1" width="16.1796875" style="117" customWidth="1"/>
    <col min="2" max="2" width="34.453125" style="117" bestFit="1" customWidth="1"/>
    <col min="3" max="3" width="19.7265625" style="117" bestFit="1" customWidth="1"/>
    <col min="4" max="4" width="21" style="117" bestFit="1" customWidth="1"/>
    <col min="5" max="16384" width="9.1796875" style="117"/>
  </cols>
  <sheetData>
    <row r="1" spans="1:5" x14ac:dyDescent="0.35">
      <c r="A1" s="128" t="s">
        <v>165</v>
      </c>
    </row>
    <row r="2" spans="1:5" x14ac:dyDescent="0.35">
      <c r="A2" s="125" t="s">
        <v>170</v>
      </c>
    </row>
    <row r="4" spans="1:5" x14ac:dyDescent="0.35">
      <c r="A4" s="115" t="s">
        <v>92</v>
      </c>
      <c r="B4" s="116"/>
      <c r="C4" s="126"/>
    </row>
    <row r="5" spans="1:5" x14ac:dyDescent="0.35">
      <c r="A5" s="118" t="s">
        <v>166</v>
      </c>
    </row>
    <row r="6" spans="1:5" x14ac:dyDescent="0.35">
      <c r="A6" s="118" t="s">
        <v>171</v>
      </c>
    </row>
    <row r="7" spans="1:5" x14ac:dyDescent="0.35">
      <c r="A7" s="118"/>
    </row>
    <row r="8" spans="1:5" x14ac:dyDescent="0.35">
      <c r="A8" s="119" t="s">
        <v>163</v>
      </c>
      <c r="B8" s="127"/>
      <c r="C8" s="127"/>
      <c r="D8" s="127"/>
      <c r="E8" s="116"/>
    </row>
    <row r="9" spans="1:5" s="116" customFormat="1" x14ac:dyDescent="0.35">
      <c r="A9" s="120" t="s">
        <v>159</v>
      </c>
      <c r="B9" s="121" t="s">
        <v>160</v>
      </c>
      <c r="C9" s="121" t="s">
        <v>101</v>
      </c>
      <c r="D9" s="121" t="s">
        <v>102</v>
      </c>
    </row>
    <row r="10" spans="1:5" x14ac:dyDescent="0.35">
      <c r="A10" s="122">
        <v>1981</v>
      </c>
      <c r="B10" s="122" t="s">
        <v>18</v>
      </c>
      <c r="C10" s="122" t="s">
        <v>155</v>
      </c>
      <c r="D10" s="123" t="s">
        <v>155</v>
      </c>
    </row>
    <row r="11" spans="1:5" x14ac:dyDescent="0.35">
      <c r="A11" s="122">
        <v>1984</v>
      </c>
      <c r="B11" s="122" t="s">
        <v>153</v>
      </c>
      <c r="C11" s="122" t="s">
        <v>156</v>
      </c>
      <c r="D11" s="123" t="s">
        <v>155</v>
      </c>
    </row>
    <row r="12" spans="1:5" x14ac:dyDescent="0.35">
      <c r="A12" s="122">
        <v>1984</v>
      </c>
      <c r="B12" s="122" t="s">
        <v>154</v>
      </c>
      <c r="C12" s="122" t="s">
        <v>157</v>
      </c>
      <c r="D12" s="123" t="s">
        <v>155</v>
      </c>
    </row>
    <row r="13" spans="1:5" x14ac:dyDescent="0.35">
      <c r="A13" s="122">
        <v>1986</v>
      </c>
      <c r="B13" s="122" t="s">
        <v>10</v>
      </c>
      <c r="C13" s="122" t="s">
        <v>156</v>
      </c>
      <c r="D13" s="123" t="s">
        <v>155</v>
      </c>
    </row>
    <row r="14" spans="1:5" x14ac:dyDescent="0.35">
      <c r="A14" s="122">
        <v>1991</v>
      </c>
      <c r="B14" s="122" t="s">
        <v>17</v>
      </c>
      <c r="C14" s="122" t="s">
        <v>156</v>
      </c>
      <c r="D14" s="123" t="s">
        <v>155</v>
      </c>
    </row>
    <row r="15" spans="1:5" x14ac:dyDescent="0.35">
      <c r="A15" s="122">
        <v>1992</v>
      </c>
      <c r="B15" s="122" t="s">
        <v>14</v>
      </c>
      <c r="C15" s="122" t="s">
        <v>14</v>
      </c>
      <c r="D15" s="123" t="s">
        <v>155</v>
      </c>
    </row>
    <row r="16" spans="1:5" x14ac:dyDescent="0.35">
      <c r="A16" s="122">
        <v>2001</v>
      </c>
      <c r="B16" s="122" t="s">
        <v>17</v>
      </c>
      <c r="C16" s="122" t="s">
        <v>157</v>
      </c>
      <c r="D16" s="123" t="s">
        <v>161</v>
      </c>
    </row>
    <row r="17" spans="1:4" x14ac:dyDescent="0.35">
      <c r="A17" s="122">
        <v>2014</v>
      </c>
      <c r="B17" s="122" t="s">
        <v>155</v>
      </c>
      <c r="C17" s="122" t="s">
        <v>156</v>
      </c>
      <c r="D17" s="123" t="s">
        <v>162</v>
      </c>
    </row>
    <row r="18" spans="1:4" x14ac:dyDescent="0.35">
      <c r="A18" s="122">
        <v>2014</v>
      </c>
      <c r="B18" s="122" t="s">
        <v>10</v>
      </c>
      <c r="C18" s="122" t="s">
        <v>96</v>
      </c>
      <c r="D18" s="123" t="s">
        <v>155</v>
      </c>
    </row>
    <row r="19" spans="1:4" x14ac:dyDescent="0.35">
      <c r="A19" s="122">
        <v>2015</v>
      </c>
      <c r="B19" s="122" t="s">
        <v>158</v>
      </c>
      <c r="C19" s="122" t="s">
        <v>96</v>
      </c>
      <c r="D19" s="123" t="s">
        <v>155</v>
      </c>
    </row>
    <row r="20" spans="1:4" x14ac:dyDescent="0.35">
      <c r="A20" s="122">
        <v>2015</v>
      </c>
      <c r="B20" s="122" t="s">
        <v>152</v>
      </c>
      <c r="C20" s="122" t="s">
        <v>155</v>
      </c>
      <c r="D20" s="123" t="s">
        <v>155</v>
      </c>
    </row>
  </sheetData>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5"/>
  <sheetViews>
    <sheetView workbookViewId="0">
      <pane xSplit="1" ySplit="7" topLeftCell="B8" activePane="bottomRight" state="frozen"/>
      <selection pane="topRight" activeCell="B1" sqref="B1"/>
      <selection pane="bottomLeft" activeCell="A8" sqref="A8"/>
      <selection pane="bottomRight" activeCell="A7" sqref="A7"/>
    </sheetView>
  </sheetViews>
  <sheetFormatPr defaultColWidth="9.1796875" defaultRowHeight="12.5" x14ac:dyDescent="0.25"/>
  <cols>
    <col min="1" max="1" width="81.7265625" style="62" customWidth="1"/>
    <col min="2" max="2" width="15.7265625" style="62" bestFit="1" customWidth="1"/>
    <col min="3" max="3" width="12.453125" style="62" customWidth="1"/>
    <col min="4" max="21" width="9.1796875" style="62" customWidth="1"/>
    <col min="22" max="22" width="9.1796875" style="62"/>
    <col min="23" max="41" width="9.1796875" style="62" customWidth="1"/>
    <col min="42" max="42" width="9.1796875" style="62" collapsed="1"/>
    <col min="43" max="16384" width="9.1796875" style="62"/>
  </cols>
  <sheetData>
    <row r="1" spans="1:47" ht="13" x14ac:dyDescent="0.25">
      <c r="A1" s="129" t="s">
        <v>169</v>
      </c>
      <c r="B1" s="65"/>
      <c r="C1" s="63"/>
      <c r="D1" s="63"/>
      <c r="E1" s="63"/>
      <c r="F1" s="63"/>
      <c r="AF1" s="63"/>
      <c r="AG1" s="63"/>
      <c r="AH1" s="63"/>
      <c r="AI1" s="63"/>
    </row>
    <row r="2" spans="1:47" ht="13" x14ac:dyDescent="0.25">
      <c r="A2" s="130" t="s">
        <v>164</v>
      </c>
      <c r="B2" s="65"/>
      <c r="C2" s="65"/>
      <c r="D2" s="65"/>
      <c r="E2" s="65"/>
      <c r="F2" s="65"/>
      <c r="G2" s="65"/>
      <c r="H2" s="65"/>
      <c r="I2" s="65"/>
      <c r="J2" s="65"/>
      <c r="K2" s="65"/>
      <c r="L2" s="65"/>
      <c r="M2" s="65"/>
      <c r="N2" s="65"/>
      <c r="O2" s="65"/>
      <c r="P2" s="55"/>
      <c r="Q2" s="55"/>
      <c r="R2" s="55"/>
      <c r="S2" s="55"/>
      <c r="T2" s="55"/>
      <c r="U2" s="55"/>
      <c r="V2" s="55"/>
      <c r="W2" s="55"/>
      <c r="X2" s="55"/>
      <c r="Y2" s="55"/>
      <c r="Z2" s="55"/>
      <c r="AA2" s="55"/>
      <c r="AB2" s="55"/>
      <c r="AC2" s="55"/>
      <c r="AD2" s="55"/>
      <c r="AE2" s="55"/>
      <c r="AF2" s="66"/>
      <c r="AG2" s="65"/>
      <c r="AH2" s="63"/>
      <c r="AI2" s="63"/>
    </row>
    <row r="3" spans="1:47" x14ac:dyDescent="0.25">
      <c r="A3" s="131" t="s">
        <v>167</v>
      </c>
      <c r="B3" s="68"/>
      <c r="C3" s="68"/>
      <c r="D3" s="68"/>
      <c r="E3" s="68"/>
      <c r="F3" s="68"/>
      <c r="G3" s="63"/>
      <c r="H3" s="63"/>
      <c r="I3" s="63"/>
      <c r="J3" s="63"/>
      <c r="K3" s="63"/>
      <c r="L3" s="63"/>
      <c r="M3" s="63"/>
      <c r="N3" s="63"/>
      <c r="O3" s="63"/>
      <c r="P3" s="63"/>
      <c r="Q3" s="63"/>
      <c r="R3" s="63"/>
      <c r="S3" s="63"/>
      <c r="T3" s="63"/>
      <c r="U3" s="63"/>
      <c r="V3" s="63"/>
      <c r="W3" s="63"/>
      <c r="X3" s="63"/>
      <c r="Y3" s="63"/>
      <c r="Z3" s="63"/>
      <c r="AA3" s="63"/>
      <c r="AB3" s="63"/>
      <c r="AC3" s="63"/>
      <c r="AD3" s="63"/>
    </row>
    <row r="4" spans="1:47" s="109" customFormat="1" ht="15" customHeight="1" x14ac:dyDescent="0.25">
      <c r="A4" s="132" t="s">
        <v>103</v>
      </c>
    </row>
    <row r="5" spans="1:47" x14ac:dyDescent="0.25">
      <c r="A5" s="133" t="s">
        <v>65</v>
      </c>
      <c r="B5" s="63"/>
      <c r="C5" s="63"/>
      <c r="D5" s="63"/>
      <c r="E5" s="63"/>
      <c r="F5" s="63"/>
    </row>
    <row r="6" spans="1:47" s="109" customFormat="1" ht="15" customHeight="1" x14ac:dyDescent="0.25"/>
    <row r="7" spans="1:47" s="100" customFormat="1" ht="13" x14ac:dyDescent="0.3">
      <c r="A7" s="112" t="s">
        <v>100</v>
      </c>
      <c r="B7" s="112" t="s">
        <v>101</v>
      </c>
      <c r="C7" s="112" t="s">
        <v>102</v>
      </c>
      <c r="D7" s="73" t="s">
        <v>168</v>
      </c>
      <c r="E7" s="111" t="s">
        <v>108</v>
      </c>
      <c r="F7" s="111" t="s">
        <v>109</v>
      </c>
      <c r="G7" s="111" t="s">
        <v>110</v>
      </c>
      <c r="H7" s="111" t="s">
        <v>111</v>
      </c>
      <c r="I7" s="111" t="s">
        <v>112</v>
      </c>
      <c r="J7" s="111" t="s">
        <v>113</v>
      </c>
      <c r="K7" s="111" t="s">
        <v>114</v>
      </c>
      <c r="L7" s="111" t="s">
        <v>115</v>
      </c>
      <c r="M7" s="111" t="s">
        <v>116</v>
      </c>
      <c r="N7" s="111" t="s">
        <v>117</v>
      </c>
      <c r="O7" s="111" t="s">
        <v>118</v>
      </c>
      <c r="P7" s="111" t="s">
        <v>119</v>
      </c>
      <c r="Q7" s="111" t="s">
        <v>120</v>
      </c>
      <c r="R7" s="111" t="s">
        <v>121</v>
      </c>
      <c r="S7" s="111" t="s">
        <v>122</v>
      </c>
      <c r="T7" s="111" t="s">
        <v>123</v>
      </c>
      <c r="U7" s="111" t="s">
        <v>124</v>
      </c>
      <c r="V7" s="111" t="s">
        <v>125</v>
      </c>
      <c r="W7" s="111" t="s">
        <v>126</v>
      </c>
      <c r="X7" s="111" t="s">
        <v>127</v>
      </c>
      <c r="Y7" s="111" t="s">
        <v>128</v>
      </c>
      <c r="Z7" s="111" t="s">
        <v>129</v>
      </c>
      <c r="AA7" s="111" t="s">
        <v>130</v>
      </c>
      <c r="AB7" s="111" t="s">
        <v>131</v>
      </c>
      <c r="AC7" s="111" t="s">
        <v>132</v>
      </c>
      <c r="AD7" s="111" t="s">
        <v>133</v>
      </c>
      <c r="AE7" s="111" t="s">
        <v>134</v>
      </c>
      <c r="AF7" s="111" t="s">
        <v>135</v>
      </c>
      <c r="AG7" s="111" t="s">
        <v>136</v>
      </c>
      <c r="AH7" s="111" t="s">
        <v>137</v>
      </c>
      <c r="AI7" s="111" t="s">
        <v>138</v>
      </c>
      <c r="AJ7" s="111" t="s">
        <v>139</v>
      </c>
      <c r="AK7" s="111" t="s">
        <v>140</v>
      </c>
      <c r="AL7" s="111" t="s">
        <v>141</v>
      </c>
      <c r="AM7" s="111" t="s">
        <v>142</v>
      </c>
      <c r="AN7" s="111" t="s">
        <v>143</v>
      </c>
      <c r="AO7" s="111" t="s">
        <v>144</v>
      </c>
      <c r="AP7" s="111" t="s">
        <v>145</v>
      </c>
      <c r="AQ7" s="111" t="s">
        <v>146</v>
      </c>
      <c r="AR7" s="111" t="s">
        <v>147</v>
      </c>
      <c r="AS7" s="111" t="s">
        <v>148</v>
      </c>
      <c r="AT7" s="111" t="s">
        <v>149</v>
      </c>
      <c r="AU7" s="111" t="s">
        <v>150</v>
      </c>
    </row>
    <row r="8" spans="1:47" ht="13" x14ac:dyDescent="0.3">
      <c r="A8" s="113" t="s">
        <v>10</v>
      </c>
      <c r="B8" s="113" t="s">
        <v>11</v>
      </c>
      <c r="C8" s="113" t="s">
        <v>12</v>
      </c>
      <c r="D8" s="74">
        <v>440</v>
      </c>
      <c r="E8" s="88" t="s">
        <v>55</v>
      </c>
      <c r="F8" s="74">
        <v>476</v>
      </c>
      <c r="G8" s="74">
        <v>532</v>
      </c>
      <c r="H8" s="74">
        <v>578</v>
      </c>
      <c r="I8" s="74">
        <v>614</v>
      </c>
      <c r="J8" s="74">
        <v>666</v>
      </c>
      <c r="K8" s="74">
        <v>694</v>
      </c>
      <c r="L8" s="74">
        <v>762</v>
      </c>
      <c r="M8" s="74">
        <v>868</v>
      </c>
      <c r="N8" s="74">
        <v>982</v>
      </c>
      <c r="O8" s="74">
        <v>1070</v>
      </c>
      <c r="P8" s="74">
        <v>1194</v>
      </c>
      <c r="Q8" s="74">
        <v>1332</v>
      </c>
      <c r="R8" s="124">
        <v>1666</v>
      </c>
      <c r="S8" s="74">
        <v>1764</v>
      </c>
      <c r="T8" s="74">
        <v>1836</v>
      </c>
      <c r="U8" s="74">
        <v>1982</v>
      </c>
      <c r="V8" s="74">
        <v>2124</v>
      </c>
      <c r="W8" s="74">
        <v>2288</v>
      </c>
      <c r="X8" s="74">
        <v>2444</v>
      </c>
      <c r="Y8" s="74">
        <v>2492</v>
      </c>
      <c r="Z8" s="74">
        <v>2602</v>
      </c>
      <c r="AA8" s="74">
        <v>2664</v>
      </c>
      <c r="AB8" s="74">
        <v>2726</v>
      </c>
      <c r="AC8" s="74">
        <v>2766</v>
      </c>
      <c r="AD8" s="74">
        <v>2802</v>
      </c>
      <c r="AE8" s="74">
        <v>2870</v>
      </c>
      <c r="AF8" s="69">
        <v>2954</v>
      </c>
      <c r="AG8" s="69">
        <v>3372</v>
      </c>
      <c r="AH8" s="69">
        <v>3882</v>
      </c>
      <c r="AI8" s="69">
        <v>4764</v>
      </c>
      <c r="AJ8" s="69">
        <v>5594</v>
      </c>
      <c r="AK8" s="69">
        <v>7146</v>
      </c>
      <c r="AL8" s="69">
        <v>7254</v>
      </c>
      <c r="AM8" s="69">
        <v>8632</v>
      </c>
      <c r="AN8" s="69">
        <v>9450</v>
      </c>
      <c r="AO8" s="69">
        <v>10296</v>
      </c>
      <c r="AP8" s="69">
        <v>11220</v>
      </c>
      <c r="AQ8" s="69">
        <v>12262</v>
      </c>
      <c r="AR8" s="69">
        <v>12646</v>
      </c>
      <c r="AS8" s="69">
        <v>13344</v>
      </c>
      <c r="AT8" s="69">
        <v>13632</v>
      </c>
      <c r="AU8" s="69">
        <v>13896</v>
      </c>
    </row>
    <row r="9" spans="1:47" ht="13" x14ac:dyDescent="0.3">
      <c r="A9" s="113" t="s">
        <v>10</v>
      </c>
      <c r="B9" s="113" t="s">
        <v>11</v>
      </c>
      <c r="C9" s="113" t="s">
        <v>13</v>
      </c>
      <c r="D9" s="74">
        <v>1758</v>
      </c>
      <c r="E9" s="88" t="s">
        <v>63</v>
      </c>
      <c r="F9" s="74">
        <v>1908</v>
      </c>
      <c r="G9" s="74">
        <v>2124</v>
      </c>
      <c r="H9" s="74">
        <v>2310</v>
      </c>
      <c r="I9" s="74">
        <v>2456</v>
      </c>
      <c r="J9" s="74">
        <v>2666</v>
      </c>
      <c r="K9" s="74">
        <v>3052</v>
      </c>
      <c r="L9" s="74">
        <v>3352</v>
      </c>
      <c r="M9" s="74">
        <v>3888</v>
      </c>
      <c r="N9" s="74">
        <v>4490</v>
      </c>
      <c r="O9" s="74">
        <v>4850</v>
      </c>
      <c r="P9" s="74">
        <v>5276</v>
      </c>
      <c r="Q9" s="74">
        <v>5670</v>
      </c>
      <c r="R9" s="124">
        <v>6444</v>
      </c>
      <c r="S9" s="74">
        <v>7056</v>
      </c>
      <c r="T9" s="74">
        <v>7722</v>
      </c>
      <c r="U9" s="74">
        <v>8478</v>
      </c>
      <c r="V9" s="74">
        <v>9306</v>
      </c>
      <c r="W9" s="74">
        <v>10314</v>
      </c>
      <c r="X9" s="74">
        <v>11322</v>
      </c>
      <c r="Y9" s="74">
        <v>12114</v>
      </c>
      <c r="Z9" s="74">
        <v>13320</v>
      </c>
      <c r="AA9" s="74">
        <v>13914</v>
      </c>
      <c r="AB9" s="74">
        <v>14508</v>
      </c>
      <c r="AC9" s="74">
        <v>15012</v>
      </c>
      <c r="AD9" s="74">
        <v>15516</v>
      </c>
      <c r="AE9" s="74">
        <v>15888</v>
      </c>
      <c r="AF9" s="69">
        <v>16524</v>
      </c>
      <c r="AG9" s="69">
        <v>17750</v>
      </c>
      <c r="AH9" s="69">
        <v>19748</v>
      </c>
      <c r="AI9" s="69">
        <v>21632</v>
      </c>
      <c r="AJ9" s="69">
        <v>23130</v>
      </c>
      <c r="AK9" s="69">
        <v>24696</v>
      </c>
      <c r="AL9" s="69">
        <v>25300</v>
      </c>
      <c r="AM9" s="69">
        <v>26560</v>
      </c>
      <c r="AN9" s="69">
        <v>28600</v>
      </c>
      <c r="AO9" s="69">
        <v>30020</v>
      </c>
      <c r="AP9" s="69">
        <v>31500</v>
      </c>
      <c r="AQ9" s="69">
        <v>32400</v>
      </c>
      <c r="AR9" s="69">
        <v>33462</v>
      </c>
      <c r="AS9" s="69">
        <v>33804</v>
      </c>
      <c r="AT9" s="69">
        <v>34416</v>
      </c>
      <c r="AU9" s="69">
        <v>35352</v>
      </c>
    </row>
    <row r="10" spans="1:47" ht="13" x14ac:dyDescent="0.3">
      <c r="A10" s="113" t="s">
        <v>10</v>
      </c>
      <c r="B10" s="113" t="s">
        <v>11</v>
      </c>
      <c r="C10" s="113" t="s">
        <v>94</v>
      </c>
      <c r="D10" s="74"/>
      <c r="E10" s="88"/>
      <c r="F10" s="74"/>
      <c r="G10" s="74"/>
      <c r="H10" s="74"/>
      <c r="I10" s="74"/>
      <c r="J10" s="74"/>
      <c r="K10" s="74"/>
      <c r="L10" s="74"/>
      <c r="M10" s="74"/>
      <c r="N10" s="74"/>
      <c r="O10" s="74"/>
      <c r="P10" s="74"/>
      <c r="Q10" s="74"/>
      <c r="R10" s="124"/>
      <c r="S10" s="74"/>
      <c r="T10" s="74"/>
      <c r="U10" s="74"/>
      <c r="V10" s="74"/>
      <c r="W10" s="74"/>
      <c r="X10" s="74"/>
      <c r="Y10" s="74"/>
      <c r="Z10" s="74"/>
      <c r="AA10" s="74"/>
      <c r="AB10" s="74"/>
      <c r="AC10" s="74"/>
      <c r="AD10" s="74"/>
      <c r="AE10" s="74"/>
      <c r="AF10" s="69"/>
      <c r="AG10" s="69"/>
      <c r="AH10" s="69"/>
      <c r="AI10" s="69"/>
      <c r="AJ10" s="69"/>
      <c r="AK10" s="69"/>
      <c r="AL10" s="69"/>
      <c r="AM10" s="69"/>
      <c r="AN10" s="69"/>
      <c r="AO10" s="69"/>
      <c r="AP10" s="69"/>
      <c r="AQ10" s="69"/>
      <c r="AR10" s="69"/>
      <c r="AS10" s="69"/>
      <c r="AT10" s="124">
        <v>35916</v>
      </c>
      <c r="AU10" s="69">
        <v>36939</v>
      </c>
    </row>
    <row r="11" spans="1:47" ht="13" x14ac:dyDescent="0.3">
      <c r="A11" s="113" t="s">
        <v>10</v>
      </c>
      <c r="B11" s="113" t="s">
        <v>14</v>
      </c>
      <c r="C11" s="113" t="s">
        <v>12</v>
      </c>
      <c r="D11" s="74">
        <v>440</v>
      </c>
      <c r="E11" s="88" t="s">
        <v>55</v>
      </c>
      <c r="F11" s="74">
        <v>476</v>
      </c>
      <c r="G11" s="74">
        <v>532</v>
      </c>
      <c r="H11" s="74">
        <v>578</v>
      </c>
      <c r="I11" s="74">
        <v>614</v>
      </c>
      <c r="J11" s="74">
        <v>666</v>
      </c>
      <c r="K11" s="74">
        <v>728</v>
      </c>
      <c r="L11" s="74">
        <v>800</v>
      </c>
      <c r="M11" s="74">
        <v>928</v>
      </c>
      <c r="N11" s="74">
        <v>1050</v>
      </c>
      <c r="O11" s="74">
        <v>1144</v>
      </c>
      <c r="P11" s="124">
        <v>1490</v>
      </c>
      <c r="Q11" s="74">
        <v>1728</v>
      </c>
      <c r="R11" s="74">
        <v>1944</v>
      </c>
      <c r="S11" s="74">
        <v>2052</v>
      </c>
      <c r="T11" s="74">
        <v>2214</v>
      </c>
      <c r="U11" s="74">
        <v>2394</v>
      </c>
      <c r="V11" s="74">
        <v>2584</v>
      </c>
      <c r="W11" s="74">
        <v>2826</v>
      </c>
      <c r="X11" s="124">
        <v>3244</v>
      </c>
      <c r="Y11" s="74">
        <v>3308</v>
      </c>
      <c r="Z11" s="74">
        <v>3490</v>
      </c>
      <c r="AA11" s="74">
        <v>3574</v>
      </c>
      <c r="AB11" s="74">
        <v>3656</v>
      </c>
      <c r="AC11" s="74">
        <v>3710</v>
      </c>
      <c r="AD11" s="74">
        <v>3758</v>
      </c>
      <c r="AE11" s="74">
        <v>3848</v>
      </c>
      <c r="AF11" s="69">
        <v>3786</v>
      </c>
      <c r="AG11" s="69">
        <v>4418</v>
      </c>
      <c r="AH11" s="69">
        <v>4992</v>
      </c>
      <c r="AI11" s="69">
        <v>6040</v>
      </c>
      <c r="AJ11" s="69">
        <v>7010</v>
      </c>
      <c r="AK11" s="69">
        <v>8982</v>
      </c>
      <c r="AL11" s="69">
        <v>9792</v>
      </c>
      <c r="AM11" s="69">
        <v>10478</v>
      </c>
      <c r="AN11" s="69">
        <v>12524</v>
      </c>
      <c r="AO11" s="69">
        <v>13536</v>
      </c>
      <c r="AP11" s="69">
        <v>14760</v>
      </c>
      <c r="AQ11" s="69">
        <v>15498</v>
      </c>
      <c r="AR11" s="69">
        <v>16092</v>
      </c>
      <c r="AS11" s="69">
        <v>16380</v>
      </c>
      <c r="AT11" s="69">
        <v>16866</v>
      </c>
      <c r="AU11" s="69">
        <v>17370</v>
      </c>
    </row>
    <row r="12" spans="1:47" ht="13" x14ac:dyDescent="0.3">
      <c r="A12" s="113" t="s">
        <v>10</v>
      </c>
      <c r="B12" s="113" t="s">
        <v>14</v>
      </c>
      <c r="C12" s="113" t="s">
        <v>13</v>
      </c>
      <c r="D12" s="74">
        <v>1758</v>
      </c>
      <c r="E12" s="88" t="s">
        <v>63</v>
      </c>
      <c r="F12" s="74">
        <v>1908</v>
      </c>
      <c r="G12" s="74">
        <v>2124</v>
      </c>
      <c r="H12" s="74">
        <v>2310</v>
      </c>
      <c r="I12" s="74">
        <v>2456</v>
      </c>
      <c r="J12" s="74">
        <v>2666</v>
      </c>
      <c r="K12" s="74">
        <v>3190</v>
      </c>
      <c r="L12" s="74">
        <v>3520</v>
      </c>
      <c r="M12" s="74">
        <v>4012</v>
      </c>
      <c r="N12" s="74">
        <v>4434</v>
      </c>
      <c r="O12" s="74">
        <v>4790</v>
      </c>
      <c r="P12" s="124">
        <v>5402</v>
      </c>
      <c r="Q12" s="74">
        <v>5400</v>
      </c>
      <c r="R12" s="74">
        <v>6282</v>
      </c>
      <c r="S12" s="74">
        <v>6876</v>
      </c>
      <c r="T12" s="74">
        <v>7524</v>
      </c>
      <c r="U12" s="74">
        <v>8262</v>
      </c>
      <c r="V12" s="74">
        <v>9000</v>
      </c>
      <c r="W12" s="74">
        <v>9900</v>
      </c>
      <c r="X12" s="124">
        <v>11070</v>
      </c>
      <c r="Y12" s="74">
        <v>11844</v>
      </c>
      <c r="Z12" s="74">
        <v>13014</v>
      </c>
      <c r="AA12" s="74">
        <v>13590</v>
      </c>
      <c r="AB12" s="74">
        <v>14166</v>
      </c>
      <c r="AC12" s="74">
        <v>14670</v>
      </c>
      <c r="AD12" s="74">
        <v>15156</v>
      </c>
      <c r="AE12" s="74">
        <v>15516</v>
      </c>
      <c r="AF12" s="69">
        <v>16582</v>
      </c>
      <c r="AG12" s="69">
        <v>17750</v>
      </c>
      <c r="AH12" s="69">
        <v>19748</v>
      </c>
      <c r="AI12" s="69">
        <v>21632</v>
      </c>
      <c r="AJ12" s="69">
        <v>23130</v>
      </c>
      <c r="AK12" s="69">
        <v>24156</v>
      </c>
      <c r="AL12" s="69">
        <v>24390</v>
      </c>
      <c r="AM12" s="69">
        <v>24634</v>
      </c>
      <c r="AN12" s="69">
        <v>26000</v>
      </c>
      <c r="AO12" s="69">
        <v>26640</v>
      </c>
      <c r="AP12" s="69">
        <v>27432</v>
      </c>
      <c r="AQ12" s="69">
        <v>28800</v>
      </c>
      <c r="AR12" s="69">
        <v>29898</v>
      </c>
      <c r="AS12" s="69">
        <v>30474</v>
      </c>
      <c r="AT12" s="69">
        <v>31392</v>
      </c>
      <c r="AU12" s="69">
        <v>32328</v>
      </c>
    </row>
    <row r="13" spans="1:47" ht="13" x14ac:dyDescent="0.3">
      <c r="A13" s="113" t="s">
        <v>10</v>
      </c>
      <c r="B13" s="113" t="s">
        <v>86</v>
      </c>
      <c r="C13" s="113" t="s">
        <v>12</v>
      </c>
      <c r="D13" s="74">
        <v>440</v>
      </c>
      <c r="E13" s="88" t="s">
        <v>55</v>
      </c>
      <c r="F13" s="74">
        <v>476</v>
      </c>
      <c r="G13" s="74">
        <v>532</v>
      </c>
      <c r="H13" s="74">
        <v>578</v>
      </c>
      <c r="I13" s="74">
        <v>614</v>
      </c>
      <c r="J13" s="74">
        <v>666</v>
      </c>
      <c r="K13" s="74">
        <v>728</v>
      </c>
      <c r="L13" s="74">
        <v>800</v>
      </c>
      <c r="M13" s="74">
        <v>928</v>
      </c>
      <c r="N13" s="74">
        <v>1050</v>
      </c>
      <c r="O13" s="74">
        <v>1144</v>
      </c>
      <c r="P13" s="124">
        <v>1490</v>
      </c>
      <c r="Q13" s="74">
        <v>1728</v>
      </c>
      <c r="R13" s="74">
        <v>1944</v>
      </c>
      <c r="S13" s="74">
        <v>2052</v>
      </c>
      <c r="T13" s="74">
        <v>2214</v>
      </c>
      <c r="U13" s="74">
        <v>2394</v>
      </c>
      <c r="V13" s="74">
        <v>2584</v>
      </c>
      <c r="W13" s="74">
        <v>2826</v>
      </c>
      <c r="X13" s="74">
        <v>3102</v>
      </c>
      <c r="Y13" s="74">
        <v>3164</v>
      </c>
      <c r="Z13" s="74">
        <v>3338</v>
      </c>
      <c r="AA13" s="74">
        <v>3418</v>
      </c>
      <c r="AB13" s="74">
        <v>3496</v>
      </c>
      <c r="AC13" s="74">
        <v>3548</v>
      </c>
      <c r="AD13" s="74">
        <v>3594</v>
      </c>
      <c r="AE13" s="74">
        <v>3680</v>
      </c>
      <c r="AF13" s="69">
        <v>3960</v>
      </c>
      <c r="AG13" s="69">
        <v>4238</v>
      </c>
      <c r="AH13" s="69">
        <v>4800</v>
      </c>
      <c r="AI13" s="69">
        <v>5820</v>
      </c>
      <c r="AJ13" s="69">
        <v>6766</v>
      </c>
      <c r="AK13" s="69">
        <v>8658</v>
      </c>
      <c r="AL13" s="69">
        <v>9432</v>
      </c>
      <c r="AM13" s="69">
        <v>10092</v>
      </c>
      <c r="AN13" s="69">
        <v>10872</v>
      </c>
      <c r="AO13" s="69">
        <v>11736</v>
      </c>
      <c r="AP13" s="69">
        <v>12798</v>
      </c>
      <c r="AQ13" s="69">
        <v>13446</v>
      </c>
      <c r="AR13" s="69">
        <v>13950</v>
      </c>
      <c r="AS13" s="69">
        <v>14202</v>
      </c>
      <c r="AT13" s="69">
        <v>14634</v>
      </c>
      <c r="AU13" s="69">
        <v>14994</v>
      </c>
    </row>
    <row r="14" spans="1:47" ht="13" x14ac:dyDescent="0.3">
      <c r="A14" s="113" t="s">
        <v>10</v>
      </c>
      <c r="B14" s="113" t="s">
        <v>86</v>
      </c>
      <c r="C14" s="113" t="s">
        <v>13</v>
      </c>
      <c r="D14" s="74">
        <v>1758</v>
      </c>
      <c r="E14" s="88" t="s">
        <v>63</v>
      </c>
      <c r="F14" s="74">
        <v>1908</v>
      </c>
      <c r="G14" s="74">
        <v>2124</v>
      </c>
      <c r="H14" s="74">
        <v>2310</v>
      </c>
      <c r="I14" s="74">
        <v>2456</v>
      </c>
      <c r="J14" s="74">
        <v>2666</v>
      </c>
      <c r="K14" s="74">
        <v>3190</v>
      </c>
      <c r="L14" s="74">
        <v>3520</v>
      </c>
      <c r="M14" s="74">
        <v>4012</v>
      </c>
      <c r="N14" s="74">
        <v>4434</v>
      </c>
      <c r="O14" s="74">
        <v>4790</v>
      </c>
      <c r="P14" s="124">
        <v>5402</v>
      </c>
      <c r="Q14" s="74">
        <v>5400</v>
      </c>
      <c r="R14" s="74">
        <v>6282</v>
      </c>
      <c r="S14" s="74">
        <v>6876</v>
      </c>
      <c r="T14" s="74">
        <v>7524</v>
      </c>
      <c r="U14" s="74">
        <v>8262</v>
      </c>
      <c r="V14" s="74">
        <v>9000</v>
      </c>
      <c r="W14" s="74">
        <v>9900</v>
      </c>
      <c r="X14" s="74">
        <v>10872</v>
      </c>
      <c r="Y14" s="74">
        <v>11628</v>
      </c>
      <c r="Z14" s="74">
        <v>12780</v>
      </c>
      <c r="AA14" s="74">
        <v>13338</v>
      </c>
      <c r="AB14" s="74">
        <v>13914</v>
      </c>
      <c r="AC14" s="74">
        <v>14400</v>
      </c>
      <c r="AD14" s="74">
        <v>14868</v>
      </c>
      <c r="AE14" s="74">
        <v>15228</v>
      </c>
      <c r="AF14" s="69">
        <v>16524</v>
      </c>
      <c r="AG14" s="69">
        <v>17750</v>
      </c>
      <c r="AH14" s="69">
        <v>19748</v>
      </c>
      <c r="AI14" s="69">
        <v>21632</v>
      </c>
      <c r="AJ14" s="69">
        <v>23130</v>
      </c>
      <c r="AK14" s="69">
        <v>24156</v>
      </c>
      <c r="AL14" s="69">
        <v>24390</v>
      </c>
      <c r="AM14" s="69">
        <v>24634</v>
      </c>
      <c r="AN14" s="69">
        <v>25578</v>
      </c>
      <c r="AO14" s="69">
        <v>26226</v>
      </c>
      <c r="AP14" s="69">
        <v>27018</v>
      </c>
      <c r="AQ14" s="69">
        <v>28368</v>
      </c>
      <c r="AR14" s="69">
        <v>29448</v>
      </c>
      <c r="AS14" s="69">
        <v>30006</v>
      </c>
      <c r="AT14" s="69">
        <v>30906</v>
      </c>
      <c r="AU14" s="69">
        <v>31212</v>
      </c>
    </row>
    <row r="15" spans="1:47" ht="13" x14ac:dyDescent="0.3">
      <c r="A15" s="113" t="s">
        <v>10</v>
      </c>
      <c r="B15" s="113" t="s">
        <v>96</v>
      </c>
      <c r="C15" s="113" t="s">
        <v>12</v>
      </c>
      <c r="D15" s="74"/>
      <c r="E15" s="88"/>
      <c r="F15" s="74"/>
      <c r="G15" s="74"/>
      <c r="H15" s="74"/>
      <c r="I15" s="74"/>
      <c r="J15" s="74"/>
      <c r="K15" s="74"/>
      <c r="L15" s="74"/>
      <c r="M15" s="74"/>
      <c r="N15" s="74"/>
      <c r="O15" s="74"/>
      <c r="P15" s="69"/>
      <c r="Q15" s="74"/>
      <c r="R15" s="74"/>
      <c r="S15" s="74"/>
      <c r="T15" s="74"/>
      <c r="U15" s="74"/>
      <c r="V15" s="74"/>
      <c r="W15" s="74"/>
      <c r="X15" s="74"/>
      <c r="Y15" s="74"/>
      <c r="Z15" s="74"/>
      <c r="AA15" s="74"/>
      <c r="AB15" s="74"/>
      <c r="AC15" s="74"/>
      <c r="AD15" s="74"/>
      <c r="AE15" s="74"/>
      <c r="AF15" s="69"/>
      <c r="AG15" s="69"/>
      <c r="AH15" s="69"/>
      <c r="AI15" s="69"/>
      <c r="AJ15" s="69"/>
      <c r="AK15" s="69"/>
      <c r="AL15" s="69"/>
      <c r="AM15" s="69"/>
      <c r="AN15" s="69"/>
      <c r="AO15" s="69"/>
      <c r="AP15" s="69"/>
      <c r="AQ15" s="69"/>
      <c r="AR15" s="69"/>
      <c r="AS15" s="69"/>
      <c r="AT15" s="124">
        <v>16362</v>
      </c>
      <c r="AU15" s="69">
        <v>28080</v>
      </c>
    </row>
    <row r="16" spans="1:47" ht="13" x14ac:dyDescent="0.3">
      <c r="A16" s="113" t="s">
        <v>10</v>
      </c>
      <c r="B16" s="113" t="s">
        <v>96</v>
      </c>
      <c r="C16" s="113" t="s">
        <v>13</v>
      </c>
      <c r="D16" s="74"/>
      <c r="E16" s="88"/>
      <c r="F16" s="74"/>
      <c r="G16" s="74"/>
      <c r="H16" s="74"/>
      <c r="I16" s="74"/>
      <c r="J16" s="74"/>
      <c r="K16" s="74"/>
      <c r="L16" s="74"/>
      <c r="M16" s="74"/>
      <c r="N16" s="74"/>
      <c r="O16" s="74"/>
      <c r="P16" s="69"/>
      <c r="Q16" s="74"/>
      <c r="R16" s="74"/>
      <c r="S16" s="74"/>
      <c r="T16" s="74"/>
      <c r="U16" s="74"/>
      <c r="V16" s="74"/>
      <c r="W16" s="74"/>
      <c r="X16" s="74"/>
      <c r="Y16" s="74"/>
      <c r="Z16" s="74"/>
      <c r="AA16" s="74"/>
      <c r="AB16" s="74"/>
      <c r="AC16" s="74"/>
      <c r="AD16" s="74"/>
      <c r="AE16" s="74"/>
      <c r="AF16" s="69"/>
      <c r="AG16" s="69"/>
      <c r="AH16" s="69"/>
      <c r="AI16" s="69"/>
      <c r="AJ16" s="69"/>
      <c r="AK16" s="69"/>
      <c r="AL16" s="69"/>
      <c r="AM16" s="69"/>
      <c r="AN16" s="69"/>
      <c r="AO16" s="69"/>
      <c r="AP16" s="69"/>
      <c r="AQ16" s="69"/>
      <c r="AR16" s="69"/>
      <c r="AS16" s="69"/>
      <c r="AT16" s="124">
        <v>22914</v>
      </c>
      <c r="AU16" s="69">
        <v>39330</v>
      </c>
    </row>
    <row r="17" spans="1:47" ht="13" x14ac:dyDescent="0.3">
      <c r="A17" s="113" t="s">
        <v>16</v>
      </c>
      <c r="B17" s="113" t="s">
        <v>11</v>
      </c>
      <c r="C17" s="113" t="s">
        <v>12</v>
      </c>
      <c r="D17" s="74">
        <v>440</v>
      </c>
      <c r="E17" s="88" t="s">
        <v>55</v>
      </c>
      <c r="F17" s="74">
        <v>476</v>
      </c>
      <c r="G17" s="74">
        <v>532</v>
      </c>
      <c r="H17" s="74">
        <v>578</v>
      </c>
      <c r="I17" s="74">
        <v>614</v>
      </c>
      <c r="J17" s="74">
        <v>666</v>
      </c>
      <c r="K17" s="74">
        <v>694</v>
      </c>
      <c r="L17" s="74">
        <v>762</v>
      </c>
      <c r="M17" s="74">
        <v>868</v>
      </c>
      <c r="N17" s="74">
        <v>982</v>
      </c>
      <c r="O17" s="74">
        <v>1070</v>
      </c>
      <c r="P17" s="124">
        <v>1244</v>
      </c>
      <c r="Q17" s="74">
        <v>1382</v>
      </c>
      <c r="R17" s="74">
        <v>1666</v>
      </c>
      <c r="S17" s="74">
        <v>1764</v>
      </c>
      <c r="T17" s="74">
        <v>1836</v>
      </c>
      <c r="U17" s="74">
        <v>1982</v>
      </c>
      <c r="V17" s="74">
        <v>2124</v>
      </c>
      <c r="W17" s="74">
        <v>2332</v>
      </c>
      <c r="X17" s="74">
        <v>2510</v>
      </c>
      <c r="Y17" s="74">
        <v>2560</v>
      </c>
      <c r="Z17" s="74">
        <v>2672</v>
      </c>
      <c r="AA17" s="74">
        <v>2736</v>
      </c>
      <c r="AB17" s="74">
        <v>2798</v>
      </c>
      <c r="AC17" s="74">
        <v>2840</v>
      </c>
      <c r="AD17" s="74">
        <v>2876</v>
      </c>
      <c r="AE17" s="74">
        <v>2946</v>
      </c>
      <c r="AF17" s="69">
        <v>3032</v>
      </c>
      <c r="AG17" s="69">
        <v>3154</v>
      </c>
      <c r="AH17" s="69">
        <v>3350</v>
      </c>
      <c r="AI17" s="69">
        <v>3852</v>
      </c>
      <c r="AJ17" s="69">
        <v>4582</v>
      </c>
      <c r="AK17" s="69">
        <v>5850</v>
      </c>
      <c r="AL17" s="69">
        <v>5994</v>
      </c>
      <c r="AM17" s="69">
        <v>7498</v>
      </c>
      <c r="AN17" s="69">
        <v>8212</v>
      </c>
      <c r="AO17" s="69">
        <v>8932</v>
      </c>
      <c r="AP17" s="69">
        <v>9746</v>
      </c>
      <c r="AQ17" s="69">
        <v>10666</v>
      </c>
      <c r="AR17" s="69">
        <v>11048</v>
      </c>
      <c r="AS17" s="69">
        <v>11760</v>
      </c>
      <c r="AT17" s="69">
        <v>12048</v>
      </c>
      <c r="AU17" s="69">
        <v>12312</v>
      </c>
    </row>
    <row r="18" spans="1:47" ht="13" x14ac:dyDescent="0.3">
      <c r="A18" s="113" t="s">
        <v>16</v>
      </c>
      <c r="B18" s="113" t="s">
        <v>11</v>
      </c>
      <c r="C18" s="113" t="s">
        <v>13</v>
      </c>
      <c r="D18" s="74">
        <v>1758</v>
      </c>
      <c r="E18" s="88" t="s">
        <v>63</v>
      </c>
      <c r="F18" s="74">
        <v>1908</v>
      </c>
      <c r="G18" s="74">
        <v>2124</v>
      </c>
      <c r="H18" s="74">
        <v>2310</v>
      </c>
      <c r="I18" s="74">
        <v>2456</v>
      </c>
      <c r="J18" s="74">
        <v>2666</v>
      </c>
      <c r="K18" s="74">
        <v>3052</v>
      </c>
      <c r="L18" s="74">
        <v>3352</v>
      </c>
      <c r="M18" s="74">
        <v>3888</v>
      </c>
      <c r="N18" s="74">
        <v>4490</v>
      </c>
      <c r="O18" s="74">
        <v>4850</v>
      </c>
      <c r="P18" s="124">
        <v>5326</v>
      </c>
      <c r="Q18" s="74">
        <v>5724</v>
      </c>
      <c r="R18" s="74">
        <v>6444</v>
      </c>
      <c r="S18" s="74">
        <v>7056</v>
      </c>
      <c r="T18" s="74">
        <v>7722</v>
      </c>
      <c r="U18" s="74">
        <v>8478</v>
      </c>
      <c r="V18" s="74">
        <v>9306</v>
      </c>
      <c r="W18" s="74">
        <v>10314</v>
      </c>
      <c r="X18" s="74">
        <v>11376</v>
      </c>
      <c r="Y18" s="74">
        <v>12168</v>
      </c>
      <c r="Z18" s="74">
        <v>13374</v>
      </c>
      <c r="AA18" s="74">
        <v>13968</v>
      </c>
      <c r="AB18" s="74">
        <v>14562</v>
      </c>
      <c r="AC18" s="74">
        <v>15066</v>
      </c>
      <c r="AD18" s="74">
        <v>15570</v>
      </c>
      <c r="AE18" s="74">
        <v>15944</v>
      </c>
      <c r="AF18" s="69">
        <v>16582</v>
      </c>
      <c r="AG18" s="69">
        <v>17412</v>
      </c>
      <c r="AH18" s="69">
        <v>18980</v>
      </c>
      <c r="AI18" s="69">
        <v>20418</v>
      </c>
      <c r="AJ18" s="69">
        <v>21834</v>
      </c>
      <c r="AK18" s="69">
        <v>23220</v>
      </c>
      <c r="AL18" s="69">
        <v>23800</v>
      </c>
      <c r="AM18" s="69">
        <v>25290</v>
      </c>
      <c r="AN18" s="69">
        <v>27240</v>
      </c>
      <c r="AO18" s="69">
        <v>29000</v>
      </c>
      <c r="AP18" s="69">
        <v>30400</v>
      </c>
      <c r="AQ18" s="69">
        <v>31300</v>
      </c>
      <c r="AR18" s="69">
        <v>32490</v>
      </c>
      <c r="AS18" s="69">
        <v>33102</v>
      </c>
      <c r="AT18" s="69">
        <v>34056</v>
      </c>
      <c r="AU18" s="69">
        <v>35082</v>
      </c>
    </row>
    <row r="19" spans="1:47" ht="13" x14ac:dyDescent="0.3">
      <c r="A19" s="113" t="s">
        <v>16</v>
      </c>
      <c r="B19" s="113" t="s">
        <v>11</v>
      </c>
      <c r="C19" s="113" t="s">
        <v>94</v>
      </c>
      <c r="D19" s="74"/>
      <c r="E19" s="88"/>
      <c r="F19" s="74"/>
      <c r="G19" s="74"/>
      <c r="H19" s="74"/>
      <c r="I19" s="74"/>
      <c r="J19" s="74"/>
      <c r="K19" s="74"/>
      <c r="L19" s="74"/>
      <c r="M19" s="74"/>
      <c r="N19" s="74"/>
      <c r="O19" s="74"/>
      <c r="P19" s="124"/>
      <c r="Q19" s="74"/>
      <c r="R19" s="74"/>
      <c r="S19" s="74"/>
      <c r="T19" s="74"/>
      <c r="U19" s="74"/>
      <c r="V19" s="74"/>
      <c r="W19" s="74"/>
      <c r="X19" s="74"/>
      <c r="Y19" s="74"/>
      <c r="Z19" s="74"/>
      <c r="AA19" s="74"/>
      <c r="AB19" s="74"/>
      <c r="AC19" s="74"/>
      <c r="AD19" s="74"/>
      <c r="AE19" s="74"/>
      <c r="AF19" s="69"/>
      <c r="AG19" s="69"/>
      <c r="AH19" s="69"/>
      <c r="AI19" s="69"/>
      <c r="AJ19" s="69"/>
      <c r="AK19" s="69"/>
      <c r="AL19" s="69"/>
      <c r="AM19" s="69"/>
      <c r="AN19" s="69"/>
      <c r="AO19" s="69"/>
      <c r="AP19" s="69"/>
      <c r="AQ19" s="69"/>
      <c r="AR19" s="69"/>
      <c r="AS19" s="69"/>
      <c r="AT19" s="124">
        <v>35556</v>
      </c>
      <c r="AU19" s="69">
        <v>36576</v>
      </c>
    </row>
    <row r="20" spans="1:47" ht="13" x14ac:dyDescent="0.3">
      <c r="A20" s="113" t="s">
        <v>16</v>
      </c>
      <c r="B20" s="113" t="s">
        <v>15</v>
      </c>
      <c r="C20" s="113" t="s">
        <v>12</v>
      </c>
      <c r="D20" s="74">
        <v>440</v>
      </c>
      <c r="E20" s="88" t="s">
        <v>55</v>
      </c>
      <c r="F20" s="74">
        <v>476</v>
      </c>
      <c r="G20" s="74">
        <v>532</v>
      </c>
      <c r="H20" s="74">
        <v>578</v>
      </c>
      <c r="I20" s="74">
        <v>614</v>
      </c>
      <c r="J20" s="74">
        <v>666</v>
      </c>
      <c r="K20" s="74">
        <v>728</v>
      </c>
      <c r="L20" s="74">
        <v>800</v>
      </c>
      <c r="M20" s="74">
        <v>928</v>
      </c>
      <c r="N20" s="74">
        <v>1050</v>
      </c>
      <c r="O20" s="74">
        <v>1144</v>
      </c>
      <c r="P20" s="124">
        <v>1356</v>
      </c>
      <c r="Q20" s="74">
        <v>1512</v>
      </c>
      <c r="R20" s="74">
        <v>1944</v>
      </c>
      <c r="S20" s="74">
        <v>2052</v>
      </c>
      <c r="T20" s="74">
        <v>2214</v>
      </c>
      <c r="U20" s="74">
        <v>2394</v>
      </c>
      <c r="V20" s="74">
        <v>2584</v>
      </c>
      <c r="W20" s="74">
        <v>2826</v>
      </c>
      <c r="X20" s="74">
        <v>3152</v>
      </c>
      <c r="Y20" s="74">
        <v>3216</v>
      </c>
      <c r="Z20" s="74">
        <v>3392</v>
      </c>
      <c r="AA20" s="74">
        <v>3474</v>
      </c>
      <c r="AB20" s="74">
        <v>3554</v>
      </c>
      <c r="AC20" s="74">
        <v>3608</v>
      </c>
      <c r="AD20" s="74">
        <v>3654</v>
      </c>
      <c r="AE20" s="74">
        <v>3742</v>
      </c>
      <c r="AF20" s="69">
        <v>3850</v>
      </c>
      <c r="AG20" s="69">
        <v>4004</v>
      </c>
      <c r="AH20" s="69">
        <v>4252</v>
      </c>
      <c r="AI20" s="69">
        <v>4890</v>
      </c>
      <c r="AJ20" s="69">
        <v>5734</v>
      </c>
      <c r="AK20" s="69">
        <v>7344</v>
      </c>
      <c r="AL20" s="69">
        <v>8010</v>
      </c>
      <c r="AM20" s="69">
        <v>8876</v>
      </c>
      <c r="AN20" s="69">
        <v>9558</v>
      </c>
      <c r="AO20" s="69">
        <v>10710</v>
      </c>
      <c r="AP20" s="69">
        <v>11682</v>
      </c>
      <c r="AQ20" s="69">
        <v>12258</v>
      </c>
      <c r="AR20" s="69">
        <v>12726</v>
      </c>
      <c r="AS20" s="69">
        <v>12960</v>
      </c>
      <c r="AT20" s="69">
        <v>13356</v>
      </c>
      <c r="AU20" s="69">
        <v>13680</v>
      </c>
    </row>
    <row r="21" spans="1:47" ht="13" x14ac:dyDescent="0.3">
      <c r="A21" s="113" t="s">
        <v>16</v>
      </c>
      <c r="B21" s="113" t="s">
        <v>15</v>
      </c>
      <c r="C21" s="113" t="s">
        <v>13</v>
      </c>
      <c r="D21" s="74">
        <v>1758</v>
      </c>
      <c r="E21" s="88" t="s">
        <v>63</v>
      </c>
      <c r="F21" s="74">
        <v>1908</v>
      </c>
      <c r="G21" s="74">
        <v>2124</v>
      </c>
      <c r="H21" s="74">
        <v>2310</v>
      </c>
      <c r="I21" s="74">
        <v>2456</v>
      </c>
      <c r="J21" s="74">
        <v>2666</v>
      </c>
      <c r="K21" s="74">
        <v>3190</v>
      </c>
      <c r="L21" s="74">
        <v>3520</v>
      </c>
      <c r="M21" s="74">
        <v>4012</v>
      </c>
      <c r="N21" s="74">
        <v>4434</v>
      </c>
      <c r="O21" s="74">
        <v>4790</v>
      </c>
      <c r="P21" s="124">
        <v>5160</v>
      </c>
      <c r="Q21" s="74">
        <v>5274</v>
      </c>
      <c r="R21" s="74">
        <v>6282</v>
      </c>
      <c r="S21" s="74">
        <v>6876</v>
      </c>
      <c r="T21" s="74">
        <v>7524</v>
      </c>
      <c r="U21" s="74">
        <v>8262</v>
      </c>
      <c r="V21" s="74">
        <v>9000</v>
      </c>
      <c r="W21" s="74">
        <v>9900</v>
      </c>
      <c r="X21" s="74">
        <v>10926</v>
      </c>
      <c r="Y21" s="74">
        <v>11682</v>
      </c>
      <c r="Z21" s="74">
        <v>12834</v>
      </c>
      <c r="AA21" s="74">
        <v>13392</v>
      </c>
      <c r="AB21" s="74">
        <v>13968</v>
      </c>
      <c r="AC21" s="74">
        <v>14454</v>
      </c>
      <c r="AD21" s="74">
        <v>14922</v>
      </c>
      <c r="AE21" s="74">
        <v>15282</v>
      </c>
      <c r="AF21" s="69">
        <v>16582</v>
      </c>
      <c r="AG21" s="69">
        <v>17412</v>
      </c>
      <c r="AH21" s="69">
        <v>18980</v>
      </c>
      <c r="AI21" s="69">
        <v>20418</v>
      </c>
      <c r="AJ21" s="69">
        <v>21834</v>
      </c>
      <c r="AK21" s="69">
        <v>22806</v>
      </c>
      <c r="AL21" s="69">
        <v>23040</v>
      </c>
      <c r="AM21" s="69">
        <v>23576</v>
      </c>
      <c r="AN21" s="69">
        <v>24480</v>
      </c>
      <c r="AO21" s="69">
        <v>25488</v>
      </c>
      <c r="AP21" s="69">
        <v>26244</v>
      </c>
      <c r="AQ21" s="69">
        <v>27558</v>
      </c>
      <c r="AR21" s="69">
        <v>28602</v>
      </c>
      <c r="AS21" s="69">
        <v>29142</v>
      </c>
      <c r="AT21" s="69">
        <v>30024</v>
      </c>
      <c r="AU21" s="69">
        <v>30330</v>
      </c>
    </row>
    <row r="22" spans="1:47" ht="13" x14ac:dyDescent="0.3">
      <c r="A22" s="113" t="s">
        <v>16</v>
      </c>
      <c r="B22" s="113" t="s">
        <v>96</v>
      </c>
      <c r="C22" s="113" t="s">
        <v>12</v>
      </c>
      <c r="D22" s="74"/>
      <c r="E22" s="88"/>
      <c r="F22" s="74"/>
      <c r="G22" s="74"/>
      <c r="H22" s="74"/>
      <c r="I22" s="74"/>
      <c r="J22" s="74"/>
      <c r="K22" s="74"/>
      <c r="L22" s="74"/>
      <c r="M22" s="74"/>
      <c r="N22" s="74"/>
      <c r="O22" s="74"/>
      <c r="P22" s="69"/>
      <c r="Q22" s="74"/>
      <c r="R22" s="74"/>
      <c r="S22" s="74"/>
      <c r="T22" s="74"/>
      <c r="U22" s="74"/>
      <c r="V22" s="74"/>
      <c r="W22" s="74"/>
      <c r="X22" s="74"/>
      <c r="Y22" s="74"/>
      <c r="Z22" s="74"/>
      <c r="AA22" s="74"/>
      <c r="AB22" s="74"/>
      <c r="AC22" s="74"/>
      <c r="AD22" s="74"/>
      <c r="AE22" s="74"/>
      <c r="AF22" s="69"/>
      <c r="AG22" s="69"/>
      <c r="AH22" s="69"/>
      <c r="AI22" s="69"/>
      <c r="AJ22" s="69"/>
      <c r="AK22" s="69"/>
      <c r="AL22" s="69"/>
      <c r="AM22" s="69"/>
      <c r="AN22" s="69"/>
      <c r="AO22" s="69"/>
      <c r="AP22" s="69"/>
      <c r="AQ22" s="69"/>
      <c r="AR22" s="69"/>
      <c r="AS22" s="69"/>
      <c r="AT22" s="69"/>
      <c r="AU22" s="124">
        <v>25800</v>
      </c>
    </row>
    <row r="23" spans="1:47" ht="13" x14ac:dyDescent="0.3">
      <c r="A23" s="113" t="s">
        <v>16</v>
      </c>
      <c r="B23" s="113" t="s">
        <v>96</v>
      </c>
      <c r="C23" s="113" t="s">
        <v>13</v>
      </c>
      <c r="D23" s="74"/>
      <c r="E23" s="88"/>
      <c r="F23" s="74"/>
      <c r="G23" s="74"/>
      <c r="H23" s="74"/>
      <c r="I23" s="74"/>
      <c r="J23" s="74"/>
      <c r="K23" s="74"/>
      <c r="L23" s="74"/>
      <c r="M23" s="74"/>
      <c r="N23" s="74"/>
      <c r="O23" s="74"/>
      <c r="P23" s="69"/>
      <c r="Q23" s="74"/>
      <c r="R23" s="74"/>
      <c r="S23" s="74"/>
      <c r="T23" s="74"/>
      <c r="U23" s="74"/>
      <c r="V23" s="74"/>
      <c r="W23" s="74"/>
      <c r="X23" s="74"/>
      <c r="Y23" s="74"/>
      <c r="Z23" s="74"/>
      <c r="AA23" s="74"/>
      <c r="AB23" s="74"/>
      <c r="AC23" s="74"/>
      <c r="AD23" s="74"/>
      <c r="AE23" s="74"/>
      <c r="AF23" s="69"/>
      <c r="AG23" s="69"/>
      <c r="AH23" s="69"/>
      <c r="AI23" s="69"/>
      <c r="AJ23" s="69"/>
      <c r="AK23" s="69"/>
      <c r="AL23" s="69"/>
      <c r="AM23" s="69"/>
      <c r="AN23" s="69"/>
      <c r="AO23" s="69"/>
      <c r="AP23" s="69"/>
      <c r="AQ23" s="69"/>
      <c r="AR23" s="69"/>
      <c r="AS23" s="69"/>
      <c r="AT23" s="69"/>
      <c r="AU23" s="124">
        <v>29700</v>
      </c>
    </row>
    <row r="24" spans="1:47" ht="13" x14ac:dyDescent="0.3">
      <c r="A24" s="113" t="s">
        <v>104</v>
      </c>
      <c r="B24" s="113" t="s">
        <v>11</v>
      </c>
      <c r="C24" s="113" t="s">
        <v>12</v>
      </c>
      <c r="D24" s="74">
        <v>440</v>
      </c>
      <c r="E24" s="88" t="s">
        <v>55</v>
      </c>
      <c r="F24" s="74">
        <v>476</v>
      </c>
      <c r="G24" s="74">
        <v>532</v>
      </c>
      <c r="H24" s="74">
        <v>578</v>
      </c>
      <c r="I24" s="74">
        <v>614</v>
      </c>
      <c r="J24" s="74">
        <v>666</v>
      </c>
      <c r="K24" s="74">
        <v>694</v>
      </c>
      <c r="L24" s="74">
        <v>762</v>
      </c>
      <c r="M24" s="74">
        <v>868</v>
      </c>
      <c r="N24" s="74">
        <v>982</v>
      </c>
      <c r="O24" s="74">
        <v>1070</v>
      </c>
      <c r="P24" s="74">
        <v>1194</v>
      </c>
      <c r="Q24" s="74">
        <v>1332</v>
      </c>
      <c r="R24" s="74">
        <v>1466</v>
      </c>
      <c r="S24" s="74">
        <v>1548</v>
      </c>
      <c r="T24" s="74">
        <v>1610</v>
      </c>
      <c r="U24" s="74">
        <v>1714</v>
      </c>
      <c r="V24" s="74">
        <v>1842</v>
      </c>
      <c r="W24" s="124">
        <v>1990</v>
      </c>
      <c r="X24" s="74">
        <v>2126</v>
      </c>
      <c r="Y24" s="74">
        <v>2168</v>
      </c>
      <c r="Z24" s="74">
        <v>2264</v>
      </c>
      <c r="AA24" s="124">
        <v>2318</v>
      </c>
      <c r="AB24" s="74">
        <v>2372</v>
      </c>
      <c r="AC24" s="74">
        <v>2408</v>
      </c>
      <c r="AD24" s="74">
        <v>2440</v>
      </c>
      <c r="AE24" s="74">
        <v>2498</v>
      </c>
      <c r="AF24" s="69">
        <v>2570</v>
      </c>
      <c r="AG24" s="69">
        <v>2672</v>
      </c>
      <c r="AH24" s="69">
        <v>2838</v>
      </c>
      <c r="AI24" s="69">
        <v>3264</v>
      </c>
      <c r="AJ24" s="69">
        <v>3624</v>
      </c>
      <c r="AK24" s="69">
        <v>4626</v>
      </c>
      <c r="AL24" s="69">
        <v>4734</v>
      </c>
      <c r="AM24" s="69">
        <v>5628</v>
      </c>
      <c r="AN24" s="69">
        <v>6154</v>
      </c>
      <c r="AO24" s="69">
        <v>6688</v>
      </c>
      <c r="AP24" s="69">
        <v>7282</v>
      </c>
      <c r="AQ24" s="69">
        <v>7966</v>
      </c>
      <c r="AR24" s="69">
        <v>8348</v>
      </c>
      <c r="AS24" s="69">
        <v>9072</v>
      </c>
      <c r="AT24" s="69">
        <v>9360</v>
      </c>
      <c r="AU24" s="124">
        <v>10824</v>
      </c>
    </row>
    <row r="25" spans="1:47" ht="13" x14ac:dyDescent="0.3">
      <c r="A25" s="113" t="s">
        <v>104</v>
      </c>
      <c r="B25" s="113" t="s">
        <v>11</v>
      </c>
      <c r="C25" s="113" t="s">
        <v>13</v>
      </c>
      <c r="D25" s="74">
        <v>1758</v>
      </c>
      <c r="E25" s="88" t="s">
        <v>63</v>
      </c>
      <c r="F25" s="74">
        <v>1908</v>
      </c>
      <c r="G25" s="74">
        <v>2124</v>
      </c>
      <c r="H25" s="74">
        <v>2310</v>
      </c>
      <c r="I25" s="74">
        <v>2456</v>
      </c>
      <c r="J25" s="74">
        <v>2666</v>
      </c>
      <c r="K25" s="74">
        <v>3052</v>
      </c>
      <c r="L25" s="74">
        <v>3352</v>
      </c>
      <c r="M25" s="74">
        <v>3888</v>
      </c>
      <c r="N25" s="74">
        <v>4490</v>
      </c>
      <c r="O25" s="74">
        <v>4850</v>
      </c>
      <c r="P25" s="74">
        <v>5276</v>
      </c>
      <c r="Q25" s="74">
        <v>5670</v>
      </c>
      <c r="R25" s="74">
        <v>6246</v>
      </c>
      <c r="S25" s="74">
        <v>6840</v>
      </c>
      <c r="T25" s="74">
        <v>7488</v>
      </c>
      <c r="U25" s="74">
        <v>8226</v>
      </c>
      <c r="V25" s="74">
        <v>9000</v>
      </c>
      <c r="W25" s="124">
        <v>9990</v>
      </c>
      <c r="X25" s="74">
        <v>10980</v>
      </c>
      <c r="Y25" s="74">
        <v>11754</v>
      </c>
      <c r="Z25" s="74">
        <v>12924</v>
      </c>
      <c r="AA25" s="124">
        <v>13500</v>
      </c>
      <c r="AB25" s="74">
        <v>14076</v>
      </c>
      <c r="AC25" s="74">
        <v>14562</v>
      </c>
      <c r="AD25" s="74">
        <v>15048</v>
      </c>
      <c r="AE25" s="74">
        <v>15410</v>
      </c>
      <c r="AF25" s="69">
        <v>16026</v>
      </c>
      <c r="AG25" s="69">
        <v>16828</v>
      </c>
      <c r="AH25" s="69">
        <v>18342</v>
      </c>
      <c r="AI25" s="69">
        <v>19742</v>
      </c>
      <c r="AJ25" s="69">
        <v>20826</v>
      </c>
      <c r="AK25" s="69">
        <v>22140</v>
      </c>
      <c r="AL25" s="69">
        <v>22700</v>
      </c>
      <c r="AM25" s="69">
        <v>23830</v>
      </c>
      <c r="AN25" s="69">
        <v>25660</v>
      </c>
      <c r="AO25" s="69">
        <v>26950</v>
      </c>
      <c r="AP25" s="69">
        <v>28300</v>
      </c>
      <c r="AQ25" s="69">
        <v>29150</v>
      </c>
      <c r="AR25" s="69">
        <v>30258</v>
      </c>
      <c r="AS25" s="69">
        <v>30834</v>
      </c>
      <c r="AT25" s="69">
        <v>31734</v>
      </c>
      <c r="AU25" s="124">
        <v>33846</v>
      </c>
    </row>
    <row r="26" spans="1:47" ht="13" x14ac:dyDescent="0.3">
      <c r="A26" s="113" t="s">
        <v>104</v>
      </c>
      <c r="B26" s="113" t="s">
        <v>11</v>
      </c>
      <c r="C26" s="113" t="s">
        <v>94</v>
      </c>
      <c r="D26" s="74"/>
      <c r="E26" s="88"/>
      <c r="F26" s="74"/>
      <c r="G26" s="74"/>
      <c r="H26" s="74"/>
      <c r="I26" s="74"/>
      <c r="J26" s="74"/>
      <c r="K26" s="74"/>
      <c r="L26" s="74"/>
      <c r="M26" s="74"/>
      <c r="N26" s="74"/>
      <c r="O26" s="74"/>
      <c r="P26" s="74"/>
      <c r="Q26" s="74"/>
      <c r="R26" s="74"/>
      <c r="S26" s="74"/>
      <c r="T26" s="74"/>
      <c r="U26" s="74"/>
      <c r="V26" s="74"/>
      <c r="W26" s="69"/>
      <c r="X26" s="74"/>
      <c r="Y26" s="74"/>
      <c r="Z26" s="74"/>
      <c r="AA26" s="74"/>
      <c r="AB26" s="74"/>
      <c r="AC26" s="74"/>
      <c r="AD26" s="74"/>
      <c r="AE26" s="74"/>
      <c r="AF26" s="69"/>
      <c r="AG26" s="69"/>
      <c r="AH26" s="69"/>
      <c r="AI26" s="69"/>
      <c r="AJ26" s="69"/>
      <c r="AK26" s="69"/>
      <c r="AL26" s="69"/>
      <c r="AM26" s="69"/>
      <c r="AN26" s="69"/>
      <c r="AO26" s="69"/>
      <c r="AP26" s="69"/>
      <c r="AQ26" s="69"/>
      <c r="AR26" s="69"/>
      <c r="AS26" s="69"/>
      <c r="AT26" s="124">
        <v>33234</v>
      </c>
      <c r="AU26" s="124">
        <v>35346</v>
      </c>
    </row>
    <row r="27" spans="1:47" ht="13" x14ac:dyDescent="0.3">
      <c r="A27" s="113" t="s">
        <v>104</v>
      </c>
      <c r="B27" s="113" t="s">
        <v>15</v>
      </c>
      <c r="C27" s="113" t="s">
        <v>12</v>
      </c>
      <c r="D27" s="74">
        <v>440</v>
      </c>
      <c r="E27" s="88" t="s">
        <v>55</v>
      </c>
      <c r="F27" s="74">
        <v>476</v>
      </c>
      <c r="G27" s="74">
        <v>532</v>
      </c>
      <c r="H27" s="74">
        <v>578</v>
      </c>
      <c r="I27" s="74">
        <v>614</v>
      </c>
      <c r="J27" s="74">
        <v>666</v>
      </c>
      <c r="K27" s="74">
        <v>728</v>
      </c>
      <c r="L27" s="74">
        <v>800</v>
      </c>
      <c r="M27" s="74">
        <v>928</v>
      </c>
      <c r="N27" s="74">
        <v>1050</v>
      </c>
      <c r="O27" s="74">
        <v>1144</v>
      </c>
      <c r="P27" s="74">
        <v>1306</v>
      </c>
      <c r="Q27" s="74">
        <v>1512</v>
      </c>
      <c r="R27" s="74">
        <v>1746</v>
      </c>
      <c r="S27" s="74">
        <v>1836</v>
      </c>
      <c r="T27" s="74">
        <v>1980</v>
      </c>
      <c r="U27" s="74">
        <v>2138</v>
      </c>
      <c r="V27" s="74">
        <v>2308</v>
      </c>
      <c r="W27" s="74">
        <v>2520</v>
      </c>
      <c r="X27" s="74">
        <v>2736</v>
      </c>
      <c r="Y27" s="74">
        <v>2790</v>
      </c>
      <c r="Z27" s="74">
        <v>2944</v>
      </c>
      <c r="AA27" s="74">
        <v>3014</v>
      </c>
      <c r="AB27" s="74">
        <v>3084</v>
      </c>
      <c r="AC27" s="74">
        <v>3130</v>
      </c>
      <c r="AD27" s="74">
        <v>3170</v>
      </c>
      <c r="AE27" s="74">
        <v>3246</v>
      </c>
      <c r="AF27" s="69">
        <v>3340</v>
      </c>
      <c r="AG27" s="69">
        <v>3474</v>
      </c>
      <c r="AH27" s="69">
        <v>3690</v>
      </c>
      <c r="AI27" s="69">
        <v>4244</v>
      </c>
      <c r="AJ27" s="69">
        <v>4710</v>
      </c>
      <c r="AK27" s="69">
        <v>6030</v>
      </c>
      <c r="AL27" s="69">
        <v>6570</v>
      </c>
      <c r="AM27" s="69">
        <v>7030</v>
      </c>
      <c r="AN27" s="69">
        <v>7578</v>
      </c>
      <c r="AO27" s="69">
        <v>8190</v>
      </c>
      <c r="AP27" s="69">
        <v>8928</v>
      </c>
      <c r="AQ27" s="69">
        <v>9378</v>
      </c>
      <c r="AR27" s="69">
        <v>9738</v>
      </c>
      <c r="AS27" s="69">
        <v>9918</v>
      </c>
      <c r="AT27" s="69">
        <v>10224</v>
      </c>
      <c r="AU27" s="124">
        <v>12024</v>
      </c>
    </row>
    <row r="28" spans="1:47" ht="13" x14ac:dyDescent="0.3">
      <c r="A28" s="113" t="s">
        <v>104</v>
      </c>
      <c r="B28" s="113" t="s">
        <v>15</v>
      </c>
      <c r="C28" s="113" t="s">
        <v>13</v>
      </c>
      <c r="D28" s="74">
        <v>1758</v>
      </c>
      <c r="E28" s="88" t="s">
        <v>63</v>
      </c>
      <c r="F28" s="74">
        <v>1908</v>
      </c>
      <c r="G28" s="74">
        <v>2124</v>
      </c>
      <c r="H28" s="74">
        <v>2310</v>
      </c>
      <c r="I28" s="74">
        <v>2456</v>
      </c>
      <c r="J28" s="74">
        <v>2666</v>
      </c>
      <c r="K28" s="74">
        <v>3190</v>
      </c>
      <c r="L28" s="74">
        <v>3520</v>
      </c>
      <c r="M28" s="74">
        <v>4012</v>
      </c>
      <c r="N28" s="74">
        <v>4434</v>
      </c>
      <c r="O28" s="74">
        <v>4790</v>
      </c>
      <c r="P28" s="74">
        <v>5110</v>
      </c>
      <c r="Q28" s="74">
        <v>5274</v>
      </c>
      <c r="R28" s="74">
        <v>6084</v>
      </c>
      <c r="S28" s="74">
        <v>6660</v>
      </c>
      <c r="T28" s="74">
        <v>7290</v>
      </c>
      <c r="U28" s="74">
        <v>8010</v>
      </c>
      <c r="V28" s="74">
        <v>8730</v>
      </c>
      <c r="W28" s="74">
        <v>9612</v>
      </c>
      <c r="X28" s="74">
        <v>10566</v>
      </c>
      <c r="Y28" s="74">
        <v>11304</v>
      </c>
      <c r="Z28" s="74">
        <v>12582</v>
      </c>
      <c r="AA28" s="74">
        <v>13140</v>
      </c>
      <c r="AB28" s="74">
        <v>13698</v>
      </c>
      <c r="AC28" s="74">
        <v>14184</v>
      </c>
      <c r="AD28" s="74">
        <v>14652</v>
      </c>
      <c r="AE28" s="74">
        <v>15012</v>
      </c>
      <c r="AF28" s="69">
        <v>15832</v>
      </c>
      <c r="AG28" s="124">
        <v>16828</v>
      </c>
      <c r="AH28" s="69">
        <v>18342</v>
      </c>
      <c r="AI28" s="69">
        <v>19742</v>
      </c>
      <c r="AJ28" s="69">
        <v>20826</v>
      </c>
      <c r="AK28" s="69">
        <v>21762</v>
      </c>
      <c r="AL28" s="69">
        <v>21978</v>
      </c>
      <c r="AM28" s="69">
        <v>22198</v>
      </c>
      <c r="AN28" s="69">
        <v>23040</v>
      </c>
      <c r="AO28" s="69">
        <v>23616</v>
      </c>
      <c r="AP28" s="69">
        <v>24318</v>
      </c>
      <c r="AQ28" s="69">
        <v>25542</v>
      </c>
      <c r="AR28" s="69">
        <v>26514</v>
      </c>
      <c r="AS28" s="69">
        <v>27018</v>
      </c>
      <c r="AT28" s="69">
        <v>27828</v>
      </c>
      <c r="AU28" s="124">
        <v>29322</v>
      </c>
    </row>
    <row r="29" spans="1:47" ht="13" x14ac:dyDescent="0.3">
      <c r="A29" s="113" t="s">
        <v>95</v>
      </c>
      <c r="B29" s="113" t="s">
        <v>11</v>
      </c>
      <c r="C29" s="113" t="s">
        <v>12</v>
      </c>
      <c r="D29" s="74">
        <v>440</v>
      </c>
      <c r="E29" s="88" t="s">
        <v>55</v>
      </c>
      <c r="F29" s="74">
        <v>476</v>
      </c>
      <c r="G29" s="74">
        <v>532</v>
      </c>
      <c r="H29" s="74">
        <v>578</v>
      </c>
      <c r="I29" s="74">
        <v>614</v>
      </c>
      <c r="J29" s="74">
        <v>666</v>
      </c>
      <c r="K29" s="74">
        <v>694</v>
      </c>
      <c r="L29" s="74">
        <v>762</v>
      </c>
      <c r="M29" s="74">
        <v>868</v>
      </c>
      <c r="N29" s="74">
        <v>982</v>
      </c>
      <c r="O29" s="74">
        <v>1070</v>
      </c>
      <c r="P29" s="74">
        <v>1194</v>
      </c>
      <c r="Q29" s="74">
        <v>1332</v>
      </c>
      <c r="R29" s="74">
        <v>1466</v>
      </c>
      <c r="S29" s="74">
        <v>1548</v>
      </c>
      <c r="T29" s="74">
        <v>1610</v>
      </c>
      <c r="U29" s="74">
        <v>1714</v>
      </c>
      <c r="V29" s="74">
        <v>1842</v>
      </c>
      <c r="W29" s="124">
        <v>1990</v>
      </c>
      <c r="X29" s="74">
        <v>2126</v>
      </c>
      <c r="Y29" s="74">
        <v>2168</v>
      </c>
      <c r="Z29" s="74">
        <v>2264</v>
      </c>
      <c r="AA29" s="124">
        <v>2318</v>
      </c>
      <c r="AB29" s="74">
        <v>2372</v>
      </c>
      <c r="AC29" s="74">
        <v>2408</v>
      </c>
      <c r="AD29" s="74">
        <v>2440</v>
      </c>
      <c r="AE29" s="74">
        <v>2498</v>
      </c>
      <c r="AF29" s="69">
        <v>2570</v>
      </c>
      <c r="AG29" s="69">
        <v>2672</v>
      </c>
      <c r="AH29" s="69">
        <v>2838</v>
      </c>
      <c r="AI29" s="69">
        <v>3264</v>
      </c>
      <c r="AJ29" s="69">
        <v>3624</v>
      </c>
      <c r="AK29" s="69">
        <v>4626</v>
      </c>
      <c r="AL29" s="69">
        <v>4734</v>
      </c>
      <c r="AM29" s="69">
        <v>5628</v>
      </c>
      <c r="AN29" s="69">
        <v>6154</v>
      </c>
      <c r="AO29" s="69">
        <v>6688</v>
      </c>
      <c r="AP29" s="69">
        <v>7282</v>
      </c>
      <c r="AQ29" s="69">
        <v>7966</v>
      </c>
      <c r="AR29" s="69">
        <v>8348</v>
      </c>
      <c r="AS29" s="69">
        <v>9072</v>
      </c>
      <c r="AT29" s="69">
        <v>9360</v>
      </c>
      <c r="AU29" s="69">
        <v>9624</v>
      </c>
    </row>
    <row r="30" spans="1:47" ht="13" x14ac:dyDescent="0.3">
      <c r="A30" s="113" t="s">
        <v>95</v>
      </c>
      <c r="B30" s="113" t="s">
        <v>11</v>
      </c>
      <c r="C30" s="113" t="s">
        <v>13</v>
      </c>
      <c r="D30" s="74">
        <v>1758</v>
      </c>
      <c r="E30" s="88" t="s">
        <v>63</v>
      </c>
      <c r="F30" s="74">
        <v>1908</v>
      </c>
      <c r="G30" s="74">
        <v>2124</v>
      </c>
      <c r="H30" s="74">
        <v>2310</v>
      </c>
      <c r="I30" s="74">
        <v>2456</v>
      </c>
      <c r="J30" s="74">
        <v>2666</v>
      </c>
      <c r="K30" s="74">
        <v>3052</v>
      </c>
      <c r="L30" s="74">
        <v>3352</v>
      </c>
      <c r="M30" s="74">
        <v>3888</v>
      </c>
      <c r="N30" s="74">
        <v>4490</v>
      </c>
      <c r="O30" s="74">
        <v>4850</v>
      </c>
      <c r="P30" s="74">
        <v>5276</v>
      </c>
      <c r="Q30" s="74">
        <v>5670</v>
      </c>
      <c r="R30" s="74">
        <v>6246</v>
      </c>
      <c r="S30" s="74">
        <v>6840</v>
      </c>
      <c r="T30" s="74">
        <v>7488</v>
      </c>
      <c r="U30" s="74">
        <v>8226</v>
      </c>
      <c r="V30" s="74">
        <v>9000</v>
      </c>
      <c r="W30" s="124">
        <v>9990</v>
      </c>
      <c r="X30" s="74">
        <v>10980</v>
      </c>
      <c r="Y30" s="74">
        <v>11754</v>
      </c>
      <c r="Z30" s="74">
        <v>12924</v>
      </c>
      <c r="AA30" s="124">
        <v>13500</v>
      </c>
      <c r="AB30" s="74">
        <v>14076</v>
      </c>
      <c r="AC30" s="74">
        <v>14562</v>
      </c>
      <c r="AD30" s="74">
        <v>15048</v>
      </c>
      <c r="AE30" s="74">
        <v>15410</v>
      </c>
      <c r="AF30" s="69">
        <v>16026</v>
      </c>
      <c r="AG30" s="69">
        <v>16828</v>
      </c>
      <c r="AH30" s="69">
        <v>18342</v>
      </c>
      <c r="AI30" s="69">
        <v>19742</v>
      </c>
      <c r="AJ30" s="69">
        <v>20826</v>
      </c>
      <c r="AK30" s="69">
        <v>22140</v>
      </c>
      <c r="AL30" s="69">
        <v>22700</v>
      </c>
      <c r="AM30" s="69">
        <v>23830</v>
      </c>
      <c r="AN30" s="69">
        <v>25660</v>
      </c>
      <c r="AO30" s="69">
        <v>26950</v>
      </c>
      <c r="AP30" s="69">
        <v>28300</v>
      </c>
      <c r="AQ30" s="69">
        <v>29150</v>
      </c>
      <c r="AR30" s="69">
        <v>30258</v>
      </c>
      <c r="AS30" s="69">
        <v>30834</v>
      </c>
      <c r="AT30" s="69">
        <v>31734</v>
      </c>
      <c r="AU30" s="69">
        <v>32688</v>
      </c>
    </row>
    <row r="31" spans="1:47" ht="13" x14ac:dyDescent="0.3">
      <c r="A31" s="113" t="s">
        <v>95</v>
      </c>
      <c r="B31" s="113" t="s">
        <v>11</v>
      </c>
      <c r="C31" s="113" t="s">
        <v>94</v>
      </c>
      <c r="D31" s="74"/>
      <c r="E31" s="88"/>
      <c r="F31" s="74"/>
      <c r="G31" s="74"/>
      <c r="H31" s="74"/>
      <c r="I31" s="74"/>
      <c r="J31" s="74"/>
      <c r="K31" s="74"/>
      <c r="L31" s="74"/>
      <c r="M31" s="74"/>
      <c r="N31" s="74"/>
      <c r="O31" s="74"/>
      <c r="P31" s="74"/>
      <c r="Q31" s="74"/>
      <c r="R31" s="74"/>
      <c r="S31" s="74"/>
      <c r="T31" s="74"/>
      <c r="U31" s="74"/>
      <c r="V31" s="74"/>
      <c r="W31" s="69"/>
      <c r="X31" s="74"/>
      <c r="Y31" s="74"/>
      <c r="Z31" s="74"/>
      <c r="AA31" s="74"/>
      <c r="AB31" s="74"/>
      <c r="AC31" s="74"/>
      <c r="AD31" s="74"/>
      <c r="AE31" s="74"/>
      <c r="AF31" s="69"/>
      <c r="AG31" s="69"/>
      <c r="AH31" s="69"/>
      <c r="AI31" s="69"/>
      <c r="AJ31" s="69"/>
      <c r="AK31" s="69"/>
      <c r="AL31" s="69"/>
      <c r="AM31" s="69"/>
      <c r="AN31" s="69"/>
      <c r="AO31" s="69"/>
      <c r="AP31" s="69"/>
      <c r="AQ31" s="69"/>
      <c r="AR31" s="69"/>
      <c r="AS31" s="69"/>
      <c r="AT31" s="124">
        <v>33234</v>
      </c>
      <c r="AU31" s="69">
        <v>34254</v>
      </c>
    </row>
    <row r="32" spans="1:47" x14ac:dyDescent="0.25">
      <c r="A32" s="113" t="s">
        <v>95</v>
      </c>
      <c r="B32" s="113" t="s">
        <v>15</v>
      </c>
      <c r="C32" s="113" t="s">
        <v>12</v>
      </c>
      <c r="D32" s="74">
        <v>440</v>
      </c>
      <c r="E32" s="88" t="s">
        <v>55</v>
      </c>
      <c r="F32" s="74">
        <v>476</v>
      </c>
      <c r="G32" s="74">
        <v>532</v>
      </c>
      <c r="H32" s="74">
        <v>578</v>
      </c>
      <c r="I32" s="74">
        <v>614</v>
      </c>
      <c r="J32" s="74">
        <v>666</v>
      </c>
      <c r="K32" s="74">
        <v>728</v>
      </c>
      <c r="L32" s="74">
        <v>800</v>
      </c>
      <c r="M32" s="74">
        <v>928</v>
      </c>
      <c r="N32" s="74">
        <v>1050</v>
      </c>
      <c r="O32" s="74">
        <v>1144</v>
      </c>
      <c r="P32" s="74">
        <v>1306</v>
      </c>
      <c r="Q32" s="74">
        <v>1512</v>
      </c>
      <c r="R32" s="74">
        <v>1746</v>
      </c>
      <c r="S32" s="74">
        <v>1836</v>
      </c>
      <c r="T32" s="74">
        <v>1980</v>
      </c>
      <c r="U32" s="74">
        <v>2138</v>
      </c>
      <c r="V32" s="74">
        <v>2308</v>
      </c>
      <c r="W32" s="74">
        <v>2520</v>
      </c>
      <c r="X32" s="74">
        <v>2736</v>
      </c>
      <c r="Y32" s="74">
        <v>2790</v>
      </c>
      <c r="Z32" s="74">
        <v>2944</v>
      </c>
      <c r="AA32" s="74">
        <v>3014</v>
      </c>
      <c r="AB32" s="74">
        <v>3084</v>
      </c>
      <c r="AC32" s="74">
        <v>3130</v>
      </c>
      <c r="AD32" s="74">
        <v>3170</v>
      </c>
      <c r="AE32" s="74">
        <v>3246</v>
      </c>
      <c r="AF32" s="69">
        <v>3340</v>
      </c>
      <c r="AG32" s="69">
        <v>3474</v>
      </c>
      <c r="AH32" s="69">
        <v>3690</v>
      </c>
      <c r="AI32" s="69">
        <v>4244</v>
      </c>
      <c r="AJ32" s="69">
        <v>4710</v>
      </c>
      <c r="AK32" s="69">
        <v>6030</v>
      </c>
      <c r="AL32" s="69">
        <v>6570</v>
      </c>
      <c r="AM32" s="69">
        <v>7030</v>
      </c>
      <c r="AN32" s="69">
        <v>7578</v>
      </c>
      <c r="AO32" s="69">
        <v>8190</v>
      </c>
      <c r="AP32" s="69">
        <v>8928</v>
      </c>
      <c r="AQ32" s="69">
        <v>9378</v>
      </c>
      <c r="AR32" s="69">
        <v>9738</v>
      </c>
      <c r="AS32" s="69">
        <v>9918</v>
      </c>
      <c r="AT32" s="69">
        <v>10224</v>
      </c>
      <c r="AU32" s="69">
        <v>10530</v>
      </c>
    </row>
    <row r="33" spans="1:47" ht="13" x14ac:dyDescent="0.3">
      <c r="A33" s="113" t="s">
        <v>95</v>
      </c>
      <c r="B33" s="113" t="s">
        <v>15</v>
      </c>
      <c r="C33" s="113" t="s">
        <v>13</v>
      </c>
      <c r="D33" s="74">
        <v>1758</v>
      </c>
      <c r="E33" s="88" t="s">
        <v>63</v>
      </c>
      <c r="F33" s="74">
        <v>1908</v>
      </c>
      <c r="G33" s="74">
        <v>2124</v>
      </c>
      <c r="H33" s="74">
        <v>2310</v>
      </c>
      <c r="I33" s="74">
        <v>2456</v>
      </c>
      <c r="J33" s="74">
        <v>2666</v>
      </c>
      <c r="K33" s="74">
        <v>3190</v>
      </c>
      <c r="L33" s="74">
        <v>3520</v>
      </c>
      <c r="M33" s="74">
        <v>4012</v>
      </c>
      <c r="N33" s="74">
        <v>4434</v>
      </c>
      <c r="O33" s="74">
        <v>4790</v>
      </c>
      <c r="P33" s="74">
        <v>5110</v>
      </c>
      <c r="Q33" s="74">
        <v>5274</v>
      </c>
      <c r="R33" s="74">
        <v>6084</v>
      </c>
      <c r="S33" s="74">
        <v>6660</v>
      </c>
      <c r="T33" s="74">
        <v>7290</v>
      </c>
      <c r="U33" s="74">
        <v>8010</v>
      </c>
      <c r="V33" s="74">
        <v>8730</v>
      </c>
      <c r="W33" s="74">
        <v>9612</v>
      </c>
      <c r="X33" s="74">
        <v>10566</v>
      </c>
      <c r="Y33" s="74">
        <v>11304</v>
      </c>
      <c r="Z33" s="74">
        <v>12582</v>
      </c>
      <c r="AA33" s="74">
        <v>13140</v>
      </c>
      <c r="AB33" s="74">
        <v>13698</v>
      </c>
      <c r="AC33" s="74">
        <v>14184</v>
      </c>
      <c r="AD33" s="74">
        <v>14652</v>
      </c>
      <c r="AE33" s="74">
        <v>15012</v>
      </c>
      <c r="AF33" s="69">
        <v>15832</v>
      </c>
      <c r="AG33" s="124">
        <v>16828</v>
      </c>
      <c r="AH33" s="69">
        <v>18342</v>
      </c>
      <c r="AI33" s="69">
        <v>19742</v>
      </c>
      <c r="AJ33" s="69">
        <v>20826</v>
      </c>
      <c r="AK33" s="69">
        <v>21762</v>
      </c>
      <c r="AL33" s="69">
        <v>21978</v>
      </c>
      <c r="AM33" s="69">
        <v>22198</v>
      </c>
      <c r="AN33" s="69">
        <v>23040</v>
      </c>
      <c r="AO33" s="69">
        <v>23616</v>
      </c>
      <c r="AP33" s="69">
        <v>24318</v>
      </c>
      <c r="AQ33" s="69">
        <v>25542</v>
      </c>
      <c r="AR33" s="69">
        <v>26514</v>
      </c>
      <c r="AS33" s="69">
        <v>27018</v>
      </c>
      <c r="AT33" s="69">
        <v>27828</v>
      </c>
      <c r="AU33" s="69">
        <v>28134</v>
      </c>
    </row>
    <row r="34" spans="1:47" ht="13" x14ac:dyDescent="0.3">
      <c r="A34" s="113" t="s">
        <v>18</v>
      </c>
      <c r="B34" s="113" t="s">
        <v>26</v>
      </c>
      <c r="C34" s="113" t="s">
        <v>12</v>
      </c>
      <c r="D34" s="74">
        <v>440</v>
      </c>
      <c r="E34" s="88" t="s">
        <v>55</v>
      </c>
      <c r="F34" s="74">
        <v>476</v>
      </c>
      <c r="G34" s="74">
        <v>532</v>
      </c>
      <c r="H34" s="74">
        <v>578</v>
      </c>
      <c r="I34" s="74">
        <v>614</v>
      </c>
      <c r="J34" s="74">
        <v>666</v>
      </c>
      <c r="K34" s="74">
        <v>728</v>
      </c>
      <c r="L34" s="74">
        <v>800</v>
      </c>
      <c r="M34" s="124">
        <v>960</v>
      </c>
      <c r="N34" s="74">
        <v>1120</v>
      </c>
      <c r="O34" s="74">
        <v>1300</v>
      </c>
      <c r="P34" s="74">
        <v>1490</v>
      </c>
      <c r="Q34" s="74">
        <v>1728</v>
      </c>
      <c r="R34" s="74">
        <v>2070</v>
      </c>
      <c r="S34" s="74">
        <v>2178</v>
      </c>
      <c r="T34" s="74">
        <v>2358</v>
      </c>
      <c r="U34" s="74">
        <v>2538</v>
      </c>
      <c r="V34" s="74">
        <v>2816</v>
      </c>
      <c r="W34" s="74">
        <v>3078</v>
      </c>
      <c r="X34" s="74">
        <v>3534</v>
      </c>
      <c r="Y34" s="74">
        <v>3604</v>
      </c>
      <c r="Z34" s="74">
        <v>3802</v>
      </c>
      <c r="AA34" s="74">
        <v>3894</v>
      </c>
      <c r="AB34" s="74">
        <v>3984</v>
      </c>
      <c r="AC34" s="74">
        <v>4370</v>
      </c>
      <c r="AD34" s="74">
        <v>4760</v>
      </c>
      <c r="AE34" s="74">
        <v>5208</v>
      </c>
      <c r="AF34" s="69">
        <v>5360</v>
      </c>
      <c r="AG34" s="69">
        <v>5574</v>
      </c>
      <c r="AH34" s="69">
        <v>5920</v>
      </c>
      <c r="AI34" s="69">
        <v>6808</v>
      </c>
      <c r="AJ34" s="69">
        <v>9554</v>
      </c>
      <c r="AK34" s="69">
        <v>12240</v>
      </c>
      <c r="AL34" s="69">
        <v>15336</v>
      </c>
      <c r="AM34" s="69">
        <v>17022</v>
      </c>
      <c r="AN34" s="69">
        <v>20340</v>
      </c>
      <c r="AO34" s="69">
        <v>23562</v>
      </c>
      <c r="AP34" s="69">
        <v>27072</v>
      </c>
      <c r="AQ34" s="69">
        <v>29214</v>
      </c>
      <c r="AR34" s="69">
        <v>29718</v>
      </c>
      <c r="AS34" s="69">
        <v>29718</v>
      </c>
      <c r="AT34" s="69">
        <v>29718</v>
      </c>
      <c r="AU34" s="69">
        <v>29718</v>
      </c>
    </row>
    <row r="35" spans="1:47" ht="13" x14ac:dyDescent="0.3">
      <c r="A35" s="113" t="s">
        <v>18</v>
      </c>
      <c r="B35" s="113" t="s">
        <v>26</v>
      </c>
      <c r="C35" s="113" t="s">
        <v>13</v>
      </c>
      <c r="D35" s="74">
        <v>1758</v>
      </c>
      <c r="E35" s="88" t="s">
        <v>63</v>
      </c>
      <c r="F35" s="74">
        <v>1908</v>
      </c>
      <c r="G35" s="74">
        <v>2124</v>
      </c>
      <c r="H35" s="74">
        <v>2310</v>
      </c>
      <c r="I35" s="74">
        <v>2456</v>
      </c>
      <c r="J35" s="74">
        <v>2666</v>
      </c>
      <c r="K35" s="74">
        <v>3190</v>
      </c>
      <c r="L35" s="74">
        <v>3520</v>
      </c>
      <c r="M35" s="124">
        <v>4224</v>
      </c>
      <c r="N35" s="74">
        <v>4434</v>
      </c>
      <c r="O35" s="74">
        <v>4790</v>
      </c>
      <c r="P35" s="74">
        <v>5402</v>
      </c>
      <c r="Q35" s="74">
        <v>5400</v>
      </c>
      <c r="R35" s="74">
        <v>6282</v>
      </c>
      <c r="S35" s="74">
        <v>6876</v>
      </c>
      <c r="T35" s="74">
        <v>7524</v>
      </c>
      <c r="U35" s="74">
        <v>8262</v>
      </c>
      <c r="V35" s="74">
        <v>9162</v>
      </c>
      <c r="W35" s="74">
        <v>10080</v>
      </c>
      <c r="X35" s="74">
        <v>11286</v>
      </c>
      <c r="Y35" s="74">
        <v>12078</v>
      </c>
      <c r="Z35" s="74">
        <v>13536</v>
      </c>
      <c r="AA35" s="74">
        <v>14130</v>
      </c>
      <c r="AB35" s="74">
        <v>14742</v>
      </c>
      <c r="AC35" s="74">
        <v>15588</v>
      </c>
      <c r="AD35" s="74">
        <v>16434</v>
      </c>
      <c r="AE35" s="74">
        <v>17154</v>
      </c>
      <c r="AF35" s="69">
        <v>17840</v>
      </c>
      <c r="AG35" s="69">
        <v>18732</v>
      </c>
      <c r="AH35" s="69">
        <v>20418</v>
      </c>
      <c r="AI35" s="69">
        <v>21944</v>
      </c>
      <c r="AJ35" s="69">
        <v>25146</v>
      </c>
      <c r="AK35" s="69">
        <v>27144</v>
      </c>
      <c r="AL35" s="69">
        <v>29412</v>
      </c>
      <c r="AM35" s="69">
        <v>29706</v>
      </c>
      <c r="AN35" s="69">
        <v>30852</v>
      </c>
      <c r="AO35" s="69">
        <v>31626</v>
      </c>
      <c r="AP35" s="69">
        <v>33930</v>
      </c>
      <c r="AQ35" s="69">
        <v>35622</v>
      </c>
      <c r="AR35" s="69">
        <v>36504</v>
      </c>
      <c r="AS35" s="69">
        <v>36504</v>
      </c>
      <c r="AT35" s="69">
        <v>36504</v>
      </c>
      <c r="AU35" s="69">
        <v>36504</v>
      </c>
    </row>
    <row r="36" spans="1:47" x14ac:dyDescent="0.25">
      <c r="A36" s="113" t="s">
        <v>18</v>
      </c>
      <c r="B36" s="113" t="s">
        <v>27</v>
      </c>
      <c r="C36" s="113" t="s">
        <v>12</v>
      </c>
      <c r="D36" s="74"/>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69"/>
      <c r="AG36" s="69"/>
      <c r="AH36" s="69"/>
      <c r="AI36" s="69"/>
      <c r="AJ36" s="69"/>
      <c r="AK36" s="69"/>
      <c r="AL36" s="69"/>
      <c r="AM36" s="69"/>
      <c r="AN36" s="69"/>
      <c r="AO36" s="69"/>
      <c r="AP36" s="69">
        <v>31500</v>
      </c>
      <c r="AQ36" s="69">
        <v>33100</v>
      </c>
      <c r="AR36" s="69">
        <v>33100</v>
      </c>
      <c r="AS36" s="69">
        <v>30402</v>
      </c>
      <c r="AT36" s="69">
        <v>30402</v>
      </c>
      <c r="AU36" s="69"/>
    </row>
    <row r="37" spans="1:47" x14ac:dyDescent="0.25">
      <c r="A37" s="113" t="s">
        <v>18</v>
      </c>
      <c r="B37" s="113" t="s">
        <v>27</v>
      </c>
      <c r="C37" s="113" t="s">
        <v>13</v>
      </c>
      <c r="D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69"/>
      <c r="AG37" s="69"/>
      <c r="AH37" s="69"/>
      <c r="AI37" s="69"/>
      <c r="AJ37" s="69"/>
      <c r="AK37" s="69"/>
      <c r="AL37" s="69"/>
      <c r="AM37" s="69"/>
      <c r="AN37" s="69"/>
      <c r="AO37" s="69"/>
      <c r="AP37" s="69">
        <v>35000</v>
      </c>
      <c r="AQ37" s="69">
        <v>36800</v>
      </c>
      <c r="AR37" s="69">
        <v>36800</v>
      </c>
      <c r="AS37" s="69">
        <v>36594</v>
      </c>
      <c r="AT37" s="69">
        <v>36594</v>
      </c>
      <c r="AU37" s="69"/>
    </row>
    <row r="38" spans="1:47" ht="13" x14ac:dyDescent="0.3">
      <c r="A38" s="113" t="s">
        <v>18</v>
      </c>
      <c r="B38" s="113" t="s">
        <v>96</v>
      </c>
      <c r="C38" s="113" t="s">
        <v>12</v>
      </c>
      <c r="D38" s="74"/>
      <c r="E38" s="88"/>
      <c r="F38" s="74"/>
      <c r="G38" s="74"/>
      <c r="H38" s="74"/>
      <c r="I38" s="74"/>
      <c r="J38" s="74"/>
      <c r="K38" s="74"/>
      <c r="L38" s="74"/>
      <c r="M38" s="74"/>
      <c r="N38" s="74"/>
      <c r="O38" s="74"/>
      <c r="P38" s="69"/>
      <c r="Q38" s="74"/>
      <c r="R38" s="74"/>
      <c r="S38" s="74"/>
      <c r="T38" s="74"/>
      <c r="U38" s="74"/>
      <c r="V38" s="74"/>
      <c r="W38" s="74"/>
      <c r="X38" s="74"/>
      <c r="Y38" s="74"/>
      <c r="Z38" s="74"/>
      <c r="AA38" s="74"/>
      <c r="AB38" s="74"/>
      <c r="AC38" s="74"/>
      <c r="AD38" s="74"/>
      <c r="AE38" s="74"/>
      <c r="AF38" s="69"/>
      <c r="AG38" s="69"/>
      <c r="AH38" s="69"/>
      <c r="AI38" s="69"/>
      <c r="AJ38" s="69"/>
      <c r="AK38" s="69"/>
      <c r="AL38" s="69"/>
      <c r="AM38" s="69"/>
      <c r="AN38" s="69"/>
      <c r="AO38" s="69"/>
      <c r="AP38" s="69"/>
      <c r="AQ38" s="69"/>
      <c r="AR38" s="69"/>
      <c r="AS38" s="69"/>
      <c r="AT38" s="69"/>
      <c r="AU38" s="124">
        <v>31830</v>
      </c>
    </row>
    <row r="39" spans="1:47" ht="13" x14ac:dyDescent="0.3">
      <c r="A39" s="113" t="s">
        <v>18</v>
      </c>
      <c r="B39" s="113" t="s">
        <v>96</v>
      </c>
      <c r="C39" s="113" t="s">
        <v>13</v>
      </c>
      <c r="D39" s="74"/>
      <c r="E39" s="88"/>
      <c r="F39" s="74"/>
      <c r="G39" s="74"/>
      <c r="H39" s="74"/>
      <c r="I39" s="74"/>
      <c r="J39" s="74"/>
      <c r="K39" s="74"/>
      <c r="L39" s="74"/>
      <c r="M39" s="74"/>
      <c r="N39" s="74"/>
      <c r="O39" s="74"/>
      <c r="P39" s="69"/>
      <c r="Q39" s="74"/>
      <c r="R39" s="74"/>
      <c r="S39" s="74"/>
      <c r="T39" s="74"/>
      <c r="U39" s="74"/>
      <c r="V39" s="74"/>
      <c r="W39" s="74"/>
      <c r="X39" s="74"/>
      <c r="Y39" s="74"/>
      <c r="Z39" s="74"/>
      <c r="AA39" s="74"/>
      <c r="AB39" s="74"/>
      <c r="AC39" s="74"/>
      <c r="AD39" s="74"/>
      <c r="AE39" s="74"/>
      <c r="AF39" s="69"/>
      <c r="AG39" s="69"/>
      <c r="AH39" s="69"/>
      <c r="AI39" s="69"/>
      <c r="AJ39" s="69"/>
      <c r="AK39" s="69"/>
      <c r="AL39" s="69"/>
      <c r="AM39" s="69"/>
      <c r="AN39" s="69"/>
      <c r="AO39" s="69"/>
      <c r="AP39" s="69"/>
      <c r="AQ39" s="69"/>
      <c r="AR39" s="69"/>
      <c r="AS39" s="69"/>
      <c r="AT39" s="69"/>
      <c r="AU39" s="124">
        <v>39120</v>
      </c>
    </row>
    <row r="40" spans="1:47" x14ac:dyDescent="0.25">
      <c r="A40" s="113" t="s">
        <v>87</v>
      </c>
      <c r="B40" s="113" t="s">
        <v>11</v>
      </c>
      <c r="C40" s="113" t="s">
        <v>12</v>
      </c>
      <c r="D40" s="74">
        <v>440</v>
      </c>
      <c r="E40" s="88" t="s">
        <v>55</v>
      </c>
      <c r="F40" s="74">
        <v>476</v>
      </c>
      <c r="G40" s="74">
        <v>532</v>
      </c>
      <c r="H40" s="74">
        <v>578</v>
      </c>
      <c r="I40" s="74">
        <v>614</v>
      </c>
      <c r="J40" s="74">
        <v>666</v>
      </c>
      <c r="K40" s="74">
        <v>694</v>
      </c>
      <c r="L40" s="74">
        <v>762</v>
      </c>
      <c r="M40" s="74">
        <v>868</v>
      </c>
      <c r="N40" s="74">
        <v>982</v>
      </c>
      <c r="O40" s="74">
        <v>1070</v>
      </c>
      <c r="P40" s="74">
        <v>1194</v>
      </c>
      <c r="Q40" s="74">
        <v>1332</v>
      </c>
      <c r="R40" s="74">
        <v>1466</v>
      </c>
      <c r="S40" s="74">
        <v>1548</v>
      </c>
      <c r="T40" s="74">
        <v>1610</v>
      </c>
      <c r="U40" s="74">
        <v>1714</v>
      </c>
      <c r="V40" s="74">
        <v>1842</v>
      </c>
      <c r="W40" s="74">
        <v>1972</v>
      </c>
      <c r="X40" s="74">
        <v>2080</v>
      </c>
      <c r="Y40" s="74">
        <v>2122</v>
      </c>
      <c r="Z40" s="74">
        <v>2216</v>
      </c>
      <c r="AA40" s="74">
        <v>2270</v>
      </c>
      <c r="AB40" s="74">
        <v>2322</v>
      </c>
      <c r="AC40" s="74">
        <v>2356</v>
      </c>
      <c r="AD40" s="74">
        <v>2386</v>
      </c>
      <c r="AE40" s="74">
        <v>2444</v>
      </c>
      <c r="AF40" s="69">
        <v>2514</v>
      </c>
      <c r="AG40" s="69">
        <v>2614</v>
      </c>
      <c r="AH40" s="69">
        <v>2776</v>
      </c>
      <c r="AI40" s="69">
        <v>3192</v>
      </c>
      <c r="AJ40" s="69">
        <v>3480</v>
      </c>
      <c r="AK40" s="69">
        <v>4446</v>
      </c>
      <c r="AL40" s="69">
        <v>4554</v>
      </c>
      <c r="AM40" s="69">
        <v>5418</v>
      </c>
      <c r="AN40" s="69">
        <v>5922</v>
      </c>
      <c r="AO40" s="69">
        <v>6446</v>
      </c>
      <c r="AP40" s="69">
        <v>7018</v>
      </c>
      <c r="AQ40" s="69">
        <v>7672</v>
      </c>
      <c r="AR40" s="69">
        <v>8056</v>
      </c>
      <c r="AS40" s="69">
        <v>8760</v>
      </c>
      <c r="AT40" s="69">
        <v>9048</v>
      </c>
      <c r="AU40" s="69">
        <v>9312</v>
      </c>
    </row>
    <row r="41" spans="1:47" x14ac:dyDescent="0.25">
      <c r="A41" s="113" t="s">
        <v>87</v>
      </c>
      <c r="B41" s="113" t="s">
        <v>11</v>
      </c>
      <c r="C41" s="113" t="s">
        <v>13</v>
      </c>
      <c r="D41" s="74">
        <v>1758</v>
      </c>
      <c r="E41" s="88" t="s">
        <v>63</v>
      </c>
      <c r="F41" s="74">
        <v>1908</v>
      </c>
      <c r="G41" s="74">
        <v>2124</v>
      </c>
      <c r="H41" s="74">
        <v>2310</v>
      </c>
      <c r="I41" s="74">
        <v>2456</v>
      </c>
      <c r="J41" s="74">
        <v>2666</v>
      </c>
      <c r="K41" s="74">
        <v>3052</v>
      </c>
      <c r="L41" s="74">
        <v>3352</v>
      </c>
      <c r="M41" s="74">
        <v>3888</v>
      </c>
      <c r="N41" s="74">
        <v>4490</v>
      </c>
      <c r="O41" s="74">
        <v>4850</v>
      </c>
      <c r="P41" s="74">
        <v>5276</v>
      </c>
      <c r="Q41" s="74">
        <v>5670</v>
      </c>
      <c r="R41" s="74">
        <v>6246</v>
      </c>
      <c r="S41" s="74">
        <v>6840</v>
      </c>
      <c r="T41" s="74">
        <v>7488</v>
      </c>
      <c r="U41" s="74">
        <v>8226</v>
      </c>
      <c r="V41" s="74">
        <v>9000</v>
      </c>
      <c r="W41" s="74">
        <v>9900</v>
      </c>
      <c r="X41" s="74">
        <v>10872</v>
      </c>
      <c r="Y41" s="74">
        <v>11628</v>
      </c>
      <c r="Z41" s="74">
        <v>12780</v>
      </c>
      <c r="AA41" s="74">
        <v>13338</v>
      </c>
      <c r="AB41" s="74">
        <v>13914</v>
      </c>
      <c r="AC41" s="74">
        <v>14400</v>
      </c>
      <c r="AD41" s="74">
        <v>14868</v>
      </c>
      <c r="AE41" s="74">
        <v>15224</v>
      </c>
      <c r="AF41" s="69">
        <v>15832</v>
      </c>
      <c r="AG41" s="69">
        <v>16624</v>
      </c>
      <c r="AH41" s="69">
        <v>18120</v>
      </c>
      <c r="AI41" s="69">
        <v>19508</v>
      </c>
      <c r="AJ41" s="69">
        <v>20592</v>
      </c>
      <c r="AK41" s="69">
        <v>21900</v>
      </c>
      <c r="AL41" s="69">
        <v>22450</v>
      </c>
      <c r="AM41" s="69">
        <v>23580</v>
      </c>
      <c r="AN41" s="69">
        <v>25400</v>
      </c>
      <c r="AO41" s="69">
        <v>26700</v>
      </c>
      <c r="AP41" s="69">
        <v>28000</v>
      </c>
      <c r="AQ41" s="69">
        <v>28850</v>
      </c>
      <c r="AR41" s="69">
        <v>29952</v>
      </c>
      <c r="AS41" s="69">
        <v>30528</v>
      </c>
      <c r="AT41" s="69">
        <v>31410</v>
      </c>
      <c r="AU41" s="69">
        <v>32346</v>
      </c>
    </row>
    <row r="42" spans="1:47" ht="13" x14ac:dyDescent="0.3">
      <c r="A42" s="113" t="s">
        <v>87</v>
      </c>
      <c r="B42" s="113" t="s">
        <v>11</v>
      </c>
      <c r="C42" s="113" t="s">
        <v>94</v>
      </c>
      <c r="D42" s="74"/>
      <c r="E42" s="88"/>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69"/>
      <c r="AG42" s="69"/>
      <c r="AH42" s="69"/>
      <c r="AI42" s="69"/>
      <c r="AJ42" s="69"/>
      <c r="AK42" s="69"/>
      <c r="AL42" s="69"/>
      <c r="AM42" s="69"/>
      <c r="AN42" s="69"/>
      <c r="AO42" s="69"/>
      <c r="AP42" s="69"/>
      <c r="AQ42" s="69"/>
      <c r="AR42" s="69"/>
      <c r="AS42" s="69"/>
      <c r="AT42" s="124">
        <v>32910</v>
      </c>
      <c r="AU42" s="69">
        <v>33930</v>
      </c>
    </row>
    <row r="43" spans="1:47" x14ac:dyDescent="0.25">
      <c r="A43" s="113" t="s">
        <v>87</v>
      </c>
      <c r="B43" s="113" t="s">
        <v>15</v>
      </c>
      <c r="C43" s="113" t="s">
        <v>12</v>
      </c>
      <c r="D43" s="74">
        <v>440</v>
      </c>
      <c r="E43" s="88" t="s">
        <v>55</v>
      </c>
      <c r="F43" s="74">
        <v>476</v>
      </c>
      <c r="G43" s="74">
        <v>532</v>
      </c>
      <c r="H43" s="74">
        <v>578</v>
      </c>
      <c r="I43" s="74">
        <v>614</v>
      </c>
      <c r="J43" s="74">
        <v>666</v>
      </c>
      <c r="K43" s="74">
        <v>728</v>
      </c>
      <c r="L43" s="74">
        <v>800</v>
      </c>
      <c r="M43" s="74">
        <v>928</v>
      </c>
      <c r="N43" s="74">
        <v>1050</v>
      </c>
      <c r="O43" s="74">
        <v>1144</v>
      </c>
      <c r="P43" s="74">
        <v>1306</v>
      </c>
      <c r="Q43" s="74">
        <v>1512</v>
      </c>
      <c r="R43" s="74">
        <v>1746</v>
      </c>
      <c r="S43" s="74">
        <v>1836</v>
      </c>
      <c r="T43" s="74">
        <v>1980</v>
      </c>
      <c r="U43" s="74">
        <v>2138</v>
      </c>
      <c r="V43" s="74">
        <v>2308</v>
      </c>
      <c r="W43" s="74">
        <v>2520</v>
      </c>
      <c r="X43" s="74">
        <v>2736</v>
      </c>
      <c r="Y43" s="74">
        <v>2790</v>
      </c>
      <c r="Z43" s="74">
        <v>2944</v>
      </c>
      <c r="AA43" s="74">
        <v>3014</v>
      </c>
      <c r="AB43" s="74">
        <v>3084</v>
      </c>
      <c r="AC43" s="74">
        <v>3130</v>
      </c>
      <c r="AD43" s="74">
        <v>3170</v>
      </c>
      <c r="AE43" s="74">
        <v>3246</v>
      </c>
      <c r="AF43" s="69">
        <v>3340</v>
      </c>
      <c r="AG43" s="69">
        <v>3474</v>
      </c>
      <c r="AH43" s="69">
        <v>3690</v>
      </c>
      <c r="AI43" s="69">
        <v>4244</v>
      </c>
      <c r="AJ43" s="69">
        <v>4710</v>
      </c>
      <c r="AK43" s="69">
        <v>6030</v>
      </c>
      <c r="AL43" s="69">
        <v>6570</v>
      </c>
      <c r="AM43" s="69">
        <v>7030</v>
      </c>
      <c r="AN43" s="69">
        <v>7578</v>
      </c>
      <c r="AO43" s="69">
        <v>8190</v>
      </c>
      <c r="AP43" s="69">
        <v>8928</v>
      </c>
      <c r="AQ43" s="69">
        <v>9378</v>
      </c>
      <c r="AR43" s="69">
        <v>9738</v>
      </c>
      <c r="AS43" s="69">
        <v>9918</v>
      </c>
      <c r="AT43" s="69">
        <v>10224</v>
      </c>
      <c r="AU43" s="69">
        <v>10530</v>
      </c>
    </row>
    <row r="44" spans="1:47" x14ac:dyDescent="0.25">
      <c r="A44" s="113" t="s">
        <v>87</v>
      </c>
      <c r="B44" s="113" t="s">
        <v>15</v>
      </c>
      <c r="C44" s="113" t="s">
        <v>13</v>
      </c>
      <c r="D44" s="74">
        <v>1758</v>
      </c>
      <c r="E44" s="88" t="s">
        <v>63</v>
      </c>
      <c r="F44" s="74">
        <v>1908</v>
      </c>
      <c r="G44" s="74">
        <v>2124</v>
      </c>
      <c r="H44" s="74">
        <v>2310</v>
      </c>
      <c r="I44" s="74">
        <v>2456</v>
      </c>
      <c r="J44" s="74">
        <v>2666</v>
      </c>
      <c r="K44" s="74">
        <v>3190</v>
      </c>
      <c r="L44" s="74">
        <v>3520</v>
      </c>
      <c r="M44" s="74">
        <v>4012</v>
      </c>
      <c r="N44" s="74">
        <v>4434</v>
      </c>
      <c r="O44" s="74">
        <v>4790</v>
      </c>
      <c r="P44" s="74">
        <v>5110</v>
      </c>
      <c r="Q44" s="74">
        <v>5274</v>
      </c>
      <c r="R44" s="74">
        <v>6084</v>
      </c>
      <c r="S44" s="74">
        <v>6660</v>
      </c>
      <c r="T44" s="74">
        <v>7290</v>
      </c>
      <c r="U44" s="74">
        <v>8010</v>
      </c>
      <c r="V44" s="74">
        <v>8730</v>
      </c>
      <c r="W44" s="74">
        <v>9612</v>
      </c>
      <c r="X44" s="74">
        <v>10566</v>
      </c>
      <c r="Y44" s="74">
        <v>11304</v>
      </c>
      <c r="Z44" s="74">
        <v>12582</v>
      </c>
      <c r="AA44" s="74">
        <v>13140</v>
      </c>
      <c r="AB44" s="74">
        <v>13698</v>
      </c>
      <c r="AC44" s="74">
        <v>14184</v>
      </c>
      <c r="AD44" s="74">
        <v>14652</v>
      </c>
      <c r="AE44" s="74">
        <v>15012</v>
      </c>
      <c r="AF44" s="69">
        <v>15832</v>
      </c>
      <c r="AG44" s="69">
        <v>16624</v>
      </c>
      <c r="AH44" s="69">
        <v>18120</v>
      </c>
      <c r="AI44" s="69">
        <v>19508</v>
      </c>
      <c r="AJ44" s="69">
        <v>20592</v>
      </c>
      <c r="AK44" s="69">
        <v>21510</v>
      </c>
      <c r="AL44" s="69">
        <v>21726</v>
      </c>
      <c r="AM44" s="69">
        <v>21944</v>
      </c>
      <c r="AN44" s="69">
        <v>22770</v>
      </c>
      <c r="AO44" s="69">
        <v>23346</v>
      </c>
      <c r="AP44" s="69">
        <v>24048</v>
      </c>
      <c r="AQ44" s="69">
        <v>25254</v>
      </c>
      <c r="AR44" s="69">
        <v>26208</v>
      </c>
      <c r="AS44" s="69">
        <v>26712</v>
      </c>
      <c r="AT44" s="69">
        <v>27522</v>
      </c>
      <c r="AU44" s="69">
        <v>27828</v>
      </c>
    </row>
    <row r="45" spans="1:47" x14ac:dyDescent="0.25">
      <c r="A45" s="113" t="s">
        <v>107</v>
      </c>
      <c r="B45" s="68" t="s">
        <v>67</v>
      </c>
      <c r="C45" s="68"/>
      <c r="D45" s="69">
        <v>138</v>
      </c>
      <c r="E45" s="70"/>
      <c r="F45" s="69"/>
      <c r="G45" s="69"/>
      <c r="H45" s="69">
        <v>178</v>
      </c>
      <c r="I45" s="69">
        <v>184</v>
      </c>
      <c r="J45" s="69">
        <v>180</v>
      </c>
      <c r="K45" s="69">
        <v>207</v>
      </c>
      <c r="L45" s="69">
        <v>234</v>
      </c>
      <c r="M45" s="69">
        <v>224</v>
      </c>
      <c r="N45" s="69">
        <v>240</v>
      </c>
      <c r="O45" s="69">
        <v>246</v>
      </c>
      <c r="P45" s="69">
        <v>266</v>
      </c>
      <c r="Q45" s="69">
        <v>300</v>
      </c>
      <c r="R45" s="69">
        <v>314</v>
      </c>
      <c r="S45" s="69">
        <v>314</v>
      </c>
      <c r="T45" s="69">
        <v>314</v>
      </c>
      <c r="U45" s="69">
        <v>354</v>
      </c>
      <c r="V45" s="69">
        <v>394</v>
      </c>
      <c r="W45" s="69">
        <v>450</v>
      </c>
      <c r="X45" s="69">
        <v>452</v>
      </c>
      <c r="Y45" s="69">
        <v>458</v>
      </c>
      <c r="Z45" s="69">
        <v>483.5</v>
      </c>
      <c r="AA45" s="69">
        <v>499.4</v>
      </c>
      <c r="AB45" s="69">
        <v>518.24</v>
      </c>
      <c r="AC45" s="69">
        <v>583.41999999999996</v>
      </c>
      <c r="AD45" s="69">
        <v>651.98</v>
      </c>
      <c r="AE45" s="69">
        <v>673.98</v>
      </c>
      <c r="AF45" s="69">
        <v>673.92</v>
      </c>
      <c r="AG45" s="69">
        <v>743.14</v>
      </c>
      <c r="AH45" s="69">
        <v>790.34</v>
      </c>
      <c r="AI45" s="69">
        <v>828.24</v>
      </c>
      <c r="AJ45" s="69">
        <v>860.62</v>
      </c>
      <c r="AK45" s="69">
        <v>925.52</v>
      </c>
      <c r="AL45" s="69">
        <v>1089.1600000000001</v>
      </c>
      <c r="AM45" s="69">
        <v>1217.22</v>
      </c>
      <c r="AN45" s="69">
        <v>1356</v>
      </c>
      <c r="AO45" s="69">
        <v>1486</v>
      </c>
      <c r="AP45" s="69">
        <v>1492</v>
      </c>
      <c r="AQ45" s="69">
        <v>1480</v>
      </c>
      <c r="AR45" s="69">
        <v>1426</v>
      </c>
      <c r="AS45" s="69">
        <v>1587</v>
      </c>
      <c r="AT45" s="69">
        <v>1741</v>
      </c>
      <c r="AU45" s="69">
        <v>1779</v>
      </c>
    </row>
  </sheetData>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68"/>
  <sheetViews>
    <sheetView workbookViewId="0">
      <pane ySplit="4" topLeftCell="A5" activePane="bottomLeft" state="frozen"/>
      <selection pane="bottomLeft" activeCell="P30" sqref="P30"/>
    </sheetView>
  </sheetViews>
  <sheetFormatPr defaultRowHeight="14.5" outlineLevelCol="1" x14ac:dyDescent="0.35"/>
  <cols>
    <col min="3" max="3" width="9.1796875" customWidth="1"/>
    <col min="4" max="5" width="9.1796875" hidden="1" customWidth="1" outlineLevel="1"/>
    <col min="6" max="6" width="9.1796875" customWidth="1" collapsed="1"/>
    <col min="7" max="10" width="9.1796875" hidden="1" customWidth="1" outlineLevel="1"/>
    <col min="11" max="11" width="9.1796875" customWidth="1" collapsed="1"/>
    <col min="12" max="15" width="9.1796875" hidden="1" customWidth="1" outlineLevel="1"/>
    <col min="16" max="16" width="9.1796875" customWidth="1" collapsed="1"/>
    <col min="17" max="20" width="9.1796875" hidden="1" customWidth="1" outlineLevel="1"/>
    <col min="21" max="21" width="9.1796875" collapsed="1"/>
    <col min="22" max="25" width="9.1796875" customWidth="1" outlineLevel="1"/>
    <col min="26" max="26" width="9.1796875" customWidth="1"/>
    <col min="27" max="30" width="9.1796875" customWidth="1" outlineLevel="1"/>
    <col min="31" max="31" width="9.1796875" customWidth="1"/>
    <col min="32" max="35" width="9.1796875" customWidth="1" outlineLevel="1"/>
    <col min="36" max="36" width="9.1796875" customWidth="1"/>
    <col min="37" max="40" width="9.1796875" customWidth="1" outlineLevel="1"/>
  </cols>
  <sheetData>
    <row r="1" spans="1:46" x14ac:dyDescent="0.35">
      <c r="A1" s="54" t="s">
        <v>88</v>
      </c>
      <c r="AE1" s="2"/>
      <c r="AF1" s="2"/>
      <c r="AG1" s="2"/>
      <c r="AH1" s="2"/>
    </row>
    <row r="2" spans="1:46" x14ac:dyDescent="0.35">
      <c r="A2" s="55" t="s">
        <v>89</v>
      </c>
      <c r="AE2" s="2"/>
      <c r="AF2" s="2"/>
      <c r="AG2" s="2"/>
      <c r="AH2" s="2"/>
    </row>
    <row r="3" spans="1:46" x14ac:dyDescent="0.35">
      <c r="A3" s="47" t="s">
        <v>66</v>
      </c>
      <c r="B3" s="47"/>
      <c r="C3" s="47"/>
      <c r="D3" s="47"/>
      <c r="E3" s="47"/>
      <c r="F3" s="47"/>
      <c r="G3" s="47"/>
      <c r="H3" s="47"/>
      <c r="I3" s="47"/>
      <c r="J3" s="47"/>
      <c r="K3" s="47"/>
      <c r="L3" s="4"/>
      <c r="M3" s="4"/>
      <c r="N3" s="4"/>
      <c r="O3" s="3"/>
      <c r="P3" s="3"/>
      <c r="Q3" s="3"/>
      <c r="R3" s="3"/>
      <c r="S3" s="3"/>
      <c r="T3" s="3"/>
      <c r="U3" s="3"/>
      <c r="V3" s="3"/>
      <c r="W3" s="3"/>
      <c r="X3" s="3"/>
      <c r="Y3" s="3"/>
      <c r="Z3" s="3"/>
      <c r="AA3" s="3"/>
      <c r="AB3" s="3"/>
      <c r="AC3" s="3"/>
      <c r="AD3" s="3"/>
      <c r="AE3" s="5"/>
      <c r="AF3" s="4"/>
      <c r="AG3" s="2"/>
      <c r="AH3" s="2"/>
    </row>
    <row r="4" spans="1:46" x14ac:dyDescent="0.35">
      <c r="A4" s="1" t="s">
        <v>0</v>
      </c>
      <c r="B4" s="6"/>
      <c r="C4" s="51">
        <v>1973</v>
      </c>
      <c r="D4" s="51">
        <f t="shared" ref="D4:AO4" si="0">+C4+1</f>
        <v>1974</v>
      </c>
      <c r="E4" s="51">
        <f t="shared" si="0"/>
        <v>1975</v>
      </c>
      <c r="F4" s="51">
        <f t="shared" si="0"/>
        <v>1976</v>
      </c>
      <c r="G4" s="51">
        <f t="shared" si="0"/>
        <v>1977</v>
      </c>
      <c r="H4" s="51">
        <f t="shared" si="0"/>
        <v>1978</v>
      </c>
      <c r="I4" s="51">
        <f t="shared" si="0"/>
        <v>1979</v>
      </c>
      <c r="J4" s="51">
        <f t="shared" si="0"/>
        <v>1980</v>
      </c>
      <c r="K4" s="51">
        <f t="shared" si="0"/>
        <v>1981</v>
      </c>
      <c r="L4" s="51">
        <f t="shared" si="0"/>
        <v>1982</v>
      </c>
      <c r="M4" s="51">
        <f t="shared" si="0"/>
        <v>1983</v>
      </c>
      <c r="N4" s="51">
        <f t="shared" si="0"/>
        <v>1984</v>
      </c>
      <c r="O4" s="51">
        <f t="shared" si="0"/>
        <v>1985</v>
      </c>
      <c r="P4" s="51">
        <f t="shared" si="0"/>
        <v>1986</v>
      </c>
      <c r="Q4" s="51">
        <f t="shared" si="0"/>
        <v>1987</v>
      </c>
      <c r="R4" s="51">
        <f t="shared" si="0"/>
        <v>1988</v>
      </c>
      <c r="S4" s="51">
        <f t="shared" si="0"/>
        <v>1989</v>
      </c>
      <c r="T4" s="51">
        <f t="shared" si="0"/>
        <v>1990</v>
      </c>
      <c r="U4" s="51">
        <f t="shared" si="0"/>
        <v>1991</v>
      </c>
      <c r="V4" s="51">
        <f t="shared" si="0"/>
        <v>1992</v>
      </c>
      <c r="W4" s="51">
        <f t="shared" si="0"/>
        <v>1993</v>
      </c>
      <c r="X4" s="51">
        <f t="shared" si="0"/>
        <v>1994</v>
      </c>
      <c r="Y4" s="51">
        <f t="shared" si="0"/>
        <v>1995</v>
      </c>
      <c r="Z4" s="51">
        <f t="shared" si="0"/>
        <v>1996</v>
      </c>
      <c r="AA4" s="51">
        <f t="shared" si="0"/>
        <v>1997</v>
      </c>
      <c r="AB4" s="51">
        <f t="shared" si="0"/>
        <v>1998</v>
      </c>
      <c r="AC4" s="51">
        <f t="shared" si="0"/>
        <v>1999</v>
      </c>
      <c r="AD4" s="51">
        <f t="shared" si="0"/>
        <v>2000</v>
      </c>
      <c r="AE4" s="51">
        <f t="shared" si="0"/>
        <v>2001</v>
      </c>
      <c r="AF4" s="51">
        <f t="shared" si="0"/>
        <v>2002</v>
      </c>
      <c r="AG4" s="51">
        <f t="shared" si="0"/>
        <v>2003</v>
      </c>
      <c r="AH4" s="51">
        <f t="shared" si="0"/>
        <v>2004</v>
      </c>
      <c r="AI4" s="51">
        <f t="shared" si="0"/>
        <v>2005</v>
      </c>
      <c r="AJ4" s="51">
        <f t="shared" si="0"/>
        <v>2006</v>
      </c>
      <c r="AK4" s="51">
        <f t="shared" si="0"/>
        <v>2007</v>
      </c>
      <c r="AL4" s="51">
        <f t="shared" si="0"/>
        <v>2008</v>
      </c>
      <c r="AM4" s="51">
        <f t="shared" si="0"/>
        <v>2009</v>
      </c>
      <c r="AN4" s="51">
        <f t="shared" si="0"/>
        <v>2010</v>
      </c>
      <c r="AO4" s="51">
        <f t="shared" si="0"/>
        <v>2011</v>
      </c>
      <c r="AP4" s="51">
        <f>+AO4+1</f>
        <v>2012</v>
      </c>
      <c r="AQ4" s="51">
        <f>+AP4+1</f>
        <v>2013</v>
      </c>
      <c r="AR4" s="51">
        <f>+AQ4+1</f>
        <v>2014</v>
      </c>
      <c r="AS4" s="51">
        <f>+AR4+1</f>
        <v>2015</v>
      </c>
      <c r="AT4" s="51">
        <f>+AS4+1</f>
        <v>2016</v>
      </c>
    </row>
    <row r="5" spans="1:46" x14ac:dyDescent="0.35">
      <c r="A5" s="1" t="s">
        <v>10</v>
      </c>
      <c r="B5" s="6"/>
      <c r="C5" s="6"/>
      <c r="D5" s="6"/>
      <c r="E5" s="6"/>
      <c r="F5" s="6"/>
      <c r="G5" s="6"/>
      <c r="H5" s="6"/>
      <c r="I5" s="6"/>
      <c r="J5" s="6"/>
      <c r="K5" s="6"/>
      <c r="L5" s="6"/>
      <c r="M5" s="6"/>
      <c r="N5" s="6"/>
      <c r="O5" s="6"/>
      <c r="P5" s="6"/>
      <c r="Q5" s="6"/>
      <c r="R5" s="6"/>
      <c r="S5" s="6"/>
      <c r="T5" s="6"/>
      <c r="U5" s="6"/>
      <c r="V5" s="6"/>
      <c r="W5" s="6"/>
      <c r="X5" s="6"/>
      <c r="Y5" s="6"/>
      <c r="Z5" s="6"/>
      <c r="AA5" s="6"/>
      <c r="AB5" s="6"/>
      <c r="AC5" s="6"/>
      <c r="AD5" s="6"/>
      <c r="AE5" s="15"/>
      <c r="AF5" s="17"/>
      <c r="AG5" s="17"/>
      <c r="AH5" s="17"/>
      <c r="AI5" s="17"/>
      <c r="AJ5" s="17"/>
      <c r="AK5" s="17"/>
      <c r="AL5" s="17"/>
      <c r="AM5" s="17"/>
      <c r="AN5" s="17"/>
      <c r="AO5" s="17"/>
      <c r="AP5" s="17"/>
      <c r="AQ5" s="17"/>
      <c r="AR5" s="17"/>
      <c r="AS5" s="17"/>
      <c r="AT5" s="17"/>
    </row>
    <row r="6" spans="1:46" x14ac:dyDescent="0.35">
      <c r="A6" s="3" t="s">
        <v>11</v>
      </c>
      <c r="B6" s="6"/>
      <c r="C6" s="6"/>
      <c r="D6" s="6"/>
      <c r="E6" s="6"/>
      <c r="F6" s="6"/>
      <c r="G6" s="6"/>
      <c r="H6" s="6"/>
      <c r="I6" s="6"/>
      <c r="J6" s="6"/>
      <c r="K6" s="6"/>
      <c r="L6" s="6"/>
      <c r="M6" s="6"/>
      <c r="N6" s="6"/>
      <c r="O6" s="6"/>
      <c r="P6" s="6"/>
      <c r="Q6" s="6"/>
      <c r="R6" s="6"/>
      <c r="S6" s="6"/>
      <c r="T6" s="6"/>
      <c r="U6" s="6"/>
      <c r="V6" s="6"/>
      <c r="W6" s="6"/>
      <c r="X6" s="6"/>
      <c r="Y6" s="6"/>
      <c r="Z6" s="6"/>
      <c r="AA6" s="6"/>
      <c r="AB6" s="6"/>
      <c r="AC6" s="6"/>
      <c r="AD6" s="6"/>
      <c r="AE6" s="15"/>
      <c r="AF6" s="17"/>
      <c r="AG6" s="17"/>
      <c r="AH6" s="17"/>
      <c r="AI6" s="17"/>
      <c r="AJ6" s="17"/>
      <c r="AK6" s="17"/>
      <c r="AL6" s="17"/>
      <c r="AM6" s="17"/>
      <c r="AN6" s="17"/>
      <c r="AO6" s="17"/>
      <c r="AP6" s="17"/>
      <c r="AQ6" s="17"/>
      <c r="AR6" s="17"/>
      <c r="AS6" s="17"/>
      <c r="AT6" s="17"/>
    </row>
    <row r="7" spans="1:46" x14ac:dyDescent="0.35">
      <c r="A7" s="3"/>
      <c r="B7" s="6" t="s">
        <v>12</v>
      </c>
      <c r="C7" s="19">
        <v>440</v>
      </c>
      <c r="D7" s="38" t="s">
        <v>55</v>
      </c>
      <c r="E7" s="19">
        <v>476</v>
      </c>
      <c r="F7" s="19">
        <v>532</v>
      </c>
      <c r="G7" s="19">
        <v>578</v>
      </c>
      <c r="H7" s="19">
        <v>614</v>
      </c>
      <c r="I7" s="19">
        <v>666</v>
      </c>
      <c r="J7" s="19">
        <v>694</v>
      </c>
      <c r="K7" s="19">
        <v>762</v>
      </c>
      <c r="L7" s="19">
        <v>868</v>
      </c>
      <c r="M7" s="19">
        <v>982</v>
      </c>
      <c r="N7" s="19">
        <v>1070</v>
      </c>
      <c r="O7" s="19">
        <v>1194</v>
      </c>
      <c r="P7" s="19">
        <v>1332</v>
      </c>
      <c r="Q7" s="52">
        <v>1666</v>
      </c>
      <c r="R7" s="19">
        <v>1764</v>
      </c>
      <c r="S7" s="19">
        <v>1836</v>
      </c>
      <c r="T7" s="19">
        <v>1982</v>
      </c>
      <c r="U7" s="19">
        <v>2124</v>
      </c>
      <c r="V7" s="19">
        <v>2288</v>
      </c>
      <c r="W7" s="19">
        <v>2444</v>
      </c>
      <c r="X7" s="19">
        <v>2492</v>
      </c>
      <c r="Y7" s="19">
        <v>2602</v>
      </c>
      <c r="Z7" s="19">
        <v>2664</v>
      </c>
      <c r="AA7" s="19">
        <v>2726</v>
      </c>
      <c r="AB7" s="19">
        <v>2766</v>
      </c>
      <c r="AC7" s="19">
        <v>2802</v>
      </c>
      <c r="AD7" s="19">
        <v>2870</v>
      </c>
      <c r="AE7" s="22">
        <v>2954</v>
      </c>
      <c r="AF7" s="22">
        <v>3372</v>
      </c>
      <c r="AG7" s="22">
        <v>3882</v>
      </c>
      <c r="AH7" s="22">
        <v>4764</v>
      </c>
      <c r="AI7" s="22">
        <v>5594</v>
      </c>
      <c r="AJ7" s="22">
        <v>7146</v>
      </c>
      <c r="AK7" s="22">
        <v>7254</v>
      </c>
      <c r="AL7" s="22">
        <v>8632</v>
      </c>
      <c r="AM7" s="22">
        <v>9450</v>
      </c>
      <c r="AN7" s="22">
        <v>10296</v>
      </c>
      <c r="AO7" s="22">
        <v>11220</v>
      </c>
      <c r="AP7" s="22">
        <v>12262</v>
      </c>
      <c r="AQ7" s="22">
        <v>12646</v>
      </c>
      <c r="AR7" s="22">
        <v>13344</v>
      </c>
      <c r="AS7" s="22">
        <v>13632</v>
      </c>
      <c r="AT7" s="22">
        <v>13896</v>
      </c>
    </row>
    <row r="8" spans="1:46" x14ac:dyDescent="0.35">
      <c r="A8" s="3"/>
      <c r="B8" s="6" t="s">
        <v>13</v>
      </c>
      <c r="C8" s="19">
        <v>1758</v>
      </c>
      <c r="D8" s="38" t="s">
        <v>63</v>
      </c>
      <c r="E8" s="19">
        <v>1908</v>
      </c>
      <c r="F8" s="19">
        <v>2124</v>
      </c>
      <c r="G8" s="19">
        <v>2310</v>
      </c>
      <c r="H8" s="19">
        <v>2456</v>
      </c>
      <c r="I8" s="19">
        <v>2666</v>
      </c>
      <c r="J8" s="19">
        <v>3052</v>
      </c>
      <c r="K8" s="19">
        <v>3352</v>
      </c>
      <c r="L8" s="19">
        <v>3888</v>
      </c>
      <c r="M8" s="19">
        <v>4490</v>
      </c>
      <c r="N8" s="19">
        <v>4850</v>
      </c>
      <c r="O8" s="19">
        <v>5276</v>
      </c>
      <c r="P8" s="19">
        <v>5670</v>
      </c>
      <c r="Q8" s="52">
        <v>6444</v>
      </c>
      <c r="R8" s="19">
        <v>7056</v>
      </c>
      <c r="S8" s="19">
        <v>7722</v>
      </c>
      <c r="T8" s="19">
        <v>8478</v>
      </c>
      <c r="U8" s="19">
        <v>9306</v>
      </c>
      <c r="V8" s="19">
        <v>10314</v>
      </c>
      <c r="W8" s="19">
        <v>11322</v>
      </c>
      <c r="X8" s="19">
        <v>12114</v>
      </c>
      <c r="Y8" s="19">
        <v>13320</v>
      </c>
      <c r="Z8" s="19">
        <v>13914</v>
      </c>
      <c r="AA8" s="19">
        <v>14508</v>
      </c>
      <c r="AB8" s="19">
        <v>15012</v>
      </c>
      <c r="AC8" s="19">
        <v>15516</v>
      </c>
      <c r="AD8" s="19">
        <v>15888</v>
      </c>
      <c r="AE8" s="22">
        <v>16524</v>
      </c>
      <c r="AF8" s="22">
        <v>17750</v>
      </c>
      <c r="AG8" s="22">
        <v>19748</v>
      </c>
      <c r="AH8" s="22">
        <v>21632</v>
      </c>
      <c r="AI8" s="22">
        <v>23130</v>
      </c>
      <c r="AJ8" s="22">
        <v>24696</v>
      </c>
      <c r="AK8" s="22">
        <v>25300</v>
      </c>
      <c r="AL8" s="22">
        <v>26560</v>
      </c>
      <c r="AM8" s="22">
        <v>28600</v>
      </c>
      <c r="AN8" s="22">
        <v>30020</v>
      </c>
      <c r="AO8" s="22">
        <v>31500</v>
      </c>
      <c r="AP8" s="22">
        <v>32400</v>
      </c>
      <c r="AQ8" s="22">
        <v>33462</v>
      </c>
      <c r="AR8" s="22">
        <v>33804</v>
      </c>
      <c r="AS8" s="22">
        <v>34416</v>
      </c>
      <c r="AT8" s="22">
        <v>35352</v>
      </c>
    </row>
    <row r="9" spans="1:46" x14ac:dyDescent="0.35">
      <c r="A9" s="3"/>
      <c r="B9" s="6" t="s">
        <v>94</v>
      </c>
      <c r="C9" s="19"/>
      <c r="D9" s="38"/>
      <c r="E9" s="19"/>
      <c r="F9" s="19"/>
      <c r="G9" s="19"/>
      <c r="H9" s="19"/>
      <c r="I9" s="19"/>
      <c r="J9" s="19"/>
      <c r="K9" s="19"/>
      <c r="L9" s="19"/>
      <c r="M9" s="19"/>
      <c r="N9" s="19"/>
      <c r="O9" s="19"/>
      <c r="P9" s="19"/>
      <c r="Q9" s="52"/>
      <c r="R9" s="19"/>
      <c r="S9" s="19"/>
      <c r="T9" s="19"/>
      <c r="U9" s="19"/>
      <c r="V9" s="19"/>
      <c r="W9" s="19"/>
      <c r="X9" s="19"/>
      <c r="Y9" s="19"/>
      <c r="Z9" s="19"/>
      <c r="AA9" s="19"/>
      <c r="AB9" s="19"/>
      <c r="AC9" s="19"/>
      <c r="AD9" s="19"/>
      <c r="AE9" s="22"/>
      <c r="AF9" s="22"/>
      <c r="AG9" s="22"/>
      <c r="AH9" s="22"/>
      <c r="AI9" s="22"/>
      <c r="AJ9" s="22"/>
      <c r="AK9" s="22"/>
      <c r="AL9" s="22"/>
      <c r="AM9" s="22"/>
      <c r="AN9" s="22"/>
      <c r="AO9" s="22"/>
      <c r="AP9" s="22"/>
      <c r="AQ9" s="22"/>
      <c r="AR9" s="22"/>
      <c r="AS9" s="52">
        <v>35916</v>
      </c>
      <c r="AT9" s="22">
        <v>36939</v>
      </c>
    </row>
    <row r="10" spans="1:46" x14ac:dyDescent="0.35">
      <c r="A10" s="3" t="s">
        <v>14</v>
      </c>
      <c r="B10" s="6"/>
      <c r="C10" s="19"/>
      <c r="D10" s="38"/>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22"/>
      <c r="AF10" s="22"/>
      <c r="AG10" s="22"/>
      <c r="AH10" s="22"/>
      <c r="AI10" s="22"/>
      <c r="AJ10" s="22"/>
      <c r="AK10" s="22"/>
      <c r="AL10" s="22"/>
      <c r="AM10" s="22"/>
      <c r="AN10" s="22"/>
      <c r="AO10" s="22"/>
      <c r="AP10" s="22"/>
      <c r="AQ10" s="22"/>
      <c r="AR10" s="22"/>
      <c r="AS10" s="22"/>
      <c r="AT10" s="22"/>
    </row>
    <row r="11" spans="1:46" x14ac:dyDescent="0.35">
      <c r="A11" s="3"/>
      <c r="B11" s="6" t="s">
        <v>12</v>
      </c>
      <c r="C11" s="19">
        <v>440</v>
      </c>
      <c r="D11" s="38" t="s">
        <v>55</v>
      </c>
      <c r="E11" s="19">
        <v>476</v>
      </c>
      <c r="F11" s="19">
        <v>532</v>
      </c>
      <c r="G11" s="19">
        <v>578</v>
      </c>
      <c r="H11" s="19">
        <v>614</v>
      </c>
      <c r="I11" s="19">
        <v>666</v>
      </c>
      <c r="J11" s="19">
        <v>728</v>
      </c>
      <c r="K11" s="19">
        <v>800</v>
      </c>
      <c r="L11" s="19">
        <v>928</v>
      </c>
      <c r="M11" s="19">
        <v>1050</v>
      </c>
      <c r="N11" s="19">
        <v>1144</v>
      </c>
      <c r="O11" s="52">
        <v>1490</v>
      </c>
      <c r="P11" s="19">
        <v>1728</v>
      </c>
      <c r="Q11" s="19">
        <v>1944</v>
      </c>
      <c r="R11" s="19">
        <v>2052</v>
      </c>
      <c r="S11" s="19">
        <v>2214</v>
      </c>
      <c r="T11" s="19">
        <v>2394</v>
      </c>
      <c r="U11" s="19">
        <v>2584</v>
      </c>
      <c r="V11" s="19">
        <v>2826</v>
      </c>
      <c r="W11" s="52">
        <v>3244</v>
      </c>
      <c r="X11" s="19">
        <v>3308</v>
      </c>
      <c r="Y11" s="19">
        <v>3490</v>
      </c>
      <c r="Z11" s="19">
        <v>3574</v>
      </c>
      <c r="AA11" s="19">
        <v>3656</v>
      </c>
      <c r="AB11" s="19">
        <v>3710</v>
      </c>
      <c r="AC11" s="19">
        <v>3758</v>
      </c>
      <c r="AD11" s="19">
        <v>3848</v>
      </c>
      <c r="AE11" s="22">
        <v>3786</v>
      </c>
      <c r="AF11" s="22">
        <v>4418</v>
      </c>
      <c r="AG11" s="22">
        <v>4992</v>
      </c>
      <c r="AH11" s="22">
        <v>6040</v>
      </c>
      <c r="AI11" s="22">
        <v>7010</v>
      </c>
      <c r="AJ11" s="22">
        <v>8982</v>
      </c>
      <c r="AK11" s="22">
        <v>9792</v>
      </c>
      <c r="AL11" s="22">
        <v>10478</v>
      </c>
      <c r="AM11" s="22">
        <v>12524</v>
      </c>
      <c r="AN11" s="22">
        <v>13536</v>
      </c>
      <c r="AO11" s="22">
        <v>14760</v>
      </c>
      <c r="AP11" s="22">
        <v>15498</v>
      </c>
      <c r="AQ11" s="22">
        <v>16092</v>
      </c>
      <c r="AR11" s="22">
        <v>16380</v>
      </c>
      <c r="AS11" s="22">
        <v>16866</v>
      </c>
      <c r="AT11" s="22">
        <v>17370</v>
      </c>
    </row>
    <row r="12" spans="1:46" x14ac:dyDescent="0.35">
      <c r="A12" s="3"/>
      <c r="B12" s="6" t="s">
        <v>13</v>
      </c>
      <c r="C12" s="19">
        <v>1758</v>
      </c>
      <c r="D12" s="38" t="s">
        <v>63</v>
      </c>
      <c r="E12" s="19">
        <v>1908</v>
      </c>
      <c r="F12" s="19">
        <v>2124</v>
      </c>
      <c r="G12" s="19">
        <v>2310</v>
      </c>
      <c r="H12" s="19">
        <v>2456</v>
      </c>
      <c r="I12" s="19">
        <v>2666</v>
      </c>
      <c r="J12" s="19">
        <v>3190</v>
      </c>
      <c r="K12" s="19">
        <v>3520</v>
      </c>
      <c r="L12" s="19">
        <v>4012</v>
      </c>
      <c r="M12" s="19">
        <v>4434</v>
      </c>
      <c r="N12" s="19">
        <v>4790</v>
      </c>
      <c r="O12" s="52">
        <v>5402</v>
      </c>
      <c r="P12" s="19">
        <v>5400</v>
      </c>
      <c r="Q12" s="19">
        <v>6282</v>
      </c>
      <c r="R12" s="19">
        <v>6876</v>
      </c>
      <c r="S12" s="19">
        <v>7524</v>
      </c>
      <c r="T12" s="19">
        <v>8262</v>
      </c>
      <c r="U12" s="19">
        <v>9000</v>
      </c>
      <c r="V12" s="19">
        <v>9900</v>
      </c>
      <c r="W12" s="52">
        <v>11070</v>
      </c>
      <c r="X12" s="19">
        <v>11844</v>
      </c>
      <c r="Y12" s="19">
        <v>13014</v>
      </c>
      <c r="Z12" s="19">
        <v>13590</v>
      </c>
      <c r="AA12" s="19">
        <v>14166</v>
      </c>
      <c r="AB12" s="19">
        <v>14670</v>
      </c>
      <c r="AC12" s="19">
        <v>15156</v>
      </c>
      <c r="AD12" s="19">
        <v>15516</v>
      </c>
      <c r="AE12" s="22">
        <v>16582</v>
      </c>
      <c r="AF12" s="22">
        <v>17750</v>
      </c>
      <c r="AG12" s="22">
        <v>19748</v>
      </c>
      <c r="AH12" s="22">
        <v>21632</v>
      </c>
      <c r="AI12" s="22">
        <v>23130</v>
      </c>
      <c r="AJ12" s="22">
        <v>24156</v>
      </c>
      <c r="AK12" s="22">
        <v>24390</v>
      </c>
      <c r="AL12" s="22">
        <v>24634</v>
      </c>
      <c r="AM12" s="22">
        <v>26000</v>
      </c>
      <c r="AN12" s="22">
        <v>26640</v>
      </c>
      <c r="AO12" s="22">
        <v>27432</v>
      </c>
      <c r="AP12" s="22">
        <v>28800</v>
      </c>
      <c r="AQ12" s="22">
        <v>29898</v>
      </c>
      <c r="AR12" s="22">
        <v>30474</v>
      </c>
      <c r="AS12" s="22">
        <v>31392</v>
      </c>
      <c r="AT12" s="22">
        <v>32328</v>
      </c>
    </row>
    <row r="13" spans="1:46" x14ac:dyDescent="0.35">
      <c r="A13" s="3" t="s">
        <v>86</v>
      </c>
      <c r="B13" s="6"/>
      <c r="C13" s="56"/>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22"/>
      <c r="AF13" s="22"/>
      <c r="AG13" s="22"/>
      <c r="AH13" s="22"/>
      <c r="AI13" s="22"/>
      <c r="AJ13" s="22"/>
      <c r="AK13" s="22"/>
      <c r="AL13" s="22"/>
      <c r="AM13" s="22"/>
      <c r="AN13" s="22"/>
      <c r="AO13" s="22"/>
      <c r="AP13" s="22"/>
      <c r="AQ13" s="22"/>
      <c r="AR13" s="22"/>
      <c r="AS13" s="22"/>
      <c r="AT13" s="22"/>
    </row>
    <row r="14" spans="1:46" x14ac:dyDescent="0.35">
      <c r="A14" s="3"/>
      <c r="B14" s="6" t="s">
        <v>12</v>
      </c>
      <c r="C14" s="19">
        <v>440</v>
      </c>
      <c r="D14" s="38" t="s">
        <v>55</v>
      </c>
      <c r="E14" s="19">
        <v>476</v>
      </c>
      <c r="F14" s="19">
        <v>532</v>
      </c>
      <c r="G14" s="19">
        <v>578</v>
      </c>
      <c r="H14" s="19">
        <v>614</v>
      </c>
      <c r="I14" s="19">
        <v>666</v>
      </c>
      <c r="J14" s="19">
        <v>728</v>
      </c>
      <c r="K14" s="19">
        <v>800</v>
      </c>
      <c r="L14" s="19">
        <v>928</v>
      </c>
      <c r="M14" s="19">
        <v>1050</v>
      </c>
      <c r="N14" s="19">
        <v>1144</v>
      </c>
      <c r="O14" s="52">
        <v>1490</v>
      </c>
      <c r="P14" s="19">
        <v>1728</v>
      </c>
      <c r="Q14" s="19">
        <v>1944</v>
      </c>
      <c r="R14" s="19">
        <v>2052</v>
      </c>
      <c r="S14" s="19">
        <v>2214</v>
      </c>
      <c r="T14" s="19">
        <v>2394</v>
      </c>
      <c r="U14" s="19">
        <v>2584</v>
      </c>
      <c r="V14" s="19">
        <v>2826</v>
      </c>
      <c r="W14" s="19">
        <v>3102</v>
      </c>
      <c r="X14" s="19">
        <v>3164</v>
      </c>
      <c r="Y14" s="19">
        <v>3338</v>
      </c>
      <c r="Z14" s="19">
        <v>3418</v>
      </c>
      <c r="AA14" s="19">
        <v>3496</v>
      </c>
      <c r="AB14" s="19">
        <v>3548</v>
      </c>
      <c r="AC14" s="19">
        <v>3594</v>
      </c>
      <c r="AD14" s="19">
        <v>3680</v>
      </c>
      <c r="AE14" s="22">
        <v>3960</v>
      </c>
      <c r="AF14" s="22">
        <v>4238</v>
      </c>
      <c r="AG14" s="22">
        <v>4800</v>
      </c>
      <c r="AH14" s="22">
        <v>5820</v>
      </c>
      <c r="AI14" s="22">
        <v>6766</v>
      </c>
      <c r="AJ14" s="22">
        <v>8658</v>
      </c>
      <c r="AK14" s="22">
        <v>9432</v>
      </c>
      <c r="AL14" s="22">
        <v>10092</v>
      </c>
      <c r="AM14" s="22">
        <v>10872</v>
      </c>
      <c r="AN14" s="22">
        <v>11736</v>
      </c>
      <c r="AO14" s="22">
        <v>12798</v>
      </c>
      <c r="AP14" s="22">
        <v>13446</v>
      </c>
      <c r="AQ14" s="22">
        <v>13950</v>
      </c>
      <c r="AR14" s="22">
        <v>14202</v>
      </c>
      <c r="AS14" s="22">
        <v>14634</v>
      </c>
      <c r="AT14" s="22">
        <v>14994</v>
      </c>
    </row>
    <row r="15" spans="1:46" x14ac:dyDescent="0.35">
      <c r="A15" s="24"/>
      <c r="B15" s="25" t="s">
        <v>13</v>
      </c>
      <c r="C15" s="27">
        <v>1758</v>
      </c>
      <c r="D15" s="39" t="s">
        <v>63</v>
      </c>
      <c r="E15" s="27">
        <v>1908</v>
      </c>
      <c r="F15" s="27">
        <v>2124</v>
      </c>
      <c r="G15" s="27">
        <v>2310</v>
      </c>
      <c r="H15" s="27">
        <v>2456</v>
      </c>
      <c r="I15" s="27">
        <v>2666</v>
      </c>
      <c r="J15" s="27">
        <v>3190</v>
      </c>
      <c r="K15" s="27">
        <v>3520</v>
      </c>
      <c r="L15" s="27">
        <v>4012</v>
      </c>
      <c r="M15" s="27">
        <v>4434</v>
      </c>
      <c r="N15" s="27">
        <v>4790</v>
      </c>
      <c r="O15" s="53">
        <v>5402</v>
      </c>
      <c r="P15" s="27">
        <v>5400</v>
      </c>
      <c r="Q15" s="27">
        <v>6282</v>
      </c>
      <c r="R15" s="27">
        <v>6876</v>
      </c>
      <c r="S15" s="27">
        <v>7524</v>
      </c>
      <c r="T15" s="27">
        <v>8262</v>
      </c>
      <c r="U15" s="27">
        <v>9000</v>
      </c>
      <c r="V15" s="27">
        <v>9900</v>
      </c>
      <c r="W15" s="27">
        <v>10872</v>
      </c>
      <c r="X15" s="27">
        <v>11628</v>
      </c>
      <c r="Y15" s="27">
        <v>12780</v>
      </c>
      <c r="Z15" s="27">
        <v>13338</v>
      </c>
      <c r="AA15" s="27">
        <v>13914</v>
      </c>
      <c r="AB15" s="27">
        <v>14400</v>
      </c>
      <c r="AC15" s="27">
        <v>14868</v>
      </c>
      <c r="AD15" s="27">
        <v>15228</v>
      </c>
      <c r="AE15" s="30">
        <v>16524</v>
      </c>
      <c r="AF15" s="30">
        <v>17750</v>
      </c>
      <c r="AG15" s="30">
        <v>19748</v>
      </c>
      <c r="AH15" s="30">
        <v>21632</v>
      </c>
      <c r="AI15" s="30">
        <v>23130</v>
      </c>
      <c r="AJ15" s="30">
        <v>24156</v>
      </c>
      <c r="AK15" s="30">
        <v>24390</v>
      </c>
      <c r="AL15" s="30">
        <v>24634</v>
      </c>
      <c r="AM15" s="30">
        <v>25578</v>
      </c>
      <c r="AN15" s="30">
        <v>26226</v>
      </c>
      <c r="AO15" s="30">
        <v>27018</v>
      </c>
      <c r="AP15" s="30">
        <v>28368</v>
      </c>
      <c r="AQ15" s="30">
        <v>29448</v>
      </c>
      <c r="AR15" s="30">
        <v>30006</v>
      </c>
      <c r="AS15" s="30">
        <v>30906</v>
      </c>
      <c r="AT15" s="30">
        <v>31212</v>
      </c>
    </row>
    <row r="16" spans="1:46" x14ac:dyDescent="0.35">
      <c r="A16" s="3" t="s">
        <v>96</v>
      </c>
      <c r="B16" s="6"/>
      <c r="C16" s="56"/>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22"/>
      <c r="AF16" s="22"/>
      <c r="AG16" s="22"/>
      <c r="AH16" s="22"/>
      <c r="AI16" s="22"/>
      <c r="AJ16" s="22"/>
      <c r="AK16" s="22"/>
      <c r="AL16" s="22"/>
      <c r="AM16" s="22"/>
      <c r="AN16" s="22"/>
      <c r="AO16" s="22"/>
      <c r="AP16" s="22"/>
      <c r="AQ16" s="22"/>
      <c r="AR16" s="22"/>
      <c r="AS16" s="22"/>
      <c r="AT16" s="22"/>
    </row>
    <row r="17" spans="1:46" x14ac:dyDescent="0.35">
      <c r="A17" s="3"/>
      <c r="B17" s="6" t="s">
        <v>12</v>
      </c>
      <c r="C17" s="19"/>
      <c r="D17" s="38"/>
      <c r="E17" s="19"/>
      <c r="F17" s="19"/>
      <c r="G17" s="19"/>
      <c r="H17" s="19"/>
      <c r="I17" s="19"/>
      <c r="J17" s="19"/>
      <c r="K17" s="19"/>
      <c r="L17" s="19"/>
      <c r="M17" s="19"/>
      <c r="N17" s="19"/>
      <c r="O17" s="22"/>
      <c r="P17" s="19"/>
      <c r="Q17" s="19"/>
      <c r="R17" s="19"/>
      <c r="S17" s="19"/>
      <c r="T17" s="19"/>
      <c r="U17" s="19"/>
      <c r="V17" s="19"/>
      <c r="W17" s="19"/>
      <c r="X17" s="19"/>
      <c r="Y17" s="19"/>
      <c r="Z17" s="19"/>
      <c r="AA17" s="19"/>
      <c r="AB17" s="19"/>
      <c r="AC17" s="19"/>
      <c r="AD17" s="19"/>
      <c r="AE17" s="22"/>
      <c r="AF17" s="22"/>
      <c r="AG17" s="22"/>
      <c r="AH17" s="22"/>
      <c r="AI17" s="22"/>
      <c r="AJ17" s="22"/>
      <c r="AK17" s="22"/>
      <c r="AL17" s="22"/>
      <c r="AM17" s="22"/>
      <c r="AN17" s="22"/>
      <c r="AO17" s="22"/>
      <c r="AP17" s="22"/>
      <c r="AQ17" s="22"/>
      <c r="AR17" s="22"/>
      <c r="AS17" s="52">
        <v>16362</v>
      </c>
      <c r="AT17" s="22">
        <v>28080</v>
      </c>
    </row>
    <row r="18" spans="1:46" x14ac:dyDescent="0.35">
      <c r="A18" s="24"/>
      <c r="B18" s="25" t="s">
        <v>13</v>
      </c>
      <c r="C18" s="27"/>
      <c r="D18" s="39"/>
      <c r="E18" s="27"/>
      <c r="F18" s="27"/>
      <c r="G18" s="27"/>
      <c r="H18" s="27"/>
      <c r="I18" s="27"/>
      <c r="J18" s="27"/>
      <c r="K18" s="27"/>
      <c r="L18" s="27"/>
      <c r="M18" s="27"/>
      <c r="N18" s="27"/>
      <c r="O18" s="30"/>
      <c r="P18" s="27"/>
      <c r="Q18" s="27"/>
      <c r="R18" s="27"/>
      <c r="S18" s="27"/>
      <c r="T18" s="27"/>
      <c r="U18" s="27"/>
      <c r="V18" s="27"/>
      <c r="W18" s="27"/>
      <c r="X18" s="27"/>
      <c r="Y18" s="27"/>
      <c r="Z18" s="27"/>
      <c r="AA18" s="27"/>
      <c r="AB18" s="27"/>
      <c r="AC18" s="27"/>
      <c r="AD18" s="27"/>
      <c r="AE18" s="30"/>
      <c r="AF18" s="30"/>
      <c r="AG18" s="30"/>
      <c r="AH18" s="30"/>
      <c r="AI18" s="30"/>
      <c r="AJ18" s="30"/>
      <c r="AK18" s="30"/>
      <c r="AL18" s="30"/>
      <c r="AM18" s="30"/>
      <c r="AN18" s="30"/>
      <c r="AO18" s="30"/>
      <c r="AP18" s="30"/>
      <c r="AQ18" s="30"/>
      <c r="AR18" s="30"/>
      <c r="AS18" s="53">
        <v>22914</v>
      </c>
      <c r="AT18" s="30">
        <v>39330</v>
      </c>
    </row>
    <row r="19" spans="1:46" x14ac:dyDescent="0.35">
      <c r="A19" s="1" t="s">
        <v>16</v>
      </c>
      <c r="B19" s="6"/>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22"/>
      <c r="AF19" s="22"/>
      <c r="AG19" s="22"/>
      <c r="AH19" s="22"/>
      <c r="AI19" s="22"/>
      <c r="AJ19" s="22"/>
      <c r="AK19" s="22"/>
      <c r="AL19" s="22"/>
      <c r="AM19" s="22"/>
      <c r="AN19" s="22"/>
      <c r="AO19" s="22"/>
      <c r="AP19" s="22"/>
      <c r="AQ19" s="22"/>
      <c r="AR19" s="22"/>
      <c r="AS19" s="22"/>
      <c r="AT19" s="22"/>
    </row>
    <row r="20" spans="1:46" x14ac:dyDescent="0.35">
      <c r="A20" s="3" t="s">
        <v>11</v>
      </c>
      <c r="B20" s="6"/>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22"/>
      <c r="AF20" s="22"/>
      <c r="AG20" s="22"/>
      <c r="AH20" s="22"/>
      <c r="AI20" s="22"/>
      <c r="AJ20" s="22"/>
      <c r="AK20" s="22"/>
      <c r="AL20" s="22"/>
      <c r="AM20" s="22"/>
      <c r="AN20" s="22"/>
      <c r="AO20" s="22"/>
      <c r="AP20" s="22"/>
      <c r="AQ20" s="22"/>
      <c r="AR20" s="22"/>
      <c r="AS20" s="22"/>
      <c r="AT20" s="22"/>
    </row>
    <row r="21" spans="1:46" x14ac:dyDescent="0.35">
      <c r="A21" s="3"/>
      <c r="B21" s="6" t="s">
        <v>12</v>
      </c>
      <c r="C21" s="19">
        <v>440</v>
      </c>
      <c r="D21" s="38" t="s">
        <v>55</v>
      </c>
      <c r="E21" s="19">
        <v>476</v>
      </c>
      <c r="F21" s="19">
        <v>532</v>
      </c>
      <c r="G21" s="19">
        <v>578</v>
      </c>
      <c r="H21" s="19">
        <v>614</v>
      </c>
      <c r="I21" s="19">
        <v>666</v>
      </c>
      <c r="J21" s="19">
        <v>694</v>
      </c>
      <c r="K21" s="19">
        <v>762</v>
      </c>
      <c r="L21" s="19">
        <v>868</v>
      </c>
      <c r="M21" s="19">
        <v>982</v>
      </c>
      <c r="N21" s="19">
        <v>1070</v>
      </c>
      <c r="O21" s="52">
        <v>1244</v>
      </c>
      <c r="P21" s="19">
        <v>1382</v>
      </c>
      <c r="Q21" s="19">
        <v>1666</v>
      </c>
      <c r="R21" s="19">
        <v>1764</v>
      </c>
      <c r="S21" s="19">
        <v>1836</v>
      </c>
      <c r="T21" s="19">
        <v>1982</v>
      </c>
      <c r="U21" s="19">
        <v>2124</v>
      </c>
      <c r="V21" s="19">
        <v>2332</v>
      </c>
      <c r="W21" s="19">
        <v>2510</v>
      </c>
      <c r="X21" s="19">
        <v>2560</v>
      </c>
      <c r="Y21" s="19">
        <v>2672</v>
      </c>
      <c r="Z21" s="19">
        <v>2736</v>
      </c>
      <c r="AA21" s="19">
        <v>2798</v>
      </c>
      <c r="AB21" s="19">
        <v>2840</v>
      </c>
      <c r="AC21" s="19">
        <v>2876</v>
      </c>
      <c r="AD21" s="19">
        <v>2946</v>
      </c>
      <c r="AE21" s="22">
        <v>3032</v>
      </c>
      <c r="AF21" s="22">
        <v>3154</v>
      </c>
      <c r="AG21" s="22">
        <v>3350</v>
      </c>
      <c r="AH21" s="22">
        <v>3852</v>
      </c>
      <c r="AI21" s="22">
        <v>4582</v>
      </c>
      <c r="AJ21" s="22">
        <v>5850</v>
      </c>
      <c r="AK21" s="22">
        <v>5994</v>
      </c>
      <c r="AL21" s="22">
        <v>7498</v>
      </c>
      <c r="AM21" s="22">
        <v>8212</v>
      </c>
      <c r="AN21" s="22">
        <v>8932</v>
      </c>
      <c r="AO21" s="22">
        <v>9746</v>
      </c>
      <c r="AP21" s="22">
        <v>10666</v>
      </c>
      <c r="AQ21" s="22">
        <v>11048</v>
      </c>
      <c r="AR21" s="22">
        <v>11760</v>
      </c>
      <c r="AS21" s="22">
        <v>12048</v>
      </c>
      <c r="AT21" s="22">
        <v>12312</v>
      </c>
    </row>
    <row r="22" spans="1:46" x14ac:dyDescent="0.35">
      <c r="A22" s="3"/>
      <c r="B22" s="6" t="s">
        <v>13</v>
      </c>
      <c r="C22" s="19">
        <v>1758</v>
      </c>
      <c r="D22" s="38" t="s">
        <v>63</v>
      </c>
      <c r="E22" s="19">
        <v>1908</v>
      </c>
      <c r="F22" s="19">
        <v>2124</v>
      </c>
      <c r="G22" s="19">
        <v>2310</v>
      </c>
      <c r="H22" s="19">
        <v>2456</v>
      </c>
      <c r="I22" s="19">
        <v>2666</v>
      </c>
      <c r="J22" s="19">
        <v>3052</v>
      </c>
      <c r="K22" s="19">
        <v>3352</v>
      </c>
      <c r="L22" s="19">
        <v>3888</v>
      </c>
      <c r="M22" s="19">
        <v>4490</v>
      </c>
      <c r="N22" s="19">
        <v>4850</v>
      </c>
      <c r="O22" s="52">
        <v>5326</v>
      </c>
      <c r="P22" s="19">
        <v>5724</v>
      </c>
      <c r="Q22" s="19">
        <v>6444</v>
      </c>
      <c r="R22" s="19">
        <v>7056</v>
      </c>
      <c r="S22" s="19">
        <v>7722</v>
      </c>
      <c r="T22" s="19">
        <v>8478</v>
      </c>
      <c r="U22" s="19">
        <v>9306</v>
      </c>
      <c r="V22" s="19">
        <v>10314</v>
      </c>
      <c r="W22" s="19">
        <v>11376</v>
      </c>
      <c r="X22" s="19">
        <v>12168</v>
      </c>
      <c r="Y22" s="19">
        <v>13374</v>
      </c>
      <c r="Z22" s="19">
        <v>13968</v>
      </c>
      <c r="AA22" s="19">
        <v>14562</v>
      </c>
      <c r="AB22" s="19">
        <v>15066</v>
      </c>
      <c r="AC22" s="19">
        <v>15570</v>
      </c>
      <c r="AD22" s="19">
        <v>15944</v>
      </c>
      <c r="AE22" s="22">
        <v>16582</v>
      </c>
      <c r="AF22" s="22">
        <v>17412</v>
      </c>
      <c r="AG22" s="22">
        <v>18980</v>
      </c>
      <c r="AH22" s="22">
        <v>20418</v>
      </c>
      <c r="AI22" s="22">
        <v>21834</v>
      </c>
      <c r="AJ22" s="22">
        <v>23220</v>
      </c>
      <c r="AK22" s="22">
        <v>23800</v>
      </c>
      <c r="AL22" s="22">
        <v>25290</v>
      </c>
      <c r="AM22" s="22">
        <v>27240</v>
      </c>
      <c r="AN22" s="22">
        <v>29000</v>
      </c>
      <c r="AO22" s="22">
        <v>30400</v>
      </c>
      <c r="AP22" s="22">
        <v>31300</v>
      </c>
      <c r="AQ22" s="22">
        <v>32490</v>
      </c>
      <c r="AR22" s="22">
        <v>33102</v>
      </c>
      <c r="AS22" s="22">
        <v>34056</v>
      </c>
      <c r="AT22" s="22">
        <v>35082</v>
      </c>
    </row>
    <row r="23" spans="1:46" x14ac:dyDescent="0.35">
      <c r="A23" s="3"/>
      <c r="B23" s="6" t="s">
        <v>94</v>
      </c>
      <c r="C23" s="19"/>
      <c r="D23" s="38"/>
      <c r="E23" s="19"/>
      <c r="F23" s="19"/>
      <c r="G23" s="19"/>
      <c r="H23" s="19"/>
      <c r="I23" s="19"/>
      <c r="J23" s="19"/>
      <c r="K23" s="19"/>
      <c r="L23" s="19"/>
      <c r="M23" s="19"/>
      <c r="N23" s="19"/>
      <c r="O23" s="52"/>
      <c r="P23" s="19"/>
      <c r="Q23" s="19"/>
      <c r="R23" s="19"/>
      <c r="S23" s="19"/>
      <c r="T23" s="19"/>
      <c r="U23" s="19"/>
      <c r="V23" s="19"/>
      <c r="W23" s="19"/>
      <c r="X23" s="19"/>
      <c r="Y23" s="19"/>
      <c r="Z23" s="19"/>
      <c r="AA23" s="19"/>
      <c r="AB23" s="19"/>
      <c r="AC23" s="19"/>
      <c r="AD23" s="19"/>
      <c r="AE23" s="22"/>
      <c r="AF23" s="22"/>
      <c r="AG23" s="22"/>
      <c r="AH23" s="22"/>
      <c r="AI23" s="22"/>
      <c r="AJ23" s="22"/>
      <c r="AK23" s="22"/>
      <c r="AL23" s="22"/>
      <c r="AM23" s="22"/>
      <c r="AN23" s="22"/>
      <c r="AO23" s="22"/>
      <c r="AP23" s="22"/>
      <c r="AQ23" s="22"/>
      <c r="AR23" s="22"/>
      <c r="AS23" s="52">
        <v>35556</v>
      </c>
      <c r="AT23" s="22">
        <v>36576</v>
      </c>
    </row>
    <row r="24" spans="1:46" x14ac:dyDescent="0.35">
      <c r="A24" s="3" t="s">
        <v>15</v>
      </c>
      <c r="B24" s="6"/>
      <c r="C24" s="19"/>
      <c r="D24" s="38"/>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22"/>
      <c r="AF24" s="22"/>
      <c r="AG24" s="22"/>
      <c r="AH24" s="22"/>
      <c r="AI24" s="22"/>
      <c r="AJ24" s="22"/>
      <c r="AK24" s="22"/>
      <c r="AL24" s="22"/>
      <c r="AM24" s="22"/>
      <c r="AN24" s="22"/>
      <c r="AO24" s="22"/>
      <c r="AP24" s="22"/>
      <c r="AQ24" s="22"/>
      <c r="AR24" s="22"/>
      <c r="AS24" s="22"/>
      <c r="AT24" s="22"/>
    </row>
    <row r="25" spans="1:46" x14ac:dyDescent="0.35">
      <c r="A25" s="3"/>
      <c r="B25" s="6" t="s">
        <v>12</v>
      </c>
      <c r="C25" s="19">
        <v>440</v>
      </c>
      <c r="D25" s="38" t="s">
        <v>55</v>
      </c>
      <c r="E25" s="19">
        <v>476</v>
      </c>
      <c r="F25" s="19">
        <v>532</v>
      </c>
      <c r="G25" s="19">
        <v>578</v>
      </c>
      <c r="H25" s="19">
        <v>614</v>
      </c>
      <c r="I25" s="19">
        <v>666</v>
      </c>
      <c r="J25" s="19">
        <v>728</v>
      </c>
      <c r="K25" s="19">
        <v>800</v>
      </c>
      <c r="L25" s="19">
        <v>928</v>
      </c>
      <c r="M25" s="19">
        <v>1050</v>
      </c>
      <c r="N25" s="19">
        <v>1144</v>
      </c>
      <c r="O25" s="52">
        <v>1356</v>
      </c>
      <c r="P25" s="19">
        <v>1512</v>
      </c>
      <c r="Q25" s="19">
        <v>1944</v>
      </c>
      <c r="R25" s="19">
        <v>2052</v>
      </c>
      <c r="S25" s="19">
        <v>2214</v>
      </c>
      <c r="T25" s="19">
        <v>2394</v>
      </c>
      <c r="U25" s="19">
        <v>2584</v>
      </c>
      <c r="V25" s="19">
        <v>2826</v>
      </c>
      <c r="W25" s="19">
        <v>3152</v>
      </c>
      <c r="X25" s="19">
        <v>3216</v>
      </c>
      <c r="Y25" s="19">
        <v>3392</v>
      </c>
      <c r="Z25" s="19">
        <v>3474</v>
      </c>
      <c r="AA25" s="19">
        <v>3554</v>
      </c>
      <c r="AB25" s="19">
        <v>3608</v>
      </c>
      <c r="AC25" s="19">
        <v>3654</v>
      </c>
      <c r="AD25" s="19">
        <v>3742</v>
      </c>
      <c r="AE25" s="22">
        <v>3850</v>
      </c>
      <c r="AF25" s="22">
        <v>4004</v>
      </c>
      <c r="AG25" s="22">
        <v>4252</v>
      </c>
      <c r="AH25" s="22">
        <v>4890</v>
      </c>
      <c r="AI25" s="22">
        <v>5734</v>
      </c>
      <c r="AJ25" s="22">
        <v>7344</v>
      </c>
      <c r="AK25" s="22">
        <v>8010</v>
      </c>
      <c r="AL25" s="22">
        <v>8876</v>
      </c>
      <c r="AM25" s="22">
        <v>9558</v>
      </c>
      <c r="AN25" s="22">
        <v>10710</v>
      </c>
      <c r="AO25" s="22">
        <v>11682</v>
      </c>
      <c r="AP25" s="22">
        <v>12258</v>
      </c>
      <c r="AQ25" s="22">
        <v>12726</v>
      </c>
      <c r="AR25" s="22">
        <v>12960</v>
      </c>
      <c r="AS25" s="22">
        <v>13356</v>
      </c>
      <c r="AT25" s="22">
        <v>13680</v>
      </c>
    </row>
    <row r="26" spans="1:46" x14ac:dyDescent="0.35">
      <c r="A26" s="24"/>
      <c r="B26" s="25" t="s">
        <v>13</v>
      </c>
      <c r="C26" s="27">
        <v>1758</v>
      </c>
      <c r="D26" s="39" t="s">
        <v>63</v>
      </c>
      <c r="E26" s="27">
        <v>1908</v>
      </c>
      <c r="F26" s="27">
        <v>2124</v>
      </c>
      <c r="G26" s="27">
        <v>2310</v>
      </c>
      <c r="H26" s="27">
        <v>2456</v>
      </c>
      <c r="I26" s="27">
        <v>2666</v>
      </c>
      <c r="J26" s="27">
        <v>3190</v>
      </c>
      <c r="K26" s="27">
        <v>3520</v>
      </c>
      <c r="L26" s="27">
        <v>4012</v>
      </c>
      <c r="M26" s="27">
        <v>4434</v>
      </c>
      <c r="N26" s="27">
        <v>4790</v>
      </c>
      <c r="O26" s="53">
        <v>5160</v>
      </c>
      <c r="P26" s="27">
        <v>5274</v>
      </c>
      <c r="Q26" s="27">
        <v>6282</v>
      </c>
      <c r="R26" s="27">
        <v>6876</v>
      </c>
      <c r="S26" s="27">
        <v>7524</v>
      </c>
      <c r="T26" s="27">
        <v>8262</v>
      </c>
      <c r="U26" s="27">
        <v>9000</v>
      </c>
      <c r="V26" s="27">
        <v>9900</v>
      </c>
      <c r="W26" s="27">
        <v>10926</v>
      </c>
      <c r="X26" s="27">
        <v>11682</v>
      </c>
      <c r="Y26" s="27">
        <v>12834</v>
      </c>
      <c r="Z26" s="27">
        <v>13392</v>
      </c>
      <c r="AA26" s="27">
        <v>13968</v>
      </c>
      <c r="AB26" s="27">
        <v>14454</v>
      </c>
      <c r="AC26" s="27">
        <v>14922</v>
      </c>
      <c r="AD26" s="27">
        <v>15282</v>
      </c>
      <c r="AE26" s="30">
        <v>16582</v>
      </c>
      <c r="AF26" s="30">
        <v>17412</v>
      </c>
      <c r="AG26" s="30">
        <v>18980</v>
      </c>
      <c r="AH26" s="30">
        <v>20418</v>
      </c>
      <c r="AI26" s="30">
        <v>21834</v>
      </c>
      <c r="AJ26" s="30">
        <v>22806</v>
      </c>
      <c r="AK26" s="30">
        <v>23040</v>
      </c>
      <c r="AL26" s="30">
        <v>23576</v>
      </c>
      <c r="AM26" s="30">
        <v>24480</v>
      </c>
      <c r="AN26" s="30">
        <v>25488</v>
      </c>
      <c r="AO26" s="30">
        <v>26244</v>
      </c>
      <c r="AP26" s="30">
        <v>27558</v>
      </c>
      <c r="AQ26" s="30">
        <v>28602</v>
      </c>
      <c r="AR26" s="30">
        <v>29142</v>
      </c>
      <c r="AS26" s="30">
        <v>30024</v>
      </c>
      <c r="AT26" s="30">
        <v>30330</v>
      </c>
    </row>
    <row r="27" spans="1:46" x14ac:dyDescent="0.35">
      <c r="A27" s="3" t="s">
        <v>96</v>
      </c>
      <c r="B27" s="6"/>
      <c r="C27" s="56"/>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22"/>
      <c r="AF27" s="22"/>
      <c r="AG27" s="22"/>
      <c r="AH27" s="22"/>
      <c r="AI27" s="22"/>
      <c r="AJ27" s="22"/>
      <c r="AK27" s="22"/>
      <c r="AL27" s="22"/>
      <c r="AM27" s="22"/>
      <c r="AN27" s="22"/>
      <c r="AO27" s="22"/>
      <c r="AP27" s="22"/>
      <c r="AQ27" s="22"/>
      <c r="AR27" s="22"/>
      <c r="AS27" s="22"/>
      <c r="AT27" s="22"/>
    </row>
    <row r="28" spans="1:46" x14ac:dyDescent="0.35">
      <c r="A28" s="3"/>
      <c r="B28" s="6" t="s">
        <v>12</v>
      </c>
      <c r="C28" s="19"/>
      <c r="D28" s="38"/>
      <c r="E28" s="19"/>
      <c r="F28" s="19"/>
      <c r="G28" s="19"/>
      <c r="H28" s="19"/>
      <c r="I28" s="19"/>
      <c r="J28" s="19"/>
      <c r="K28" s="19"/>
      <c r="L28" s="19"/>
      <c r="M28" s="19"/>
      <c r="N28" s="19"/>
      <c r="O28" s="22"/>
      <c r="P28" s="19"/>
      <c r="Q28" s="19"/>
      <c r="R28" s="19"/>
      <c r="S28" s="19"/>
      <c r="T28" s="19"/>
      <c r="U28" s="19"/>
      <c r="V28" s="19"/>
      <c r="W28" s="19"/>
      <c r="X28" s="19"/>
      <c r="Y28" s="19"/>
      <c r="Z28" s="19"/>
      <c r="AA28" s="19"/>
      <c r="AB28" s="19"/>
      <c r="AC28" s="19"/>
      <c r="AD28" s="19"/>
      <c r="AE28" s="22"/>
      <c r="AF28" s="22"/>
      <c r="AG28" s="22"/>
      <c r="AH28" s="22"/>
      <c r="AI28" s="22"/>
      <c r="AJ28" s="22"/>
      <c r="AK28" s="22"/>
      <c r="AL28" s="22"/>
      <c r="AM28" s="22"/>
      <c r="AN28" s="22"/>
      <c r="AO28" s="22"/>
      <c r="AP28" s="22"/>
      <c r="AQ28" s="22"/>
      <c r="AR28" s="22"/>
      <c r="AS28" s="22"/>
      <c r="AT28" s="52">
        <v>25800</v>
      </c>
    </row>
    <row r="29" spans="1:46" x14ac:dyDescent="0.35">
      <c r="A29" s="24"/>
      <c r="B29" s="25" t="s">
        <v>13</v>
      </c>
      <c r="C29" s="27"/>
      <c r="D29" s="39"/>
      <c r="E29" s="27"/>
      <c r="F29" s="27"/>
      <c r="G29" s="27"/>
      <c r="H29" s="27"/>
      <c r="I29" s="27"/>
      <c r="J29" s="27"/>
      <c r="K29" s="27"/>
      <c r="L29" s="27"/>
      <c r="M29" s="27"/>
      <c r="N29" s="27"/>
      <c r="O29" s="30"/>
      <c r="P29" s="27"/>
      <c r="Q29" s="27"/>
      <c r="R29" s="27"/>
      <c r="S29" s="27"/>
      <c r="T29" s="27"/>
      <c r="U29" s="27"/>
      <c r="V29" s="27"/>
      <c r="W29" s="27"/>
      <c r="X29" s="27"/>
      <c r="Y29" s="27"/>
      <c r="Z29" s="27"/>
      <c r="AA29" s="27"/>
      <c r="AB29" s="27"/>
      <c r="AC29" s="27"/>
      <c r="AD29" s="27"/>
      <c r="AE29" s="30"/>
      <c r="AF29" s="30"/>
      <c r="AG29" s="30"/>
      <c r="AH29" s="30"/>
      <c r="AI29" s="30"/>
      <c r="AJ29" s="30"/>
      <c r="AK29" s="30"/>
      <c r="AL29" s="30"/>
      <c r="AM29" s="30"/>
      <c r="AN29" s="30"/>
      <c r="AO29" s="30"/>
      <c r="AP29" s="30"/>
      <c r="AQ29" s="30"/>
      <c r="AR29" s="30"/>
      <c r="AS29" s="30"/>
      <c r="AT29" s="53">
        <v>29700</v>
      </c>
    </row>
    <row r="30" spans="1:46" x14ac:dyDescent="0.35">
      <c r="A30" s="1" t="s">
        <v>97</v>
      </c>
      <c r="B30" s="6"/>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22"/>
      <c r="AF30" s="22"/>
      <c r="AG30" s="22"/>
      <c r="AH30" s="22"/>
      <c r="AI30" s="22"/>
      <c r="AJ30" s="22"/>
      <c r="AK30" s="22"/>
      <c r="AL30" s="22"/>
      <c r="AM30" s="22"/>
      <c r="AN30" s="22"/>
      <c r="AO30" s="22"/>
      <c r="AP30" s="22"/>
      <c r="AQ30" s="22"/>
      <c r="AR30" s="22"/>
      <c r="AS30" s="22"/>
      <c r="AT30" s="22"/>
    </row>
    <row r="31" spans="1:46" x14ac:dyDescent="0.35">
      <c r="A31" s="3" t="s">
        <v>11</v>
      </c>
      <c r="B31" s="6"/>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22"/>
      <c r="AF31" s="22"/>
      <c r="AG31" s="22"/>
      <c r="AH31" s="22"/>
      <c r="AI31" s="22"/>
      <c r="AJ31" s="22"/>
      <c r="AK31" s="22"/>
      <c r="AL31" s="22"/>
      <c r="AM31" s="22"/>
      <c r="AN31" s="22"/>
      <c r="AO31" s="22"/>
      <c r="AP31" s="22"/>
      <c r="AQ31" s="22"/>
      <c r="AR31" s="22"/>
      <c r="AS31" s="22"/>
      <c r="AT31" s="22"/>
    </row>
    <row r="32" spans="1:46" x14ac:dyDescent="0.35">
      <c r="A32" s="3"/>
      <c r="B32" s="6" t="s">
        <v>12</v>
      </c>
      <c r="C32" s="19">
        <v>440</v>
      </c>
      <c r="D32" s="38" t="s">
        <v>55</v>
      </c>
      <c r="E32" s="19">
        <v>476</v>
      </c>
      <c r="F32" s="19">
        <v>532</v>
      </c>
      <c r="G32" s="19">
        <v>578</v>
      </c>
      <c r="H32" s="19">
        <v>614</v>
      </c>
      <c r="I32" s="19">
        <v>666</v>
      </c>
      <c r="J32" s="19">
        <v>694</v>
      </c>
      <c r="K32" s="19">
        <v>762</v>
      </c>
      <c r="L32" s="19">
        <v>868</v>
      </c>
      <c r="M32" s="19">
        <v>982</v>
      </c>
      <c r="N32" s="19">
        <v>1070</v>
      </c>
      <c r="O32" s="19">
        <v>1194</v>
      </c>
      <c r="P32" s="19">
        <v>1332</v>
      </c>
      <c r="Q32" s="19">
        <v>1466</v>
      </c>
      <c r="R32" s="19">
        <v>1548</v>
      </c>
      <c r="S32" s="19">
        <v>1610</v>
      </c>
      <c r="T32" s="19">
        <v>1714</v>
      </c>
      <c r="U32" s="19">
        <v>1842</v>
      </c>
      <c r="V32" s="52">
        <v>1990</v>
      </c>
      <c r="W32" s="19">
        <v>2126</v>
      </c>
      <c r="X32" s="19">
        <v>2168</v>
      </c>
      <c r="Y32" s="19">
        <v>2264</v>
      </c>
      <c r="Z32" s="52">
        <v>2318</v>
      </c>
      <c r="AA32" s="19">
        <v>2372</v>
      </c>
      <c r="AB32" s="19">
        <v>2408</v>
      </c>
      <c r="AC32" s="19">
        <v>2440</v>
      </c>
      <c r="AD32" s="19">
        <v>2498</v>
      </c>
      <c r="AE32" s="22">
        <v>2570</v>
      </c>
      <c r="AF32" s="22">
        <v>2672</v>
      </c>
      <c r="AG32" s="22">
        <v>2838</v>
      </c>
      <c r="AH32" s="22">
        <v>3264</v>
      </c>
      <c r="AI32" s="22">
        <v>3624</v>
      </c>
      <c r="AJ32" s="22">
        <v>4626</v>
      </c>
      <c r="AK32" s="22">
        <v>4734</v>
      </c>
      <c r="AL32" s="22">
        <v>5628</v>
      </c>
      <c r="AM32" s="22">
        <v>6154</v>
      </c>
      <c r="AN32" s="22">
        <v>6688</v>
      </c>
      <c r="AO32" s="22">
        <v>7282</v>
      </c>
      <c r="AP32" s="22">
        <v>7966</v>
      </c>
      <c r="AQ32" s="22">
        <v>8348</v>
      </c>
      <c r="AR32" s="22">
        <v>9072</v>
      </c>
      <c r="AS32" s="22">
        <v>9360</v>
      </c>
      <c r="AT32" s="52">
        <v>10824</v>
      </c>
    </row>
    <row r="33" spans="1:46" x14ac:dyDescent="0.35">
      <c r="A33" s="12"/>
      <c r="B33" s="6" t="s">
        <v>13</v>
      </c>
      <c r="C33" s="19">
        <v>1758</v>
      </c>
      <c r="D33" s="38" t="s">
        <v>63</v>
      </c>
      <c r="E33" s="19">
        <v>1908</v>
      </c>
      <c r="F33" s="19">
        <v>2124</v>
      </c>
      <c r="G33" s="19">
        <v>2310</v>
      </c>
      <c r="H33" s="19">
        <v>2456</v>
      </c>
      <c r="I33" s="19">
        <v>2666</v>
      </c>
      <c r="J33" s="19">
        <v>3052</v>
      </c>
      <c r="K33" s="19">
        <v>3352</v>
      </c>
      <c r="L33" s="19">
        <v>3888</v>
      </c>
      <c r="M33" s="19">
        <v>4490</v>
      </c>
      <c r="N33" s="19">
        <v>4850</v>
      </c>
      <c r="O33" s="19">
        <v>5276</v>
      </c>
      <c r="P33" s="19">
        <v>5670</v>
      </c>
      <c r="Q33" s="19">
        <v>6246</v>
      </c>
      <c r="R33" s="19">
        <v>6840</v>
      </c>
      <c r="S33" s="19">
        <v>7488</v>
      </c>
      <c r="T33" s="19">
        <v>8226</v>
      </c>
      <c r="U33" s="19">
        <v>9000</v>
      </c>
      <c r="V33" s="52">
        <v>9990</v>
      </c>
      <c r="W33" s="19">
        <v>10980</v>
      </c>
      <c r="X33" s="19">
        <v>11754</v>
      </c>
      <c r="Y33" s="19">
        <v>12924</v>
      </c>
      <c r="Z33" s="52">
        <v>13500</v>
      </c>
      <c r="AA33" s="19">
        <v>14076</v>
      </c>
      <c r="AB33" s="19">
        <v>14562</v>
      </c>
      <c r="AC33" s="19">
        <v>15048</v>
      </c>
      <c r="AD33" s="19">
        <v>15410</v>
      </c>
      <c r="AE33" s="22">
        <v>16026</v>
      </c>
      <c r="AF33" s="22">
        <v>16828</v>
      </c>
      <c r="AG33" s="22">
        <v>18342</v>
      </c>
      <c r="AH33" s="22">
        <v>19742</v>
      </c>
      <c r="AI33" s="22">
        <v>20826</v>
      </c>
      <c r="AJ33" s="22">
        <v>22140</v>
      </c>
      <c r="AK33" s="22">
        <v>22700</v>
      </c>
      <c r="AL33" s="22">
        <v>23830</v>
      </c>
      <c r="AM33" s="22">
        <v>25660</v>
      </c>
      <c r="AN33" s="22">
        <v>26950</v>
      </c>
      <c r="AO33" s="22">
        <v>28300</v>
      </c>
      <c r="AP33" s="22">
        <v>29150</v>
      </c>
      <c r="AQ33" s="22">
        <v>30258</v>
      </c>
      <c r="AR33" s="22">
        <v>30834</v>
      </c>
      <c r="AS33" s="22">
        <v>31734</v>
      </c>
      <c r="AT33" s="52">
        <v>33846</v>
      </c>
    </row>
    <row r="34" spans="1:46" x14ac:dyDescent="0.35">
      <c r="A34" s="12"/>
      <c r="B34" s="6" t="s">
        <v>94</v>
      </c>
      <c r="C34" s="19"/>
      <c r="D34" s="38"/>
      <c r="E34" s="19"/>
      <c r="F34" s="19"/>
      <c r="G34" s="19"/>
      <c r="H34" s="19"/>
      <c r="I34" s="19"/>
      <c r="J34" s="19"/>
      <c r="K34" s="19"/>
      <c r="L34" s="19"/>
      <c r="M34" s="19"/>
      <c r="N34" s="19"/>
      <c r="O34" s="19"/>
      <c r="P34" s="19"/>
      <c r="Q34" s="19"/>
      <c r="R34" s="19"/>
      <c r="S34" s="19"/>
      <c r="T34" s="19"/>
      <c r="U34" s="19"/>
      <c r="V34" s="22"/>
      <c r="W34" s="19"/>
      <c r="X34" s="19"/>
      <c r="Y34" s="19"/>
      <c r="Z34" s="19"/>
      <c r="AA34" s="19"/>
      <c r="AB34" s="19"/>
      <c r="AC34" s="19"/>
      <c r="AD34" s="19"/>
      <c r="AE34" s="22"/>
      <c r="AF34" s="22"/>
      <c r="AG34" s="22"/>
      <c r="AH34" s="22"/>
      <c r="AI34" s="22"/>
      <c r="AJ34" s="22"/>
      <c r="AK34" s="22"/>
      <c r="AL34" s="22"/>
      <c r="AM34" s="22"/>
      <c r="AN34" s="22"/>
      <c r="AO34" s="22"/>
      <c r="AP34" s="22"/>
      <c r="AQ34" s="22"/>
      <c r="AR34" s="22"/>
      <c r="AS34" s="52">
        <v>33234</v>
      </c>
      <c r="AT34" s="52">
        <v>35346</v>
      </c>
    </row>
    <row r="35" spans="1:46" x14ac:dyDescent="0.35">
      <c r="A35" s="12" t="s">
        <v>15</v>
      </c>
      <c r="B35" s="6"/>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22"/>
      <c r="AF35" s="22"/>
      <c r="AG35" s="22"/>
      <c r="AH35" s="22"/>
      <c r="AI35" s="22"/>
      <c r="AJ35" s="22"/>
      <c r="AK35" s="22"/>
      <c r="AL35" s="22"/>
      <c r="AM35" s="22"/>
      <c r="AN35" s="22"/>
      <c r="AO35" s="22"/>
      <c r="AP35" s="22"/>
      <c r="AQ35" s="22"/>
      <c r="AR35" s="22"/>
      <c r="AS35" s="22"/>
      <c r="AT35" s="22"/>
    </row>
    <row r="36" spans="1:46" x14ac:dyDescent="0.35">
      <c r="A36" s="12"/>
      <c r="B36" s="6" t="s">
        <v>12</v>
      </c>
      <c r="C36" s="19">
        <v>440</v>
      </c>
      <c r="D36" s="38" t="s">
        <v>55</v>
      </c>
      <c r="E36" s="19">
        <v>476</v>
      </c>
      <c r="F36" s="19">
        <v>532</v>
      </c>
      <c r="G36" s="19">
        <v>578</v>
      </c>
      <c r="H36" s="19">
        <v>614</v>
      </c>
      <c r="I36" s="19">
        <v>666</v>
      </c>
      <c r="J36" s="19">
        <v>728</v>
      </c>
      <c r="K36" s="19">
        <v>800</v>
      </c>
      <c r="L36" s="19">
        <v>928</v>
      </c>
      <c r="M36" s="19">
        <v>1050</v>
      </c>
      <c r="N36" s="19">
        <v>1144</v>
      </c>
      <c r="O36" s="19">
        <v>1306</v>
      </c>
      <c r="P36" s="19">
        <v>1512</v>
      </c>
      <c r="Q36" s="19">
        <v>1746</v>
      </c>
      <c r="R36" s="19">
        <v>1836</v>
      </c>
      <c r="S36" s="19">
        <v>1980</v>
      </c>
      <c r="T36" s="19">
        <v>2138</v>
      </c>
      <c r="U36" s="19">
        <v>2308</v>
      </c>
      <c r="V36" s="19">
        <v>2520</v>
      </c>
      <c r="W36" s="19">
        <v>2736</v>
      </c>
      <c r="X36" s="19">
        <v>2790</v>
      </c>
      <c r="Y36" s="19">
        <v>2944</v>
      </c>
      <c r="Z36" s="19">
        <v>3014</v>
      </c>
      <c r="AA36" s="19">
        <v>3084</v>
      </c>
      <c r="AB36" s="19">
        <v>3130</v>
      </c>
      <c r="AC36" s="19">
        <v>3170</v>
      </c>
      <c r="AD36" s="19">
        <v>3246</v>
      </c>
      <c r="AE36" s="22">
        <v>3340</v>
      </c>
      <c r="AF36" s="22">
        <v>3474</v>
      </c>
      <c r="AG36" s="22">
        <v>3690</v>
      </c>
      <c r="AH36" s="22">
        <v>4244</v>
      </c>
      <c r="AI36" s="22">
        <v>4710</v>
      </c>
      <c r="AJ36" s="22">
        <v>6030</v>
      </c>
      <c r="AK36" s="22">
        <v>6570</v>
      </c>
      <c r="AL36" s="22">
        <v>7030</v>
      </c>
      <c r="AM36" s="22">
        <v>7578</v>
      </c>
      <c r="AN36" s="22">
        <v>8190</v>
      </c>
      <c r="AO36" s="22">
        <v>8928</v>
      </c>
      <c r="AP36" s="22">
        <v>9378</v>
      </c>
      <c r="AQ36" s="22">
        <v>9738</v>
      </c>
      <c r="AR36" s="22">
        <v>9918</v>
      </c>
      <c r="AS36" s="22">
        <v>10224</v>
      </c>
      <c r="AT36" s="52">
        <v>12024</v>
      </c>
    </row>
    <row r="37" spans="1:46" x14ac:dyDescent="0.35">
      <c r="A37" s="24"/>
      <c r="B37" s="25" t="s">
        <v>13</v>
      </c>
      <c r="C37" s="27">
        <v>1758</v>
      </c>
      <c r="D37" s="39" t="s">
        <v>63</v>
      </c>
      <c r="E37" s="27">
        <v>1908</v>
      </c>
      <c r="F37" s="27">
        <v>2124</v>
      </c>
      <c r="G37" s="27">
        <v>2310</v>
      </c>
      <c r="H37" s="27">
        <v>2456</v>
      </c>
      <c r="I37" s="27">
        <v>2666</v>
      </c>
      <c r="J37" s="27">
        <v>3190</v>
      </c>
      <c r="K37" s="27">
        <v>3520</v>
      </c>
      <c r="L37" s="27">
        <v>4012</v>
      </c>
      <c r="M37" s="27">
        <v>4434</v>
      </c>
      <c r="N37" s="27">
        <v>4790</v>
      </c>
      <c r="O37" s="27">
        <v>5110</v>
      </c>
      <c r="P37" s="27">
        <v>5274</v>
      </c>
      <c r="Q37" s="27">
        <v>6084</v>
      </c>
      <c r="R37" s="27">
        <v>6660</v>
      </c>
      <c r="S37" s="27">
        <v>7290</v>
      </c>
      <c r="T37" s="27">
        <v>8010</v>
      </c>
      <c r="U37" s="27">
        <v>8730</v>
      </c>
      <c r="V37" s="27">
        <v>9612</v>
      </c>
      <c r="W37" s="27">
        <v>10566</v>
      </c>
      <c r="X37" s="27">
        <v>11304</v>
      </c>
      <c r="Y37" s="27">
        <v>12582</v>
      </c>
      <c r="Z37" s="27">
        <v>13140</v>
      </c>
      <c r="AA37" s="27">
        <v>13698</v>
      </c>
      <c r="AB37" s="27">
        <v>14184</v>
      </c>
      <c r="AC37" s="27">
        <v>14652</v>
      </c>
      <c r="AD37" s="27">
        <v>15012</v>
      </c>
      <c r="AE37" s="30">
        <v>15832</v>
      </c>
      <c r="AF37" s="53">
        <v>16828</v>
      </c>
      <c r="AG37" s="30">
        <v>18342</v>
      </c>
      <c r="AH37" s="30">
        <v>19742</v>
      </c>
      <c r="AI37" s="30">
        <v>20826</v>
      </c>
      <c r="AJ37" s="30">
        <v>21762</v>
      </c>
      <c r="AK37" s="30">
        <v>21978</v>
      </c>
      <c r="AL37" s="30">
        <v>22198</v>
      </c>
      <c r="AM37" s="30">
        <v>23040</v>
      </c>
      <c r="AN37" s="30">
        <v>23616</v>
      </c>
      <c r="AO37" s="30">
        <v>24318</v>
      </c>
      <c r="AP37" s="30">
        <v>25542</v>
      </c>
      <c r="AQ37" s="30">
        <v>26514</v>
      </c>
      <c r="AR37" s="30">
        <v>27018</v>
      </c>
      <c r="AS37" s="30">
        <v>27828</v>
      </c>
      <c r="AT37" s="53">
        <v>29322</v>
      </c>
    </row>
    <row r="38" spans="1:46" x14ac:dyDescent="0.35">
      <c r="A38" s="1" t="s">
        <v>95</v>
      </c>
      <c r="B38" s="6"/>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22"/>
      <c r="AF38" s="22"/>
      <c r="AG38" s="22"/>
      <c r="AH38" s="22"/>
      <c r="AI38" s="22"/>
      <c r="AJ38" s="22"/>
      <c r="AK38" s="22"/>
      <c r="AL38" s="22"/>
      <c r="AM38" s="22"/>
      <c r="AN38" s="22"/>
      <c r="AO38" s="22"/>
      <c r="AP38" s="22"/>
      <c r="AQ38" s="22"/>
      <c r="AR38" s="22"/>
      <c r="AS38" s="22"/>
      <c r="AT38" s="22"/>
    </row>
    <row r="39" spans="1:46" x14ac:dyDescent="0.35">
      <c r="A39" s="3" t="s">
        <v>11</v>
      </c>
      <c r="B39" s="6"/>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22"/>
      <c r="AF39" s="22"/>
      <c r="AG39" s="22"/>
      <c r="AH39" s="22"/>
      <c r="AI39" s="22"/>
      <c r="AJ39" s="22"/>
      <c r="AK39" s="22"/>
      <c r="AL39" s="22"/>
      <c r="AM39" s="22"/>
      <c r="AN39" s="22"/>
      <c r="AO39" s="22"/>
      <c r="AP39" s="22"/>
      <c r="AQ39" s="22"/>
      <c r="AR39" s="22"/>
      <c r="AS39" s="22"/>
      <c r="AT39" s="22"/>
    </row>
    <row r="40" spans="1:46" x14ac:dyDescent="0.35">
      <c r="A40" s="3"/>
      <c r="B40" s="6" t="s">
        <v>12</v>
      </c>
      <c r="C40" s="19">
        <v>440</v>
      </c>
      <c r="D40" s="38" t="s">
        <v>55</v>
      </c>
      <c r="E40" s="19">
        <v>476</v>
      </c>
      <c r="F40" s="19">
        <v>532</v>
      </c>
      <c r="G40" s="19">
        <v>578</v>
      </c>
      <c r="H40" s="19">
        <v>614</v>
      </c>
      <c r="I40" s="19">
        <v>666</v>
      </c>
      <c r="J40" s="19">
        <v>694</v>
      </c>
      <c r="K40" s="19">
        <v>762</v>
      </c>
      <c r="L40" s="19">
        <v>868</v>
      </c>
      <c r="M40" s="19">
        <v>982</v>
      </c>
      <c r="N40" s="19">
        <v>1070</v>
      </c>
      <c r="O40" s="19">
        <v>1194</v>
      </c>
      <c r="P40" s="19">
        <v>1332</v>
      </c>
      <c r="Q40" s="19">
        <v>1466</v>
      </c>
      <c r="R40" s="19">
        <v>1548</v>
      </c>
      <c r="S40" s="19">
        <v>1610</v>
      </c>
      <c r="T40" s="19">
        <v>1714</v>
      </c>
      <c r="U40" s="19">
        <v>1842</v>
      </c>
      <c r="V40" s="52">
        <v>1990</v>
      </c>
      <c r="W40" s="19">
        <v>2126</v>
      </c>
      <c r="X40" s="19">
        <v>2168</v>
      </c>
      <c r="Y40" s="19">
        <v>2264</v>
      </c>
      <c r="Z40" s="52">
        <v>2318</v>
      </c>
      <c r="AA40" s="19">
        <v>2372</v>
      </c>
      <c r="AB40" s="19">
        <v>2408</v>
      </c>
      <c r="AC40" s="19">
        <v>2440</v>
      </c>
      <c r="AD40" s="19">
        <v>2498</v>
      </c>
      <c r="AE40" s="22">
        <v>2570</v>
      </c>
      <c r="AF40" s="22">
        <v>2672</v>
      </c>
      <c r="AG40" s="22">
        <v>2838</v>
      </c>
      <c r="AH40" s="22">
        <v>3264</v>
      </c>
      <c r="AI40" s="22">
        <v>3624</v>
      </c>
      <c r="AJ40" s="22">
        <v>4626</v>
      </c>
      <c r="AK40" s="22">
        <v>4734</v>
      </c>
      <c r="AL40" s="22">
        <v>5628</v>
      </c>
      <c r="AM40" s="22">
        <v>6154</v>
      </c>
      <c r="AN40" s="22">
        <v>6688</v>
      </c>
      <c r="AO40" s="22">
        <v>7282</v>
      </c>
      <c r="AP40" s="22">
        <v>7966</v>
      </c>
      <c r="AQ40" s="22">
        <v>8348</v>
      </c>
      <c r="AR40" s="22">
        <v>9072</v>
      </c>
      <c r="AS40" s="22">
        <v>9360</v>
      </c>
      <c r="AT40" s="22">
        <v>9624</v>
      </c>
    </row>
    <row r="41" spans="1:46" x14ac:dyDescent="0.35">
      <c r="A41" s="12"/>
      <c r="B41" s="6" t="s">
        <v>13</v>
      </c>
      <c r="C41" s="19">
        <v>1758</v>
      </c>
      <c r="D41" s="38" t="s">
        <v>63</v>
      </c>
      <c r="E41" s="19">
        <v>1908</v>
      </c>
      <c r="F41" s="19">
        <v>2124</v>
      </c>
      <c r="G41" s="19">
        <v>2310</v>
      </c>
      <c r="H41" s="19">
        <v>2456</v>
      </c>
      <c r="I41" s="19">
        <v>2666</v>
      </c>
      <c r="J41" s="19">
        <v>3052</v>
      </c>
      <c r="K41" s="19">
        <v>3352</v>
      </c>
      <c r="L41" s="19">
        <v>3888</v>
      </c>
      <c r="M41" s="19">
        <v>4490</v>
      </c>
      <c r="N41" s="19">
        <v>4850</v>
      </c>
      <c r="O41" s="19">
        <v>5276</v>
      </c>
      <c r="P41" s="19">
        <v>5670</v>
      </c>
      <c r="Q41" s="19">
        <v>6246</v>
      </c>
      <c r="R41" s="19">
        <v>6840</v>
      </c>
      <c r="S41" s="19">
        <v>7488</v>
      </c>
      <c r="T41" s="19">
        <v>8226</v>
      </c>
      <c r="U41" s="19">
        <v>9000</v>
      </c>
      <c r="V41" s="52">
        <v>9990</v>
      </c>
      <c r="W41" s="19">
        <v>10980</v>
      </c>
      <c r="X41" s="19">
        <v>11754</v>
      </c>
      <c r="Y41" s="19">
        <v>12924</v>
      </c>
      <c r="Z41" s="52">
        <v>13500</v>
      </c>
      <c r="AA41" s="19">
        <v>14076</v>
      </c>
      <c r="AB41" s="19">
        <v>14562</v>
      </c>
      <c r="AC41" s="19">
        <v>15048</v>
      </c>
      <c r="AD41" s="19">
        <v>15410</v>
      </c>
      <c r="AE41" s="22">
        <v>16026</v>
      </c>
      <c r="AF41" s="22">
        <v>16828</v>
      </c>
      <c r="AG41" s="22">
        <v>18342</v>
      </c>
      <c r="AH41" s="22">
        <v>19742</v>
      </c>
      <c r="AI41" s="22">
        <v>20826</v>
      </c>
      <c r="AJ41" s="22">
        <v>22140</v>
      </c>
      <c r="AK41" s="22">
        <v>22700</v>
      </c>
      <c r="AL41" s="22">
        <v>23830</v>
      </c>
      <c r="AM41" s="22">
        <v>25660</v>
      </c>
      <c r="AN41" s="22">
        <v>26950</v>
      </c>
      <c r="AO41" s="22">
        <v>28300</v>
      </c>
      <c r="AP41" s="22">
        <v>29150</v>
      </c>
      <c r="AQ41" s="22">
        <v>30258</v>
      </c>
      <c r="AR41" s="22">
        <v>30834</v>
      </c>
      <c r="AS41" s="22">
        <v>31734</v>
      </c>
      <c r="AT41" s="22">
        <v>32688</v>
      </c>
    </row>
    <row r="42" spans="1:46" x14ac:dyDescent="0.35">
      <c r="A42" s="12"/>
      <c r="B42" s="6" t="s">
        <v>94</v>
      </c>
      <c r="C42" s="19"/>
      <c r="D42" s="38"/>
      <c r="E42" s="19"/>
      <c r="F42" s="19"/>
      <c r="G42" s="19"/>
      <c r="H42" s="19"/>
      <c r="I42" s="19"/>
      <c r="J42" s="19"/>
      <c r="K42" s="19"/>
      <c r="L42" s="19"/>
      <c r="M42" s="19"/>
      <c r="N42" s="19"/>
      <c r="O42" s="19"/>
      <c r="P42" s="19"/>
      <c r="Q42" s="19"/>
      <c r="R42" s="19"/>
      <c r="S42" s="19"/>
      <c r="T42" s="19"/>
      <c r="U42" s="19"/>
      <c r="V42" s="22"/>
      <c r="W42" s="19"/>
      <c r="X42" s="19"/>
      <c r="Y42" s="19"/>
      <c r="Z42" s="19"/>
      <c r="AA42" s="19"/>
      <c r="AB42" s="19"/>
      <c r="AC42" s="19"/>
      <c r="AD42" s="19"/>
      <c r="AE42" s="22"/>
      <c r="AF42" s="22"/>
      <c r="AG42" s="22"/>
      <c r="AH42" s="22"/>
      <c r="AI42" s="22"/>
      <c r="AJ42" s="22"/>
      <c r="AK42" s="22"/>
      <c r="AL42" s="22"/>
      <c r="AM42" s="22"/>
      <c r="AN42" s="22"/>
      <c r="AO42" s="22"/>
      <c r="AP42" s="22"/>
      <c r="AQ42" s="22"/>
      <c r="AR42" s="22"/>
      <c r="AS42" s="52">
        <v>33234</v>
      </c>
      <c r="AT42" s="22">
        <v>34254</v>
      </c>
    </row>
    <row r="43" spans="1:46" x14ac:dyDescent="0.35">
      <c r="A43" s="12" t="s">
        <v>15</v>
      </c>
      <c r="B43" s="6"/>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22"/>
      <c r="AF43" s="22"/>
      <c r="AG43" s="22"/>
      <c r="AH43" s="22"/>
      <c r="AI43" s="22"/>
      <c r="AJ43" s="22"/>
      <c r="AK43" s="22"/>
      <c r="AL43" s="22"/>
      <c r="AM43" s="22"/>
      <c r="AN43" s="22"/>
      <c r="AO43" s="22"/>
      <c r="AP43" s="22"/>
      <c r="AQ43" s="22"/>
      <c r="AR43" s="22"/>
      <c r="AS43" s="22"/>
      <c r="AT43" s="22"/>
    </row>
    <row r="44" spans="1:46" x14ac:dyDescent="0.35">
      <c r="A44" s="12"/>
      <c r="B44" s="6" t="s">
        <v>12</v>
      </c>
      <c r="C44" s="19">
        <v>440</v>
      </c>
      <c r="D44" s="38" t="s">
        <v>55</v>
      </c>
      <c r="E44" s="19">
        <v>476</v>
      </c>
      <c r="F44" s="19">
        <v>532</v>
      </c>
      <c r="G44" s="19">
        <v>578</v>
      </c>
      <c r="H44" s="19">
        <v>614</v>
      </c>
      <c r="I44" s="19">
        <v>666</v>
      </c>
      <c r="J44" s="19">
        <v>728</v>
      </c>
      <c r="K44" s="19">
        <v>800</v>
      </c>
      <c r="L44" s="19">
        <v>928</v>
      </c>
      <c r="M44" s="19">
        <v>1050</v>
      </c>
      <c r="N44" s="19">
        <v>1144</v>
      </c>
      <c r="O44" s="19">
        <v>1306</v>
      </c>
      <c r="P44" s="19">
        <v>1512</v>
      </c>
      <c r="Q44" s="19">
        <v>1746</v>
      </c>
      <c r="R44" s="19">
        <v>1836</v>
      </c>
      <c r="S44" s="19">
        <v>1980</v>
      </c>
      <c r="T44" s="19">
        <v>2138</v>
      </c>
      <c r="U44" s="19">
        <v>2308</v>
      </c>
      <c r="V44" s="19">
        <v>2520</v>
      </c>
      <c r="W44" s="19">
        <v>2736</v>
      </c>
      <c r="X44" s="19">
        <v>2790</v>
      </c>
      <c r="Y44" s="19">
        <v>2944</v>
      </c>
      <c r="Z44" s="19">
        <v>3014</v>
      </c>
      <c r="AA44" s="19">
        <v>3084</v>
      </c>
      <c r="AB44" s="19">
        <v>3130</v>
      </c>
      <c r="AC44" s="19">
        <v>3170</v>
      </c>
      <c r="AD44" s="19">
        <v>3246</v>
      </c>
      <c r="AE44" s="22">
        <v>3340</v>
      </c>
      <c r="AF44" s="22">
        <v>3474</v>
      </c>
      <c r="AG44" s="22">
        <v>3690</v>
      </c>
      <c r="AH44" s="22">
        <v>4244</v>
      </c>
      <c r="AI44" s="22">
        <v>4710</v>
      </c>
      <c r="AJ44" s="22">
        <v>6030</v>
      </c>
      <c r="AK44" s="22">
        <v>6570</v>
      </c>
      <c r="AL44" s="22">
        <v>7030</v>
      </c>
      <c r="AM44" s="22">
        <v>7578</v>
      </c>
      <c r="AN44" s="22">
        <v>8190</v>
      </c>
      <c r="AO44" s="22">
        <v>8928</v>
      </c>
      <c r="AP44" s="22">
        <v>9378</v>
      </c>
      <c r="AQ44" s="22">
        <v>9738</v>
      </c>
      <c r="AR44" s="22">
        <v>9918</v>
      </c>
      <c r="AS44" s="22">
        <v>10224</v>
      </c>
      <c r="AT44" s="22">
        <v>10530</v>
      </c>
    </row>
    <row r="45" spans="1:46" x14ac:dyDescent="0.35">
      <c r="A45" s="24"/>
      <c r="B45" s="25" t="s">
        <v>13</v>
      </c>
      <c r="C45" s="27">
        <v>1758</v>
      </c>
      <c r="D45" s="39" t="s">
        <v>63</v>
      </c>
      <c r="E45" s="27">
        <v>1908</v>
      </c>
      <c r="F45" s="27">
        <v>2124</v>
      </c>
      <c r="G45" s="27">
        <v>2310</v>
      </c>
      <c r="H45" s="27">
        <v>2456</v>
      </c>
      <c r="I45" s="27">
        <v>2666</v>
      </c>
      <c r="J45" s="27">
        <v>3190</v>
      </c>
      <c r="K45" s="27">
        <v>3520</v>
      </c>
      <c r="L45" s="27">
        <v>4012</v>
      </c>
      <c r="M45" s="27">
        <v>4434</v>
      </c>
      <c r="N45" s="27">
        <v>4790</v>
      </c>
      <c r="O45" s="27">
        <v>5110</v>
      </c>
      <c r="P45" s="27">
        <v>5274</v>
      </c>
      <c r="Q45" s="27">
        <v>6084</v>
      </c>
      <c r="R45" s="27">
        <v>6660</v>
      </c>
      <c r="S45" s="27">
        <v>7290</v>
      </c>
      <c r="T45" s="27">
        <v>8010</v>
      </c>
      <c r="U45" s="27">
        <v>8730</v>
      </c>
      <c r="V45" s="27">
        <v>9612</v>
      </c>
      <c r="W45" s="27">
        <v>10566</v>
      </c>
      <c r="X45" s="27">
        <v>11304</v>
      </c>
      <c r="Y45" s="27">
        <v>12582</v>
      </c>
      <c r="Z45" s="27">
        <v>13140</v>
      </c>
      <c r="AA45" s="27">
        <v>13698</v>
      </c>
      <c r="AB45" s="27">
        <v>14184</v>
      </c>
      <c r="AC45" s="27">
        <v>14652</v>
      </c>
      <c r="AD45" s="27">
        <v>15012</v>
      </c>
      <c r="AE45" s="30">
        <v>15832</v>
      </c>
      <c r="AF45" s="53">
        <v>16828</v>
      </c>
      <c r="AG45" s="30">
        <v>18342</v>
      </c>
      <c r="AH45" s="30">
        <v>19742</v>
      </c>
      <c r="AI45" s="30">
        <v>20826</v>
      </c>
      <c r="AJ45" s="30">
        <v>21762</v>
      </c>
      <c r="AK45" s="30">
        <v>21978</v>
      </c>
      <c r="AL45" s="30">
        <v>22198</v>
      </c>
      <c r="AM45" s="30">
        <v>23040</v>
      </c>
      <c r="AN45" s="30">
        <v>23616</v>
      </c>
      <c r="AO45" s="30">
        <v>24318</v>
      </c>
      <c r="AP45" s="30">
        <v>25542</v>
      </c>
      <c r="AQ45" s="30">
        <v>26514</v>
      </c>
      <c r="AR45" s="30">
        <v>27018</v>
      </c>
      <c r="AS45" s="30">
        <v>27828</v>
      </c>
      <c r="AT45" s="30">
        <v>28134</v>
      </c>
    </row>
    <row r="46" spans="1:46" x14ac:dyDescent="0.35">
      <c r="A46" s="1" t="s">
        <v>18</v>
      </c>
      <c r="B46" s="6"/>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22"/>
      <c r="AF46" s="22"/>
      <c r="AG46" s="22"/>
      <c r="AH46" s="22"/>
      <c r="AI46" s="22"/>
      <c r="AJ46" s="22"/>
      <c r="AK46" s="22"/>
      <c r="AL46" s="22"/>
      <c r="AM46" s="22"/>
      <c r="AN46" s="22"/>
      <c r="AO46" s="22"/>
      <c r="AP46" s="22"/>
      <c r="AQ46" s="22"/>
      <c r="AR46" s="22"/>
      <c r="AS46" s="22"/>
      <c r="AT46" s="22"/>
    </row>
    <row r="47" spans="1:46" x14ac:dyDescent="0.35">
      <c r="A47" s="3" t="s">
        <v>26</v>
      </c>
      <c r="B47" s="6"/>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22"/>
      <c r="AF47" s="22"/>
      <c r="AG47" s="22"/>
      <c r="AH47" s="22"/>
      <c r="AI47" s="22"/>
      <c r="AJ47" s="22"/>
      <c r="AK47" s="22"/>
      <c r="AL47" s="22"/>
      <c r="AM47" s="22"/>
      <c r="AN47" s="22"/>
      <c r="AO47" s="22"/>
      <c r="AP47" s="22"/>
      <c r="AQ47" s="22"/>
      <c r="AR47" s="22"/>
      <c r="AS47" s="22"/>
      <c r="AT47" s="22"/>
    </row>
    <row r="48" spans="1:46" x14ac:dyDescent="0.35">
      <c r="A48" s="3"/>
      <c r="B48" s="6" t="s">
        <v>12</v>
      </c>
      <c r="C48" s="19">
        <v>440</v>
      </c>
      <c r="D48" s="38" t="s">
        <v>55</v>
      </c>
      <c r="E48" s="19">
        <v>476</v>
      </c>
      <c r="F48" s="19">
        <v>532</v>
      </c>
      <c r="G48" s="19">
        <v>578</v>
      </c>
      <c r="H48" s="19">
        <v>614</v>
      </c>
      <c r="I48" s="19">
        <v>666</v>
      </c>
      <c r="J48" s="19">
        <v>728</v>
      </c>
      <c r="K48" s="19">
        <v>800</v>
      </c>
      <c r="L48" s="52">
        <v>960</v>
      </c>
      <c r="M48" s="19">
        <v>1120</v>
      </c>
      <c r="N48" s="19">
        <v>1300</v>
      </c>
      <c r="O48" s="19">
        <v>1490</v>
      </c>
      <c r="P48" s="19">
        <v>1728</v>
      </c>
      <c r="Q48" s="19">
        <v>2070</v>
      </c>
      <c r="R48" s="19">
        <v>2178</v>
      </c>
      <c r="S48" s="19">
        <v>2358</v>
      </c>
      <c r="T48" s="19">
        <v>2538</v>
      </c>
      <c r="U48" s="19">
        <v>2816</v>
      </c>
      <c r="V48" s="19">
        <v>3078</v>
      </c>
      <c r="W48" s="19">
        <v>3534</v>
      </c>
      <c r="X48" s="19">
        <v>3604</v>
      </c>
      <c r="Y48" s="19">
        <v>3802</v>
      </c>
      <c r="Z48" s="19">
        <v>3894</v>
      </c>
      <c r="AA48" s="19">
        <v>3984</v>
      </c>
      <c r="AB48" s="19">
        <v>4370</v>
      </c>
      <c r="AC48" s="19">
        <v>4760</v>
      </c>
      <c r="AD48" s="19">
        <v>5208</v>
      </c>
      <c r="AE48" s="22">
        <v>5360</v>
      </c>
      <c r="AF48" s="22">
        <v>5574</v>
      </c>
      <c r="AG48" s="22">
        <v>5920</v>
      </c>
      <c r="AH48" s="22">
        <v>6808</v>
      </c>
      <c r="AI48" s="22">
        <v>9554</v>
      </c>
      <c r="AJ48" s="22">
        <v>12240</v>
      </c>
      <c r="AK48" s="22">
        <v>15336</v>
      </c>
      <c r="AL48" s="22">
        <v>17022</v>
      </c>
      <c r="AM48" s="22">
        <v>20340</v>
      </c>
      <c r="AN48" s="22">
        <v>23562</v>
      </c>
      <c r="AO48" s="22">
        <v>27072</v>
      </c>
      <c r="AP48" s="22">
        <v>29214</v>
      </c>
      <c r="AQ48" s="22">
        <v>29718</v>
      </c>
      <c r="AR48" s="22">
        <v>29718</v>
      </c>
      <c r="AS48" s="22">
        <v>29718</v>
      </c>
      <c r="AT48" s="22">
        <v>29718</v>
      </c>
    </row>
    <row r="49" spans="1:46" x14ac:dyDescent="0.35">
      <c r="A49" s="24"/>
      <c r="B49" s="25" t="s">
        <v>13</v>
      </c>
      <c r="C49" s="27">
        <v>1758</v>
      </c>
      <c r="D49" s="39" t="s">
        <v>63</v>
      </c>
      <c r="E49" s="27">
        <v>1908</v>
      </c>
      <c r="F49" s="27">
        <v>2124</v>
      </c>
      <c r="G49" s="27">
        <v>2310</v>
      </c>
      <c r="H49" s="27">
        <v>2456</v>
      </c>
      <c r="I49" s="27">
        <v>2666</v>
      </c>
      <c r="J49" s="27">
        <v>3190</v>
      </c>
      <c r="K49" s="27">
        <v>3520</v>
      </c>
      <c r="L49" s="53">
        <v>4224</v>
      </c>
      <c r="M49" s="27">
        <v>4434</v>
      </c>
      <c r="N49" s="27">
        <v>4790</v>
      </c>
      <c r="O49" s="27">
        <v>5402</v>
      </c>
      <c r="P49" s="27">
        <v>5400</v>
      </c>
      <c r="Q49" s="27">
        <v>6282</v>
      </c>
      <c r="R49" s="27">
        <v>6876</v>
      </c>
      <c r="S49" s="27">
        <v>7524</v>
      </c>
      <c r="T49" s="27">
        <v>8262</v>
      </c>
      <c r="U49" s="27">
        <v>9162</v>
      </c>
      <c r="V49" s="27">
        <v>10080</v>
      </c>
      <c r="W49" s="27">
        <v>11286</v>
      </c>
      <c r="X49" s="27">
        <v>12078</v>
      </c>
      <c r="Y49" s="27">
        <v>13536</v>
      </c>
      <c r="Z49" s="27">
        <v>14130</v>
      </c>
      <c r="AA49" s="27">
        <v>14742</v>
      </c>
      <c r="AB49" s="27">
        <v>15588</v>
      </c>
      <c r="AC49" s="27">
        <v>16434</v>
      </c>
      <c r="AD49" s="27">
        <v>17154</v>
      </c>
      <c r="AE49" s="30">
        <v>17840</v>
      </c>
      <c r="AF49" s="30">
        <v>18732</v>
      </c>
      <c r="AG49" s="30">
        <v>20418</v>
      </c>
      <c r="AH49" s="30">
        <v>21944</v>
      </c>
      <c r="AI49" s="30">
        <v>25146</v>
      </c>
      <c r="AJ49" s="30">
        <v>27144</v>
      </c>
      <c r="AK49" s="30">
        <v>29412</v>
      </c>
      <c r="AL49" s="30">
        <v>29706</v>
      </c>
      <c r="AM49" s="30">
        <v>30852</v>
      </c>
      <c r="AN49" s="30">
        <v>31626</v>
      </c>
      <c r="AO49" s="30">
        <v>33930</v>
      </c>
      <c r="AP49" s="30">
        <v>35622</v>
      </c>
      <c r="AQ49" s="30">
        <v>36504</v>
      </c>
      <c r="AR49" s="30">
        <v>36504</v>
      </c>
      <c r="AS49" s="30">
        <v>36504</v>
      </c>
      <c r="AT49" s="30">
        <v>36504</v>
      </c>
    </row>
    <row r="50" spans="1:46" x14ac:dyDescent="0.35">
      <c r="A50" s="12" t="s">
        <v>27</v>
      </c>
      <c r="B50" s="6"/>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22"/>
      <c r="AF50" s="22"/>
      <c r="AG50" s="22"/>
      <c r="AH50" s="22"/>
      <c r="AI50" s="22"/>
      <c r="AJ50" s="22"/>
      <c r="AK50" s="22"/>
      <c r="AL50" s="22"/>
      <c r="AM50" s="22"/>
      <c r="AN50" s="22"/>
      <c r="AO50" s="22"/>
      <c r="AP50" s="22"/>
      <c r="AQ50" s="22"/>
      <c r="AR50" s="22"/>
      <c r="AS50" s="22"/>
      <c r="AT50" s="22"/>
    </row>
    <row r="51" spans="1:46" x14ac:dyDescent="0.35">
      <c r="A51" s="12"/>
      <c r="B51" s="6" t="s">
        <v>12</v>
      </c>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22"/>
      <c r="AF51" s="22"/>
      <c r="AG51" s="22"/>
      <c r="AH51" s="22"/>
      <c r="AI51" s="22"/>
      <c r="AJ51" s="22"/>
      <c r="AK51" s="22"/>
      <c r="AL51" s="22"/>
      <c r="AM51" s="22"/>
      <c r="AN51" s="22"/>
      <c r="AO51" s="22">
        <v>31500</v>
      </c>
      <c r="AP51" s="22">
        <v>33100</v>
      </c>
      <c r="AQ51" s="22">
        <v>33100</v>
      </c>
      <c r="AR51" s="22">
        <v>30402</v>
      </c>
      <c r="AS51" s="22">
        <v>30402</v>
      </c>
      <c r="AT51" s="22"/>
    </row>
    <row r="52" spans="1:46" x14ac:dyDescent="0.35">
      <c r="A52" s="24"/>
      <c r="B52" s="25" t="s">
        <v>13</v>
      </c>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30"/>
      <c r="AF52" s="30"/>
      <c r="AG52" s="30"/>
      <c r="AH52" s="30"/>
      <c r="AI52" s="30"/>
      <c r="AJ52" s="30"/>
      <c r="AK52" s="30"/>
      <c r="AL52" s="30"/>
      <c r="AM52" s="30"/>
      <c r="AN52" s="30"/>
      <c r="AO52" s="30">
        <v>35000</v>
      </c>
      <c r="AP52" s="30">
        <v>36800</v>
      </c>
      <c r="AQ52" s="30">
        <v>36800</v>
      </c>
      <c r="AR52" s="30">
        <v>36594</v>
      </c>
      <c r="AS52" s="30">
        <v>36594</v>
      </c>
      <c r="AT52" s="30"/>
    </row>
    <row r="53" spans="1:46" x14ac:dyDescent="0.35">
      <c r="A53" s="3" t="s">
        <v>96</v>
      </c>
      <c r="B53" s="6"/>
      <c r="C53" s="56"/>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22"/>
      <c r="AF53" s="22"/>
      <c r="AG53" s="22"/>
      <c r="AH53" s="22"/>
      <c r="AI53" s="22"/>
      <c r="AJ53" s="22"/>
      <c r="AK53" s="22"/>
      <c r="AL53" s="22"/>
      <c r="AM53" s="22"/>
      <c r="AN53" s="22"/>
      <c r="AO53" s="22"/>
      <c r="AP53" s="22"/>
      <c r="AQ53" s="22"/>
      <c r="AR53" s="22"/>
      <c r="AS53" s="22"/>
      <c r="AT53" s="22"/>
    </row>
    <row r="54" spans="1:46" x14ac:dyDescent="0.35">
      <c r="A54" s="3"/>
      <c r="B54" s="6" t="s">
        <v>12</v>
      </c>
      <c r="C54" s="19"/>
      <c r="D54" s="38"/>
      <c r="E54" s="19"/>
      <c r="F54" s="19"/>
      <c r="G54" s="19"/>
      <c r="H54" s="19"/>
      <c r="I54" s="19"/>
      <c r="J54" s="19"/>
      <c r="K54" s="19"/>
      <c r="L54" s="19"/>
      <c r="M54" s="19"/>
      <c r="N54" s="19"/>
      <c r="O54" s="22"/>
      <c r="P54" s="19"/>
      <c r="Q54" s="19"/>
      <c r="R54" s="19"/>
      <c r="S54" s="19"/>
      <c r="T54" s="19"/>
      <c r="U54" s="19"/>
      <c r="V54" s="19"/>
      <c r="W54" s="19"/>
      <c r="X54" s="19"/>
      <c r="Y54" s="19"/>
      <c r="Z54" s="19"/>
      <c r="AA54" s="19"/>
      <c r="AB54" s="19"/>
      <c r="AC54" s="19"/>
      <c r="AD54" s="19"/>
      <c r="AE54" s="22"/>
      <c r="AF54" s="22"/>
      <c r="AG54" s="22"/>
      <c r="AH54" s="22"/>
      <c r="AI54" s="22"/>
      <c r="AJ54" s="22"/>
      <c r="AK54" s="22"/>
      <c r="AL54" s="22"/>
      <c r="AM54" s="22"/>
      <c r="AN54" s="22"/>
      <c r="AO54" s="22"/>
      <c r="AP54" s="22"/>
      <c r="AQ54" s="22"/>
      <c r="AR54" s="22"/>
      <c r="AS54" s="22"/>
      <c r="AT54" s="52">
        <v>31830</v>
      </c>
    </row>
    <row r="55" spans="1:46" x14ac:dyDescent="0.35">
      <c r="A55" s="24"/>
      <c r="B55" s="25" t="s">
        <v>13</v>
      </c>
      <c r="C55" s="27"/>
      <c r="D55" s="39"/>
      <c r="E55" s="27"/>
      <c r="F55" s="27"/>
      <c r="G55" s="27"/>
      <c r="H55" s="27"/>
      <c r="I55" s="27"/>
      <c r="J55" s="27"/>
      <c r="K55" s="27"/>
      <c r="L55" s="27"/>
      <c r="M55" s="27"/>
      <c r="N55" s="27"/>
      <c r="O55" s="30"/>
      <c r="P55" s="27"/>
      <c r="Q55" s="27"/>
      <c r="R55" s="27"/>
      <c r="S55" s="27"/>
      <c r="T55" s="27"/>
      <c r="U55" s="27"/>
      <c r="V55" s="27"/>
      <c r="W55" s="27"/>
      <c r="X55" s="27"/>
      <c r="Y55" s="27"/>
      <c r="Z55" s="27"/>
      <c r="AA55" s="27"/>
      <c r="AB55" s="27"/>
      <c r="AC55" s="27"/>
      <c r="AD55" s="27"/>
      <c r="AE55" s="30"/>
      <c r="AF55" s="30"/>
      <c r="AG55" s="30"/>
      <c r="AH55" s="30"/>
      <c r="AI55" s="30"/>
      <c r="AJ55" s="30"/>
      <c r="AK55" s="30"/>
      <c r="AL55" s="30"/>
      <c r="AM55" s="30"/>
      <c r="AN55" s="30"/>
      <c r="AO55" s="30"/>
      <c r="AP55" s="30"/>
      <c r="AQ55" s="30"/>
      <c r="AR55" s="30"/>
      <c r="AS55" s="30"/>
      <c r="AT55" s="53">
        <v>39120</v>
      </c>
    </row>
    <row r="56" spans="1:46" x14ac:dyDescent="0.35">
      <c r="A56" s="1" t="s">
        <v>87</v>
      </c>
      <c r="B56" s="6"/>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22"/>
      <c r="AF56" s="22"/>
      <c r="AG56" s="22"/>
      <c r="AH56" s="22"/>
      <c r="AI56" s="22"/>
      <c r="AJ56" s="22"/>
      <c r="AK56" s="22"/>
      <c r="AL56" s="22"/>
      <c r="AM56" s="22"/>
      <c r="AN56" s="22"/>
      <c r="AO56" s="22"/>
      <c r="AP56" s="22"/>
      <c r="AQ56" s="22"/>
      <c r="AR56" s="22"/>
      <c r="AS56" s="22"/>
      <c r="AT56" s="22"/>
    </row>
    <row r="57" spans="1:46" x14ac:dyDescent="0.35">
      <c r="A57" s="3" t="s">
        <v>11</v>
      </c>
      <c r="B57" s="6"/>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22"/>
      <c r="AF57" s="22"/>
      <c r="AG57" s="22"/>
      <c r="AH57" s="22"/>
      <c r="AI57" s="22"/>
      <c r="AJ57" s="22"/>
      <c r="AK57" s="22"/>
      <c r="AL57" s="22"/>
      <c r="AM57" s="22"/>
      <c r="AN57" s="22"/>
      <c r="AO57" s="22"/>
      <c r="AP57" s="22"/>
      <c r="AQ57" s="22"/>
      <c r="AR57" s="22"/>
      <c r="AS57" s="22"/>
      <c r="AT57" s="22"/>
    </row>
    <row r="58" spans="1:46" x14ac:dyDescent="0.35">
      <c r="A58" s="3"/>
      <c r="B58" s="6" t="s">
        <v>12</v>
      </c>
      <c r="C58" s="19">
        <v>440</v>
      </c>
      <c r="D58" s="38" t="s">
        <v>55</v>
      </c>
      <c r="E58" s="19">
        <v>476</v>
      </c>
      <c r="F58" s="19">
        <v>532</v>
      </c>
      <c r="G58" s="19">
        <v>578</v>
      </c>
      <c r="H58" s="19">
        <v>614</v>
      </c>
      <c r="I58" s="19">
        <v>666</v>
      </c>
      <c r="J58" s="19">
        <v>694</v>
      </c>
      <c r="K58" s="19">
        <v>762</v>
      </c>
      <c r="L58" s="19">
        <v>868</v>
      </c>
      <c r="M58" s="19">
        <v>982</v>
      </c>
      <c r="N58" s="19">
        <v>1070</v>
      </c>
      <c r="O58" s="19">
        <v>1194</v>
      </c>
      <c r="P58" s="19">
        <v>1332</v>
      </c>
      <c r="Q58" s="19">
        <v>1466</v>
      </c>
      <c r="R58" s="19">
        <v>1548</v>
      </c>
      <c r="S58" s="19">
        <v>1610</v>
      </c>
      <c r="T58" s="19">
        <v>1714</v>
      </c>
      <c r="U58" s="19">
        <v>1842</v>
      </c>
      <c r="V58" s="19">
        <v>1972</v>
      </c>
      <c r="W58" s="19">
        <v>2080</v>
      </c>
      <c r="X58" s="19">
        <v>2122</v>
      </c>
      <c r="Y58" s="19">
        <v>2216</v>
      </c>
      <c r="Z58" s="19">
        <v>2270</v>
      </c>
      <c r="AA58" s="19">
        <v>2322</v>
      </c>
      <c r="AB58" s="19">
        <v>2356</v>
      </c>
      <c r="AC58" s="19">
        <v>2386</v>
      </c>
      <c r="AD58" s="19">
        <v>2444</v>
      </c>
      <c r="AE58" s="22">
        <v>2514</v>
      </c>
      <c r="AF58" s="22">
        <v>2614</v>
      </c>
      <c r="AG58" s="22">
        <v>2776</v>
      </c>
      <c r="AH58" s="22">
        <v>3192</v>
      </c>
      <c r="AI58" s="22">
        <v>3480</v>
      </c>
      <c r="AJ58" s="22">
        <v>4446</v>
      </c>
      <c r="AK58" s="22">
        <v>4554</v>
      </c>
      <c r="AL58" s="22">
        <v>5418</v>
      </c>
      <c r="AM58" s="22">
        <v>5922</v>
      </c>
      <c r="AN58" s="22">
        <v>6446</v>
      </c>
      <c r="AO58" s="22">
        <v>7018</v>
      </c>
      <c r="AP58" s="22">
        <v>7672</v>
      </c>
      <c r="AQ58" s="22">
        <v>8056</v>
      </c>
      <c r="AR58" s="22">
        <v>8760</v>
      </c>
      <c r="AS58" s="22">
        <v>9048</v>
      </c>
      <c r="AT58" s="22">
        <v>9312</v>
      </c>
    </row>
    <row r="59" spans="1:46" x14ac:dyDescent="0.35">
      <c r="A59" s="3"/>
      <c r="B59" s="6" t="s">
        <v>13</v>
      </c>
      <c r="C59" s="19">
        <v>1758</v>
      </c>
      <c r="D59" s="38" t="s">
        <v>63</v>
      </c>
      <c r="E59" s="19">
        <v>1908</v>
      </c>
      <c r="F59" s="19">
        <v>2124</v>
      </c>
      <c r="G59" s="19">
        <v>2310</v>
      </c>
      <c r="H59" s="19">
        <v>2456</v>
      </c>
      <c r="I59" s="19">
        <v>2666</v>
      </c>
      <c r="J59" s="19">
        <v>3052</v>
      </c>
      <c r="K59" s="19">
        <v>3352</v>
      </c>
      <c r="L59" s="19">
        <v>3888</v>
      </c>
      <c r="M59" s="19">
        <v>4490</v>
      </c>
      <c r="N59" s="19">
        <v>4850</v>
      </c>
      <c r="O59" s="19">
        <v>5276</v>
      </c>
      <c r="P59" s="19">
        <v>5670</v>
      </c>
      <c r="Q59" s="19">
        <v>6246</v>
      </c>
      <c r="R59" s="19">
        <v>6840</v>
      </c>
      <c r="S59" s="19">
        <v>7488</v>
      </c>
      <c r="T59" s="19">
        <v>8226</v>
      </c>
      <c r="U59" s="19">
        <v>9000</v>
      </c>
      <c r="V59" s="19">
        <v>9900</v>
      </c>
      <c r="W59" s="19">
        <v>10872</v>
      </c>
      <c r="X59" s="19">
        <v>11628</v>
      </c>
      <c r="Y59" s="19">
        <v>12780</v>
      </c>
      <c r="Z59" s="19">
        <v>13338</v>
      </c>
      <c r="AA59" s="19">
        <v>13914</v>
      </c>
      <c r="AB59" s="19">
        <v>14400</v>
      </c>
      <c r="AC59" s="19">
        <v>14868</v>
      </c>
      <c r="AD59" s="19">
        <v>15224</v>
      </c>
      <c r="AE59" s="22">
        <v>15832</v>
      </c>
      <c r="AF59" s="22">
        <v>16624</v>
      </c>
      <c r="AG59" s="22">
        <v>18120</v>
      </c>
      <c r="AH59" s="22">
        <v>19508</v>
      </c>
      <c r="AI59" s="22">
        <v>20592</v>
      </c>
      <c r="AJ59" s="22">
        <v>21900</v>
      </c>
      <c r="AK59" s="22">
        <v>22450</v>
      </c>
      <c r="AL59" s="22">
        <v>23580</v>
      </c>
      <c r="AM59" s="22">
        <v>25400</v>
      </c>
      <c r="AN59" s="22">
        <v>26700</v>
      </c>
      <c r="AO59" s="22">
        <v>28000</v>
      </c>
      <c r="AP59" s="22">
        <v>28850</v>
      </c>
      <c r="AQ59" s="22">
        <v>29952</v>
      </c>
      <c r="AR59" s="22">
        <v>30528</v>
      </c>
      <c r="AS59" s="22">
        <v>31410</v>
      </c>
      <c r="AT59" s="22">
        <v>32346</v>
      </c>
    </row>
    <row r="60" spans="1:46" x14ac:dyDescent="0.35">
      <c r="A60" s="3"/>
      <c r="B60" s="6" t="s">
        <v>94</v>
      </c>
      <c r="C60" s="19"/>
      <c r="D60" s="38"/>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22"/>
      <c r="AF60" s="22"/>
      <c r="AG60" s="22"/>
      <c r="AH60" s="22"/>
      <c r="AI60" s="22"/>
      <c r="AJ60" s="22"/>
      <c r="AK60" s="22"/>
      <c r="AL60" s="22"/>
      <c r="AM60" s="22"/>
      <c r="AN60" s="22"/>
      <c r="AO60" s="22"/>
      <c r="AP60" s="22"/>
      <c r="AQ60" s="22"/>
      <c r="AR60" s="22"/>
      <c r="AS60" s="52">
        <v>32910</v>
      </c>
      <c r="AT60" s="22">
        <v>33930</v>
      </c>
    </row>
    <row r="61" spans="1:46" x14ac:dyDescent="0.35">
      <c r="A61" s="3" t="s">
        <v>15</v>
      </c>
      <c r="B61" s="6"/>
      <c r="C61" s="19"/>
      <c r="D61" s="38"/>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22"/>
      <c r="AF61" s="22"/>
      <c r="AG61" s="22"/>
      <c r="AH61" s="22"/>
      <c r="AI61" s="22"/>
      <c r="AJ61" s="22"/>
      <c r="AK61" s="22"/>
      <c r="AL61" s="22"/>
      <c r="AM61" s="22"/>
      <c r="AN61" s="22"/>
      <c r="AO61" s="22"/>
      <c r="AP61" s="22"/>
      <c r="AQ61" s="22"/>
      <c r="AR61" s="22"/>
      <c r="AS61" s="22"/>
      <c r="AT61" s="22"/>
    </row>
    <row r="62" spans="1:46" x14ac:dyDescent="0.35">
      <c r="A62" s="3"/>
      <c r="B62" s="6" t="s">
        <v>12</v>
      </c>
      <c r="C62" s="19">
        <v>440</v>
      </c>
      <c r="D62" s="38" t="s">
        <v>55</v>
      </c>
      <c r="E62" s="19">
        <v>476</v>
      </c>
      <c r="F62" s="19">
        <v>532</v>
      </c>
      <c r="G62" s="19">
        <v>578</v>
      </c>
      <c r="H62" s="19">
        <v>614</v>
      </c>
      <c r="I62" s="19">
        <v>666</v>
      </c>
      <c r="J62" s="19">
        <v>728</v>
      </c>
      <c r="K62" s="19">
        <v>800</v>
      </c>
      <c r="L62" s="19">
        <v>928</v>
      </c>
      <c r="M62" s="19">
        <v>1050</v>
      </c>
      <c r="N62" s="19">
        <v>1144</v>
      </c>
      <c r="O62" s="19">
        <v>1306</v>
      </c>
      <c r="P62" s="19">
        <v>1512</v>
      </c>
      <c r="Q62" s="19">
        <v>1746</v>
      </c>
      <c r="R62" s="19">
        <v>1836</v>
      </c>
      <c r="S62" s="19">
        <v>1980</v>
      </c>
      <c r="T62" s="19">
        <v>2138</v>
      </c>
      <c r="U62" s="19">
        <v>2308</v>
      </c>
      <c r="V62" s="19">
        <v>2520</v>
      </c>
      <c r="W62" s="19">
        <v>2736</v>
      </c>
      <c r="X62" s="19">
        <v>2790</v>
      </c>
      <c r="Y62" s="19">
        <v>2944</v>
      </c>
      <c r="Z62" s="19">
        <v>3014</v>
      </c>
      <c r="AA62" s="19">
        <v>3084</v>
      </c>
      <c r="AB62" s="19">
        <v>3130</v>
      </c>
      <c r="AC62" s="19">
        <v>3170</v>
      </c>
      <c r="AD62" s="19">
        <v>3246</v>
      </c>
      <c r="AE62" s="22">
        <v>3340</v>
      </c>
      <c r="AF62" s="22">
        <v>3474</v>
      </c>
      <c r="AG62" s="22">
        <v>3690</v>
      </c>
      <c r="AH62" s="22">
        <v>4244</v>
      </c>
      <c r="AI62" s="22">
        <v>4710</v>
      </c>
      <c r="AJ62" s="22">
        <v>6030</v>
      </c>
      <c r="AK62" s="22">
        <v>6570</v>
      </c>
      <c r="AL62" s="22">
        <v>7030</v>
      </c>
      <c r="AM62" s="22">
        <v>7578</v>
      </c>
      <c r="AN62" s="22">
        <v>8190</v>
      </c>
      <c r="AO62" s="22">
        <v>8928</v>
      </c>
      <c r="AP62" s="22">
        <v>9378</v>
      </c>
      <c r="AQ62" s="22">
        <v>9738</v>
      </c>
      <c r="AR62" s="22">
        <v>9918</v>
      </c>
      <c r="AS62" s="22">
        <v>10224</v>
      </c>
      <c r="AT62" s="22">
        <v>10530</v>
      </c>
    </row>
    <row r="63" spans="1:46" x14ac:dyDescent="0.35">
      <c r="A63" s="24"/>
      <c r="B63" s="25" t="s">
        <v>13</v>
      </c>
      <c r="C63" s="27">
        <v>1758</v>
      </c>
      <c r="D63" s="39" t="s">
        <v>63</v>
      </c>
      <c r="E63" s="27">
        <v>1908</v>
      </c>
      <c r="F63" s="27">
        <v>2124</v>
      </c>
      <c r="G63" s="27">
        <v>2310</v>
      </c>
      <c r="H63" s="27">
        <v>2456</v>
      </c>
      <c r="I63" s="27">
        <v>2666</v>
      </c>
      <c r="J63" s="27">
        <v>3190</v>
      </c>
      <c r="K63" s="27">
        <v>3520</v>
      </c>
      <c r="L63" s="27">
        <v>4012</v>
      </c>
      <c r="M63" s="27">
        <v>4434</v>
      </c>
      <c r="N63" s="27">
        <v>4790</v>
      </c>
      <c r="O63" s="27">
        <v>5110</v>
      </c>
      <c r="P63" s="27">
        <v>5274</v>
      </c>
      <c r="Q63" s="27">
        <v>6084</v>
      </c>
      <c r="R63" s="27">
        <v>6660</v>
      </c>
      <c r="S63" s="27">
        <v>7290</v>
      </c>
      <c r="T63" s="27">
        <v>8010</v>
      </c>
      <c r="U63" s="27">
        <v>8730</v>
      </c>
      <c r="V63" s="27">
        <v>9612</v>
      </c>
      <c r="W63" s="27">
        <v>10566</v>
      </c>
      <c r="X63" s="27">
        <v>11304</v>
      </c>
      <c r="Y63" s="27">
        <v>12582</v>
      </c>
      <c r="Z63" s="27">
        <v>13140</v>
      </c>
      <c r="AA63" s="27">
        <v>13698</v>
      </c>
      <c r="AB63" s="27">
        <v>14184</v>
      </c>
      <c r="AC63" s="27">
        <v>14652</v>
      </c>
      <c r="AD63" s="27">
        <v>15012</v>
      </c>
      <c r="AE63" s="30">
        <v>15832</v>
      </c>
      <c r="AF63" s="30">
        <v>16624</v>
      </c>
      <c r="AG63" s="30">
        <v>18120</v>
      </c>
      <c r="AH63" s="30">
        <v>19508</v>
      </c>
      <c r="AI63" s="30">
        <v>20592</v>
      </c>
      <c r="AJ63" s="30">
        <v>21510</v>
      </c>
      <c r="AK63" s="30">
        <v>21726</v>
      </c>
      <c r="AL63" s="30">
        <v>21944</v>
      </c>
      <c r="AM63" s="30">
        <v>22770</v>
      </c>
      <c r="AN63" s="30">
        <v>23346</v>
      </c>
      <c r="AO63" s="30">
        <v>24048</v>
      </c>
      <c r="AP63" s="30">
        <v>25254</v>
      </c>
      <c r="AQ63" s="30">
        <v>26208</v>
      </c>
      <c r="AR63" s="30">
        <v>26712</v>
      </c>
      <c r="AS63" s="30">
        <v>27522</v>
      </c>
      <c r="AT63" s="30">
        <v>27828</v>
      </c>
    </row>
    <row r="64" spans="1:46" x14ac:dyDescent="0.35">
      <c r="A64" s="58" t="s">
        <v>67</v>
      </c>
      <c r="B64" s="59"/>
      <c r="C64" s="60">
        <v>138</v>
      </c>
      <c r="D64" s="61"/>
      <c r="E64" s="60"/>
      <c r="F64" s="60"/>
      <c r="G64" s="60">
        <v>178</v>
      </c>
      <c r="H64" s="60">
        <v>184</v>
      </c>
      <c r="I64" s="60">
        <v>180</v>
      </c>
      <c r="J64" s="60">
        <v>207</v>
      </c>
      <c r="K64" s="60">
        <v>234</v>
      </c>
      <c r="L64" s="60">
        <v>224</v>
      </c>
      <c r="M64" s="60">
        <v>240</v>
      </c>
      <c r="N64" s="60">
        <v>246</v>
      </c>
      <c r="O64" s="60">
        <v>266</v>
      </c>
      <c r="P64" s="60">
        <v>300</v>
      </c>
      <c r="Q64" s="60">
        <v>314</v>
      </c>
      <c r="R64" s="60">
        <v>314</v>
      </c>
      <c r="S64" s="60">
        <v>314</v>
      </c>
      <c r="T64" s="60">
        <v>354</v>
      </c>
      <c r="U64" s="60">
        <v>394</v>
      </c>
      <c r="V64" s="60">
        <v>450</v>
      </c>
      <c r="W64" s="60">
        <v>452</v>
      </c>
      <c r="X64" s="60">
        <v>458</v>
      </c>
      <c r="Y64" s="60">
        <v>483.5</v>
      </c>
      <c r="Z64" s="60">
        <v>499.4</v>
      </c>
      <c r="AA64" s="60">
        <v>518.24</v>
      </c>
      <c r="AB64" s="60">
        <v>583.41999999999996</v>
      </c>
      <c r="AC64" s="60">
        <v>651.98</v>
      </c>
      <c r="AD64" s="60">
        <v>673.98</v>
      </c>
      <c r="AE64" s="60">
        <v>673.92</v>
      </c>
      <c r="AF64" s="60">
        <v>743.14</v>
      </c>
      <c r="AG64" s="60">
        <v>790.34</v>
      </c>
      <c r="AH64" s="60">
        <v>828.24</v>
      </c>
      <c r="AI64" s="60">
        <v>860.62</v>
      </c>
      <c r="AJ64" s="60">
        <v>925.52</v>
      </c>
      <c r="AK64" s="60">
        <v>1089.1600000000001</v>
      </c>
      <c r="AL64" s="60">
        <v>1217.22</v>
      </c>
      <c r="AM64" s="60">
        <v>1356</v>
      </c>
      <c r="AN64" s="60">
        <v>1486</v>
      </c>
      <c r="AO64" s="60">
        <v>1492</v>
      </c>
      <c r="AP64" s="60">
        <v>1480</v>
      </c>
      <c r="AQ64" s="60">
        <v>1426</v>
      </c>
      <c r="AR64" s="60">
        <v>1587</v>
      </c>
      <c r="AS64" s="60">
        <v>1741</v>
      </c>
      <c r="AT64" s="60">
        <v>1779</v>
      </c>
    </row>
    <row r="65" spans="1:46" x14ac:dyDescent="0.35">
      <c r="A65" s="59" t="s">
        <v>69</v>
      </c>
      <c r="B65" s="59"/>
      <c r="C65" s="60"/>
      <c r="D65" s="61"/>
      <c r="E65" s="60"/>
      <c r="F65" s="59"/>
      <c r="G65" s="59"/>
      <c r="H65" s="59"/>
      <c r="I65" s="59"/>
      <c r="J65" s="59"/>
      <c r="K65" s="59"/>
      <c r="L65" s="60"/>
      <c r="M65" s="60"/>
      <c r="N65" s="60"/>
      <c r="O65" s="60"/>
      <c r="P65" s="60"/>
      <c r="Q65" s="60"/>
      <c r="R65" s="60"/>
      <c r="S65" s="60"/>
      <c r="T65" s="60"/>
      <c r="U65" s="60"/>
      <c r="V65" s="60"/>
      <c r="W65" s="60"/>
      <c r="X65" s="60"/>
      <c r="Y65" s="60"/>
      <c r="Z65" s="60"/>
      <c r="AA65" s="18"/>
      <c r="AB65" s="18"/>
      <c r="AC65" s="18"/>
      <c r="AD65" s="18"/>
      <c r="AE65" s="21"/>
      <c r="AF65" s="21"/>
      <c r="AG65" s="21"/>
      <c r="AH65" s="21"/>
      <c r="AI65" s="21"/>
      <c r="AJ65" s="21"/>
      <c r="AK65" s="21"/>
      <c r="AL65" s="21"/>
      <c r="AM65" s="21"/>
      <c r="AN65" s="21"/>
      <c r="AO65" s="21"/>
      <c r="AP65" s="21"/>
      <c r="AQ65" s="21"/>
      <c r="AR65" s="21"/>
      <c r="AS65" s="21"/>
      <c r="AT65" s="21"/>
    </row>
    <row r="66" spans="1:46" x14ac:dyDescent="0.35">
      <c r="A66" s="50" t="s">
        <v>84</v>
      </c>
      <c r="B66" s="42"/>
      <c r="C66" s="42"/>
      <c r="D66" s="42"/>
      <c r="E66" s="42"/>
      <c r="F66" s="42"/>
      <c r="G66" s="48"/>
      <c r="H66" s="48"/>
      <c r="I66" s="48"/>
      <c r="J66" s="48"/>
      <c r="K66" s="48"/>
      <c r="L66" s="48"/>
      <c r="M66" s="48"/>
      <c r="N66" s="48"/>
      <c r="O66" s="48"/>
      <c r="P66" s="48"/>
    </row>
    <row r="67" spans="1:46" x14ac:dyDescent="0.35">
      <c r="A67" s="57" t="s">
        <v>98</v>
      </c>
      <c r="B67" s="57"/>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row>
    <row r="68" spans="1:46" x14ac:dyDescent="0.35">
      <c r="A68" s="41" t="s">
        <v>65</v>
      </c>
    </row>
  </sheetData>
  <printOptions gridLines="1"/>
  <pageMargins left="0.2" right="0.2" top="0.25" bottom="0.25" header="0.05" footer="0.05"/>
  <pageSetup scale="73"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workbookViewId="0">
      <selection activeCell="B16" sqref="B16"/>
    </sheetView>
  </sheetViews>
  <sheetFormatPr defaultRowHeight="14.5" x14ac:dyDescent="0.35"/>
  <sheetData>
    <row r="1" spans="1:1" x14ac:dyDescent="0.35">
      <c r="A1" s="34" t="s">
        <v>90</v>
      </c>
    </row>
    <row r="2" spans="1:1" x14ac:dyDescent="0.35">
      <c r="A2" s="34" t="s">
        <v>75</v>
      </c>
    </row>
    <row r="3" spans="1:1" x14ac:dyDescent="0.35">
      <c r="A3" s="34"/>
    </row>
    <row r="4" spans="1:1" ht="18.5" x14ac:dyDescent="0.45">
      <c r="A4" s="110" t="s">
        <v>91</v>
      </c>
    </row>
    <row r="5" spans="1:1" x14ac:dyDescent="0.35">
      <c r="A5" s="34"/>
    </row>
    <row r="6" spans="1:1" x14ac:dyDescent="0.35">
      <c r="A6" s="34" t="s">
        <v>99</v>
      </c>
    </row>
    <row r="7" spans="1:1" x14ac:dyDescent="0.35">
      <c r="A7" s="32" t="s">
        <v>29</v>
      </c>
    </row>
    <row r="8" spans="1:1" x14ac:dyDescent="0.35">
      <c r="A8" s="34"/>
    </row>
    <row r="9" spans="1:1" x14ac:dyDescent="0.35">
      <c r="A9" s="34" t="s">
        <v>70</v>
      </c>
    </row>
    <row r="10" spans="1:1" x14ac:dyDescent="0.35">
      <c r="A10" s="33" t="s">
        <v>32</v>
      </c>
    </row>
    <row r="11" spans="1:1" x14ac:dyDescent="0.35">
      <c r="A11" s="34" t="s">
        <v>33</v>
      </c>
    </row>
    <row r="12" spans="1:1" x14ac:dyDescent="0.35">
      <c r="A12" s="33" t="s">
        <v>31</v>
      </c>
    </row>
    <row r="13" spans="1:1" x14ac:dyDescent="0.35">
      <c r="A13" s="33" t="s">
        <v>30</v>
      </c>
    </row>
    <row r="14" spans="1:1" x14ac:dyDescent="0.35">
      <c r="A14" s="33"/>
    </row>
    <row r="15" spans="1:1" x14ac:dyDescent="0.35">
      <c r="A15" s="34" t="s">
        <v>93</v>
      </c>
    </row>
    <row r="16" spans="1:1" x14ac:dyDescent="0.35">
      <c r="A16" s="34"/>
    </row>
    <row r="17" spans="1:14" x14ac:dyDescent="0.35">
      <c r="A17" s="34" t="s">
        <v>77</v>
      </c>
    </row>
    <row r="18" spans="1:14" x14ac:dyDescent="0.35">
      <c r="A18" s="33" t="s">
        <v>76</v>
      </c>
    </row>
    <row r="19" spans="1:14" x14ac:dyDescent="0.35">
      <c r="A19" s="34" t="s">
        <v>79</v>
      </c>
    </row>
    <row r="20" spans="1:14" x14ac:dyDescent="0.35">
      <c r="A20" s="33" t="s">
        <v>80</v>
      </c>
    </row>
    <row r="21" spans="1:14" x14ac:dyDescent="0.35">
      <c r="A21" s="34" t="s">
        <v>78</v>
      </c>
    </row>
    <row r="22" spans="1:14" x14ac:dyDescent="0.35">
      <c r="A22" s="33" t="s">
        <v>83</v>
      </c>
    </row>
    <row r="24" spans="1:14" x14ac:dyDescent="0.35">
      <c r="A24" s="34" t="s">
        <v>73</v>
      </c>
    </row>
    <row r="25" spans="1:14" x14ac:dyDescent="0.35">
      <c r="A25" s="36" t="s">
        <v>71</v>
      </c>
    </row>
    <row r="26" spans="1:14" x14ac:dyDescent="0.35">
      <c r="A26" s="36" t="s">
        <v>72</v>
      </c>
    </row>
    <row r="27" spans="1:14" x14ac:dyDescent="0.35">
      <c r="A27" s="36" t="s">
        <v>74</v>
      </c>
    </row>
    <row r="29" spans="1:14" x14ac:dyDescent="0.35">
      <c r="A29" s="114" t="s">
        <v>151</v>
      </c>
    </row>
    <row r="30" spans="1:14" x14ac:dyDescent="0.35">
      <c r="A30" s="114" t="s">
        <v>85</v>
      </c>
      <c r="B30" s="34"/>
      <c r="C30" s="34"/>
      <c r="D30" s="34"/>
      <c r="E30" s="34"/>
      <c r="F30" s="34"/>
      <c r="G30" s="34"/>
      <c r="H30" s="34"/>
      <c r="I30" s="34"/>
      <c r="J30" s="34"/>
      <c r="K30" s="34" t="s">
        <v>82</v>
      </c>
      <c r="L30" s="34"/>
      <c r="M30" s="34"/>
      <c r="N30" s="34"/>
    </row>
  </sheetData>
  <hyperlinks>
    <hyperlink ref="A7" r:id="rId1"/>
  </hyperlink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50"/>
  <sheetViews>
    <sheetView workbookViewId="0">
      <pane ySplit="3" topLeftCell="A4" activePane="bottomLeft" state="frozen"/>
      <selection pane="bottomLeft" activeCell="H19" sqref="H19"/>
    </sheetView>
  </sheetViews>
  <sheetFormatPr defaultRowHeight="14.5" outlineLevelCol="1" x14ac:dyDescent="0.35"/>
  <cols>
    <col min="3" max="4" width="9.1796875" customWidth="1"/>
    <col min="5" max="8" width="9.1796875" customWidth="1" outlineLevel="1"/>
    <col min="9" max="10" width="9.1796875" customWidth="1"/>
    <col min="11" max="18" width="9.1796875" customWidth="1" outlineLevel="1"/>
    <col min="19" max="20" width="9.1796875" customWidth="1"/>
    <col min="21" max="28" width="9.1796875" customWidth="1" outlineLevel="1"/>
    <col min="29" max="30" width="9.1796875" customWidth="1"/>
    <col min="31" max="38" width="9.1796875" customWidth="1" outlineLevel="1"/>
    <col min="41" max="48" width="9.1796875" hidden="1" customWidth="1" outlineLevel="1"/>
    <col min="49" max="49" width="9.1796875" customWidth="1" collapsed="1"/>
    <col min="50" max="50" width="9.1796875" customWidth="1"/>
    <col min="51" max="58" width="9.1796875" hidden="1" customWidth="1" outlineLevel="1"/>
    <col min="59" max="59" width="9.1796875" customWidth="1" collapsed="1"/>
    <col min="60" max="60" width="9.1796875" customWidth="1"/>
    <col min="61" max="68" width="9.1796875" hidden="1" customWidth="1" outlineLevel="1"/>
    <col min="69" max="69" width="9.1796875" customWidth="1" collapsed="1"/>
    <col min="70" max="70" width="9.1796875" customWidth="1"/>
    <col min="71" max="78" width="9.1796875" hidden="1" customWidth="1" outlineLevel="1"/>
    <col min="79" max="79" width="9.1796875" collapsed="1"/>
  </cols>
  <sheetData>
    <row r="1" spans="1:82" x14ac:dyDescent="0.35">
      <c r="A1" s="35" t="s">
        <v>34</v>
      </c>
      <c r="BG1" s="2"/>
      <c r="BH1" s="2"/>
      <c r="BI1" s="2"/>
      <c r="BJ1" s="2"/>
      <c r="BK1" s="2"/>
      <c r="BL1" s="2"/>
      <c r="BM1" s="2"/>
      <c r="BN1" s="2"/>
    </row>
    <row r="2" spans="1:82" x14ac:dyDescent="0.35">
      <c r="A2" s="47" t="s">
        <v>66</v>
      </c>
      <c r="B2" s="47"/>
      <c r="C2" s="47"/>
      <c r="D2" s="47"/>
      <c r="E2" s="47"/>
      <c r="F2" s="4"/>
      <c r="G2" s="4"/>
      <c r="H2" s="4"/>
      <c r="I2" s="4"/>
      <c r="J2" s="4"/>
      <c r="K2" s="4"/>
      <c r="L2" s="4"/>
      <c r="M2" s="4"/>
      <c r="N2" s="4"/>
      <c r="O2" s="4"/>
      <c r="P2" s="4"/>
      <c r="Q2" s="4"/>
      <c r="R2" s="4"/>
      <c r="S2" s="4"/>
      <c r="T2" s="4"/>
      <c r="U2" s="4"/>
      <c r="V2" s="4"/>
      <c r="W2" s="4"/>
      <c r="X2" s="4"/>
      <c r="Y2" s="4"/>
      <c r="Z2" s="4"/>
      <c r="AA2" s="4"/>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4"/>
      <c r="BH2" s="5"/>
      <c r="BI2" s="4"/>
      <c r="BJ2" s="4"/>
      <c r="BK2" s="2"/>
      <c r="BL2" s="2"/>
      <c r="BM2" s="2"/>
      <c r="BN2" s="2"/>
    </row>
    <row r="3" spans="1:82" x14ac:dyDescent="0.35">
      <c r="A3" s="1" t="s">
        <v>0</v>
      </c>
      <c r="B3" s="6"/>
      <c r="C3" s="136" t="s">
        <v>61</v>
      </c>
      <c r="D3" s="137"/>
      <c r="E3" s="136" t="s">
        <v>60</v>
      </c>
      <c r="F3" s="137"/>
      <c r="G3" s="136" t="s">
        <v>59</v>
      </c>
      <c r="H3" s="137"/>
      <c r="I3" s="136" t="s">
        <v>58</v>
      </c>
      <c r="J3" s="137"/>
      <c r="K3" s="136" t="s">
        <v>57</v>
      </c>
      <c r="L3" s="137"/>
      <c r="M3" s="136" t="s">
        <v>56</v>
      </c>
      <c r="N3" s="137"/>
      <c r="O3" s="136" t="s">
        <v>53</v>
      </c>
      <c r="P3" s="137"/>
      <c r="Q3" s="136" t="s">
        <v>52</v>
      </c>
      <c r="R3" s="137"/>
      <c r="S3" s="136" t="s">
        <v>51</v>
      </c>
      <c r="T3" s="137"/>
      <c r="U3" s="136" t="s">
        <v>50</v>
      </c>
      <c r="V3" s="137"/>
      <c r="W3" s="136" t="s">
        <v>49</v>
      </c>
      <c r="X3" s="137"/>
      <c r="Y3" s="136" t="s">
        <v>48</v>
      </c>
      <c r="Z3" s="137"/>
      <c r="AA3" s="136" t="s">
        <v>47</v>
      </c>
      <c r="AB3" s="137"/>
      <c r="AC3" s="136" t="s">
        <v>45</v>
      </c>
      <c r="AD3" s="137"/>
      <c r="AE3" s="136" t="s">
        <v>46</v>
      </c>
      <c r="AF3" s="137"/>
      <c r="AG3" s="136" t="s">
        <v>44</v>
      </c>
      <c r="AH3" s="137"/>
      <c r="AI3" s="136" t="s">
        <v>43</v>
      </c>
      <c r="AJ3" s="137"/>
      <c r="AK3" s="136" t="s">
        <v>42</v>
      </c>
      <c r="AL3" s="137"/>
      <c r="AM3" s="138" t="s">
        <v>41</v>
      </c>
      <c r="AN3" s="137"/>
      <c r="AO3" s="138" t="s">
        <v>40</v>
      </c>
      <c r="AP3" s="137"/>
      <c r="AQ3" s="138" t="s">
        <v>39</v>
      </c>
      <c r="AR3" s="137"/>
      <c r="AS3" s="138" t="s">
        <v>38</v>
      </c>
      <c r="AT3" s="137"/>
      <c r="AU3" s="138" t="s">
        <v>37</v>
      </c>
      <c r="AV3" s="137"/>
      <c r="AW3" s="138" t="s">
        <v>36</v>
      </c>
      <c r="AX3" s="137"/>
      <c r="AY3" s="138" t="s">
        <v>35</v>
      </c>
      <c r="AZ3" s="137"/>
      <c r="BA3" s="139" t="s">
        <v>1</v>
      </c>
      <c r="BB3" s="135"/>
      <c r="BC3" s="136" t="s">
        <v>2</v>
      </c>
      <c r="BD3" s="137"/>
      <c r="BE3" s="136" t="s">
        <v>3</v>
      </c>
      <c r="BF3" s="137"/>
      <c r="BG3" s="139" t="s">
        <v>4</v>
      </c>
      <c r="BH3" s="135"/>
      <c r="BI3" s="134" t="s">
        <v>5</v>
      </c>
      <c r="BJ3" s="135"/>
      <c r="BK3" s="134" t="s">
        <v>6</v>
      </c>
      <c r="BL3" s="135"/>
      <c r="BM3" s="134" t="s">
        <v>7</v>
      </c>
      <c r="BN3" s="135"/>
      <c r="BO3" s="134" t="s">
        <v>19</v>
      </c>
      <c r="BP3" s="135"/>
      <c r="BQ3" s="134" t="s">
        <v>20</v>
      </c>
      <c r="BR3" s="135"/>
      <c r="BS3" s="134" t="s">
        <v>21</v>
      </c>
      <c r="BT3" s="135"/>
      <c r="BU3" s="134" t="s">
        <v>22</v>
      </c>
      <c r="BV3" s="135"/>
      <c r="BW3" s="134" t="s">
        <v>23</v>
      </c>
      <c r="BX3" s="135"/>
      <c r="BY3" s="134" t="s">
        <v>24</v>
      </c>
      <c r="BZ3" s="135"/>
      <c r="CA3" s="134" t="s">
        <v>28</v>
      </c>
      <c r="CB3" s="135"/>
      <c r="CC3" s="134" t="s">
        <v>25</v>
      </c>
      <c r="CD3" s="135"/>
    </row>
    <row r="4" spans="1:82" x14ac:dyDescent="0.35">
      <c r="A4" s="3"/>
      <c r="B4" s="6"/>
      <c r="C4" s="7" t="s">
        <v>8</v>
      </c>
      <c r="D4" s="8" t="s">
        <v>9</v>
      </c>
      <c r="E4" s="7" t="s">
        <v>8</v>
      </c>
      <c r="F4" s="8" t="s">
        <v>9</v>
      </c>
      <c r="G4" s="7" t="s">
        <v>8</v>
      </c>
      <c r="H4" s="8" t="s">
        <v>9</v>
      </c>
      <c r="I4" s="7" t="s">
        <v>8</v>
      </c>
      <c r="J4" s="8" t="s">
        <v>9</v>
      </c>
      <c r="K4" s="7" t="s">
        <v>8</v>
      </c>
      <c r="L4" s="8" t="s">
        <v>9</v>
      </c>
      <c r="M4" s="7" t="s">
        <v>8</v>
      </c>
      <c r="N4" s="8" t="s">
        <v>9</v>
      </c>
      <c r="O4" s="7" t="s">
        <v>8</v>
      </c>
      <c r="P4" s="8" t="s">
        <v>9</v>
      </c>
      <c r="Q4" s="7" t="s">
        <v>8</v>
      </c>
      <c r="R4" s="8" t="s">
        <v>9</v>
      </c>
      <c r="S4" s="7" t="s">
        <v>8</v>
      </c>
      <c r="T4" s="8" t="s">
        <v>9</v>
      </c>
      <c r="U4" s="7" t="s">
        <v>8</v>
      </c>
      <c r="V4" s="8" t="s">
        <v>9</v>
      </c>
      <c r="W4" s="7" t="s">
        <v>8</v>
      </c>
      <c r="X4" s="8" t="s">
        <v>9</v>
      </c>
      <c r="Y4" s="7" t="s">
        <v>8</v>
      </c>
      <c r="Z4" s="8" t="s">
        <v>9</v>
      </c>
      <c r="AA4" s="7" t="s">
        <v>8</v>
      </c>
      <c r="AB4" s="8" t="s">
        <v>9</v>
      </c>
      <c r="AC4" s="7" t="s">
        <v>8</v>
      </c>
      <c r="AD4" s="8" t="s">
        <v>9</v>
      </c>
      <c r="AE4" s="7" t="s">
        <v>8</v>
      </c>
      <c r="AF4" s="8" t="s">
        <v>9</v>
      </c>
      <c r="AG4" s="7" t="s">
        <v>8</v>
      </c>
      <c r="AH4" s="8" t="s">
        <v>9</v>
      </c>
      <c r="AI4" s="7" t="s">
        <v>8</v>
      </c>
      <c r="AJ4" s="8" t="s">
        <v>9</v>
      </c>
      <c r="AK4" s="7" t="s">
        <v>8</v>
      </c>
      <c r="AL4" s="8" t="s">
        <v>9</v>
      </c>
      <c r="AM4" s="7" t="s">
        <v>8</v>
      </c>
      <c r="AN4" s="8" t="s">
        <v>9</v>
      </c>
      <c r="AO4" s="7" t="s">
        <v>8</v>
      </c>
      <c r="AP4" s="8" t="s">
        <v>9</v>
      </c>
      <c r="AQ4" s="7" t="s">
        <v>8</v>
      </c>
      <c r="AR4" s="8" t="s">
        <v>9</v>
      </c>
      <c r="AS4" s="7" t="s">
        <v>8</v>
      </c>
      <c r="AT4" s="8" t="s">
        <v>9</v>
      </c>
      <c r="AU4" s="7" t="s">
        <v>8</v>
      </c>
      <c r="AV4" s="8" t="s">
        <v>9</v>
      </c>
      <c r="AW4" s="7" t="s">
        <v>8</v>
      </c>
      <c r="AX4" s="8" t="s">
        <v>9</v>
      </c>
      <c r="AY4" s="7" t="s">
        <v>8</v>
      </c>
      <c r="AZ4" s="8" t="s">
        <v>9</v>
      </c>
      <c r="BA4" s="7" t="s">
        <v>8</v>
      </c>
      <c r="BB4" s="8" t="s">
        <v>9</v>
      </c>
      <c r="BC4" s="7" t="s">
        <v>8</v>
      </c>
      <c r="BD4" s="8" t="s">
        <v>9</v>
      </c>
      <c r="BE4" s="7" t="s">
        <v>8</v>
      </c>
      <c r="BF4" s="8" t="s">
        <v>9</v>
      </c>
      <c r="BG4" s="9" t="s">
        <v>8</v>
      </c>
      <c r="BH4" s="10" t="s">
        <v>9</v>
      </c>
      <c r="BI4" s="11" t="s">
        <v>8</v>
      </c>
      <c r="BJ4" s="10" t="s">
        <v>9</v>
      </c>
      <c r="BK4" s="11" t="s">
        <v>8</v>
      </c>
      <c r="BL4" s="10" t="s">
        <v>9</v>
      </c>
      <c r="BM4" s="11" t="s">
        <v>8</v>
      </c>
      <c r="BN4" s="10" t="s">
        <v>9</v>
      </c>
      <c r="BO4" s="11" t="s">
        <v>8</v>
      </c>
      <c r="BP4" s="10" t="s">
        <v>9</v>
      </c>
      <c r="BQ4" s="11" t="s">
        <v>8</v>
      </c>
      <c r="BR4" s="10" t="s">
        <v>9</v>
      </c>
      <c r="BS4" s="11" t="s">
        <v>8</v>
      </c>
      <c r="BT4" s="10" t="s">
        <v>9</v>
      </c>
      <c r="BU4" s="11" t="s">
        <v>8</v>
      </c>
      <c r="BV4" s="10" t="s">
        <v>9</v>
      </c>
      <c r="BW4" s="11" t="s">
        <v>8</v>
      </c>
      <c r="BX4" s="10" t="s">
        <v>9</v>
      </c>
      <c r="BY4" s="11" t="s">
        <v>8</v>
      </c>
      <c r="BZ4" s="10" t="s">
        <v>9</v>
      </c>
      <c r="CA4" s="11" t="s">
        <v>8</v>
      </c>
      <c r="CB4" s="10" t="s">
        <v>9</v>
      </c>
      <c r="CC4" s="11" t="s">
        <v>8</v>
      </c>
      <c r="CD4" s="10" t="s">
        <v>9</v>
      </c>
    </row>
    <row r="5" spans="1:82" x14ac:dyDescent="0.35">
      <c r="A5" s="1" t="s">
        <v>10</v>
      </c>
      <c r="B5" s="6"/>
      <c r="C5" s="12"/>
      <c r="D5" s="6"/>
      <c r="E5" s="12"/>
      <c r="F5" s="6"/>
      <c r="G5" s="12"/>
      <c r="H5" s="6"/>
      <c r="I5" s="12"/>
      <c r="J5" s="6"/>
      <c r="K5" s="12"/>
      <c r="L5" s="6"/>
      <c r="M5" s="12"/>
      <c r="N5" s="6"/>
      <c r="O5" s="12"/>
      <c r="P5" s="6"/>
      <c r="Q5" s="12"/>
      <c r="R5" s="6"/>
      <c r="S5" s="12"/>
      <c r="T5" s="6"/>
      <c r="U5" s="12"/>
      <c r="V5" s="6"/>
      <c r="W5" s="12"/>
      <c r="X5" s="6"/>
      <c r="Y5" s="12"/>
      <c r="Z5" s="6"/>
      <c r="AA5" s="12"/>
      <c r="AB5" s="6"/>
      <c r="AC5" s="12"/>
      <c r="AD5" s="6"/>
      <c r="AE5" s="12"/>
      <c r="AF5" s="6"/>
      <c r="AG5" s="12"/>
      <c r="AH5" s="6"/>
      <c r="AI5" s="12"/>
      <c r="AJ5" s="6"/>
      <c r="AK5" s="12"/>
      <c r="AL5" s="6"/>
      <c r="AM5" s="12"/>
      <c r="AN5" s="6"/>
      <c r="AO5" s="12"/>
      <c r="AP5" s="6"/>
      <c r="AQ5" s="12"/>
      <c r="AR5" s="6"/>
      <c r="AS5" s="12"/>
      <c r="AT5" s="6"/>
      <c r="AU5" s="12"/>
      <c r="AV5" s="6"/>
      <c r="AW5" s="12"/>
      <c r="AX5" s="6"/>
      <c r="AY5" s="12"/>
      <c r="AZ5" s="6"/>
      <c r="BA5" s="12"/>
      <c r="BB5" s="6"/>
      <c r="BC5" s="13"/>
      <c r="BD5" s="6"/>
      <c r="BE5" s="13"/>
      <c r="BF5" s="6"/>
      <c r="BG5" s="14"/>
      <c r="BH5" s="15"/>
      <c r="BI5" s="16"/>
      <c r="BJ5" s="17"/>
      <c r="BK5" s="16"/>
      <c r="BL5" s="17"/>
      <c r="BM5" s="16"/>
      <c r="BN5" s="17"/>
      <c r="BO5" s="16"/>
      <c r="BP5" s="17"/>
      <c r="BQ5" s="16"/>
      <c r="BR5" s="17"/>
      <c r="BS5" s="16"/>
      <c r="BT5" s="17"/>
      <c r="BU5" s="16"/>
      <c r="BV5" s="17"/>
      <c r="BW5" s="16"/>
      <c r="BX5" s="17"/>
      <c r="BY5" s="16"/>
      <c r="BZ5" s="17"/>
      <c r="CA5" s="16"/>
      <c r="CB5" s="17"/>
      <c r="CC5" s="16"/>
      <c r="CD5" s="17"/>
    </row>
    <row r="6" spans="1:82" x14ac:dyDescent="0.35">
      <c r="A6" s="3" t="s">
        <v>11</v>
      </c>
      <c r="B6" s="6"/>
      <c r="C6" s="12"/>
      <c r="D6" s="6"/>
      <c r="E6" s="12"/>
      <c r="F6" s="6"/>
      <c r="G6" s="12"/>
      <c r="H6" s="6"/>
      <c r="I6" s="12"/>
      <c r="J6" s="6"/>
      <c r="K6" s="12"/>
      <c r="L6" s="6"/>
      <c r="M6" s="12"/>
      <c r="N6" s="6"/>
      <c r="O6" s="12"/>
      <c r="P6" s="6"/>
      <c r="Q6" s="12"/>
      <c r="R6" s="6"/>
      <c r="S6" s="12"/>
      <c r="T6" s="6"/>
      <c r="U6" s="12"/>
      <c r="V6" s="6"/>
      <c r="W6" s="12"/>
      <c r="X6" s="6"/>
      <c r="Y6" s="12"/>
      <c r="Z6" s="6"/>
      <c r="AA6" s="12"/>
      <c r="AB6" s="6"/>
      <c r="AC6" s="12"/>
      <c r="AD6" s="6"/>
      <c r="AE6" s="12"/>
      <c r="AF6" s="6"/>
      <c r="AG6" s="12"/>
      <c r="AH6" s="6"/>
      <c r="AI6" s="12"/>
      <c r="AJ6" s="6"/>
      <c r="AK6" s="12"/>
      <c r="AL6" s="6"/>
      <c r="AM6" s="12"/>
      <c r="AN6" s="6"/>
      <c r="AO6" s="12"/>
      <c r="AP6" s="6"/>
      <c r="AQ6" s="12"/>
      <c r="AR6" s="6"/>
      <c r="AS6" s="12"/>
      <c r="AT6" s="6"/>
      <c r="AU6" s="12"/>
      <c r="AV6" s="6"/>
      <c r="AW6" s="12"/>
      <c r="AX6" s="6"/>
      <c r="AY6" s="12"/>
      <c r="AZ6" s="6"/>
      <c r="BA6" s="12"/>
      <c r="BB6" s="6"/>
      <c r="BC6" s="13"/>
      <c r="BD6" s="6"/>
      <c r="BE6" s="13"/>
      <c r="BF6" s="6"/>
      <c r="BG6" s="14"/>
      <c r="BH6" s="15"/>
      <c r="BI6" s="16"/>
      <c r="BJ6" s="17"/>
      <c r="BK6" s="16"/>
      <c r="BL6" s="17"/>
      <c r="BM6" s="16"/>
      <c r="BN6" s="17"/>
      <c r="BO6" s="16"/>
      <c r="BP6" s="17"/>
      <c r="BQ6" s="16"/>
      <c r="BR6" s="17"/>
      <c r="BS6" s="16"/>
      <c r="BT6" s="17"/>
      <c r="BU6" s="16"/>
      <c r="BV6" s="17"/>
      <c r="BW6" s="16"/>
      <c r="BX6" s="17"/>
      <c r="BY6" s="16"/>
      <c r="BZ6" s="17"/>
      <c r="CA6" s="16"/>
      <c r="CB6" s="17"/>
      <c r="CC6" s="16"/>
      <c r="CD6" s="17"/>
    </row>
    <row r="7" spans="1:82" x14ac:dyDescent="0.35">
      <c r="A7" s="3"/>
      <c r="B7" s="6" t="s">
        <v>12</v>
      </c>
      <c r="C7" s="18"/>
      <c r="D7" s="19"/>
      <c r="E7" s="18"/>
      <c r="F7" s="19"/>
      <c r="G7" s="18"/>
      <c r="H7" s="19"/>
      <c r="I7" s="18"/>
      <c r="J7" s="19"/>
      <c r="K7" s="18"/>
      <c r="L7" s="19"/>
      <c r="M7" s="18"/>
      <c r="N7" s="19"/>
      <c r="O7" s="18"/>
      <c r="P7" s="19"/>
      <c r="Q7" s="18"/>
      <c r="R7" s="19"/>
      <c r="S7" s="18"/>
      <c r="T7" s="19"/>
      <c r="U7" s="18"/>
      <c r="V7" s="19"/>
      <c r="W7" s="18"/>
      <c r="X7" s="19"/>
      <c r="Y7" s="18"/>
      <c r="Z7" s="19"/>
      <c r="AA7" s="18">
        <v>597</v>
      </c>
      <c r="AB7" s="19">
        <f>AA7*2</f>
        <v>1194</v>
      </c>
      <c r="AC7" s="18">
        <v>666</v>
      </c>
      <c r="AD7" s="19">
        <f>AC7*2</f>
        <v>1332</v>
      </c>
      <c r="AE7" s="21">
        <v>833</v>
      </c>
      <c r="AF7" s="52">
        <f>AE7*2</f>
        <v>1666</v>
      </c>
      <c r="AG7" s="18">
        <v>882</v>
      </c>
      <c r="AH7" s="19">
        <f>AG7*2</f>
        <v>1764</v>
      </c>
      <c r="AI7" s="18">
        <v>918</v>
      </c>
      <c r="AJ7" s="19">
        <f>AI7*2</f>
        <v>1836</v>
      </c>
      <c r="AK7" s="18">
        <v>991</v>
      </c>
      <c r="AL7" s="19">
        <f>AK7*2</f>
        <v>1982</v>
      </c>
      <c r="AM7" s="18">
        <v>1062</v>
      </c>
      <c r="AN7" s="19">
        <f>AM7*2</f>
        <v>2124</v>
      </c>
      <c r="AO7" s="18">
        <v>1144</v>
      </c>
      <c r="AP7" s="19">
        <f>AO7*2</f>
        <v>2288</v>
      </c>
      <c r="AQ7" s="18">
        <v>1222</v>
      </c>
      <c r="AR7" s="19">
        <f>AQ7*2</f>
        <v>2444</v>
      </c>
      <c r="AS7" s="18">
        <v>1246</v>
      </c>
      <c r="AT7" s="19">
        <f>AS7*2</f>
        <v>2492</v>
      </c>
      <c r="AU7" s="18">
        <v>1301</v>
      </c>
      <c r="AV7" s="19">
        <f>AU7*2</f>
        <v>2602</v>
      </c>
      <c r="AW7" s="18">
        <v>1332</v>
      </c>
      <c r="AX7" s="19">
        <f>AW7*2</f>
        <v>2664</v>
      </c>
      <c r="AY7" s="18">
        <v>1363</v>
      </c>
      <c r="AZ7" s="19">
        <f>AY7*2</f>
        <v>2726</v>
      </c>
      <c r="BA7" s="18">
        <v>1383</v>
      </c>
      <c r="BB7" s="19">
        <f>BA7*2</f>
        <v>2766</v>
      </c>
      <c r="BC7" s="20">
        <v>1401</v>
      </c>
      <c r="BD7" s="19">
        <f t="shared" ref="BD7:BD43" si="0">BC7*2</f>
        <v>2802</v>
      </c>
      <c r="BE7" s="20">
        <v>1435</v>
      </c>
      <c r="BF7" s="19">
        <f t="shared" ref="BF7:BF43" si="1">BE7*2</f>
        <v>2870</v>
      </c>
      <c r="BG7" s="21">
        <v>1477</v>
      </c>
      <c r="BH7" s="22">
        <f>BG7*2</f>
        <v>2954</v>
      </c>
      <c r="BI7" s="23">
        <v>1686</v>
      </c>
      <c r="BJ7" s="22">
        <f>BI7*2</f>
        <v>3372</v>
      </c>
      <c r="BK7" s="23">
        <v>1941</v>
      </c>
      <c r="BL7" s="22">
        <f>BK7*2</f>
        <v>3882</v>
      </c>
      <c r="BM7" s="23">
        <v>2382</v>
      </c>
      <c r="BN7" s="22">
        <f>BM7*2</f>
        <v>4764</v>
      </c>
      <c r="BO7" s="23">
        <v>2797</v>
      </c>
      <c r="BP7" s="22">
        <f>BO7*2</f>
        <v>5594</v>
      </c>
      <c r="BQ7" s="23">
        <v>3573</v>
      </c>
      <c r="BR7" s="22">
        <f>BQ7*2</f>
        <v>7146</v>
      </c>
      <c r="BS7" s="23">
        <v>3627</v>
      </c>
      <c r="BT7" s="22">
        <f>BS7*2</f>
        <v>7254</v>
      </c>
      <c r="BU7" s="23">
        <v>4316</v>
      </c>
      <c r="BV7" s="22">
        <f>BU7*2</f>
        <v>8632</v>
      </c>
      <c r="BW7" s="23">
        <v>4725</v>
      </c>
      <c r="BX7" s="22">
        <f>BW7*2</f>
        <v>9450</v>
      </c>
      <c r="BY7" s="23">
        <v>5148</v>
      </c>
      <c r="BZ7" s="22">
        <f>BY7*2</f>
        <v>10296</v>
      </c>
      <c r="CA7" s="23">
        <v>5610</v>
      </c>
      <c r="CB7" s="22">
        <f>CA7*2</f>
        <v>11220</v>
      </c>
      <c r="CC7" s="23">
        <v>6131</v>
      </c>
      <c r="CD7" s="22">
        <f>CC7*2</f>
        <v>12262</v>
      </c>
    </row>
    <row r="8" spans="1:82" x14ac:dyDescent="0.35">
      <c r="A8" s="3"/>
      <c r="B8" s="6" t="s">
        <v>13</v>
      </c>
      <c r="C8" s="18"/>
      <c r="D8" s="19"/>
      <c r="E8" s="18"/>
      <c r="F8" s="19"/>
      <c r="G8" s="18"/>
      <c r="H8" s="19"/>
      <c r="I8" s="18"/>
      <c r="J8" s="19"/>
      <c r="K8" s="18"/>
      <c r="L8" s="19"/>
      <c r="M8" s="18"/>
      <c r="N8" s="19"/>
      <c r="O8" s="18"/>
      <c r="P8" s="19"/>
      <c r="Q8" s="18"/>
      <c r="R8" s="19"/>
      <c r="S8" s="18"/>
      <c r="T8" s="19"/>
      <c r="U8" s="18"/>
      <c r="V8" s="19"/>
      <c r="W8" s="18"/>
      <c r="X8" s="19"/>
      <c r="Y8" s="18"/>
      <c r="Z8" s="19"/>
      <c r="AA8" s="18">
        <v>2638</v>
      </c>
      <c r="AB8" s="19">
        <f>AA8*2</f>
        <v>5276</v>
      </c>
      <c r="AC8" s="18">
        <v>2835</v>
      </c>
      <c r="AD8" s="19">
        <f>AC8*2</f>
        <v>5670</v>
      </c>
      <c r="AE8" s="21">
        <v>3222</v>
      </c>
      <c r="AF8" s="52">
        <f>AE8*2</f>
        <v>6444</v>
      </c>
      <c r="AG8" s="18">
        <v>3528</v>
      </c>
      <c r="AH8" s="19">
        <f>AG8*2</f>
        <v>7056</v>
      </c>
      <c r="AI8" s="18">
        <v>3861</v>
      </c>
      <c r="AJ8" s="19">
        <f>AI8*2</f>
        <v>7722</v>
      </c>
      <c r="AK8" s="18">
        <v>4239</v>
      </c>
      <c r="AL8" s="19">
        <f>AK8*2</f>
        <v>8478</v>
      </c>
      <c r="AM8" s="18">
        <v>4653</v>
      </c>
      <c r="AN8" s="19">
        <f>AM8*2</f>
        <v>9306</v>
      </c>
      <c r="AO8" s="18">
        <v>5157</v>
      </c>
      <c r="AP8" s="19">
        <f>AO8*2</f>
        <v>10314</v>
      </c>
      <c r="AQ8" s="18">
        <v>5661</v>
      </c>
      <c r="AR8" s="19">
        <f>AQ8*2</f>
        <v>11322</v>
      </c>
      <c r="AS8" s="18">
        <v>6057</v>
      </c>
      <c r="AT8" s="19">
        <f>AS8*2</f>
        <v>12114</v>
      </c>
      <c r="AU8" s="18">
        <v>6660</v>
      </c>
      <c r="AV8" s="19">
        <f>AU8*2</f>
        <v>13320</v>
      </c>
      <c r="AW8" s="18">
        <v>6957</v>
      </c>
      <c r="AX8" s="19">
        <f>AW8*2</f>
        <v>13914</v>
      </c>
      <c r="AY8" s="18">
        <v>7254</v>
      </c>
      <c r="AZ8" s="19">
        <f>AY8*2</f>
        <v>14508</v>
      </c>
      <c r="BA8" s="18">
        <v>7506</v>
      </c>
      <c r="BB8" s="19">
        <f t="shared" ref="BB8:BB43" si="2">BA8*2</f>
        <v>15012</v>
      </c>
      <c r="BC8" s="20">
        <v>7758</v>
      </c>
      <c r="BD8" s="19">
        <f t="shared" si="0"/>
        <v>15516</v>
      </c>
      <c r="BE8" s="20">
        <v>7944</v>
      </c>
      <c r="BF8" s="19">
        <f t="shared" si="1"/>
        <v>15888</v>
      </c>
      <c r="BG8" s="21">
        <v>8262</v>
      </c>
      <c r="BH8" s="22">
        <f>BG8*2</f>
        <v>16524</v>
      </c>
      <c r="BI8" s="23">
        <v>8875</v>
      </c>
      <c r="BJ8" s="22">
        <f>BI8*2</f>
        <v>17750</v>
      </c>
      <c r="BK8" s="23">
        <v>9874</v>
      </c>
      <c r="BL8" s="22">
        <f>BK8*2</f>
        <v>19748</v>
      </c>
      <c r="BM8" s="23">
        <v>10816</v>
      </c>
      <c r="BN8" s="22">
        <f>BM8*2</f>
        <v>21632</v>
      </c>
      <c r="BO8" s="23">
        <v>11565</v>
      </c>
      <c r="BP8" s="22">
        <f>BO8*2</f>
        <v>23130</v>
      </c>
      <c r="BQ8" s="23">
        <v>12348</v>
      </c>
      <c r="BR8" s="22">
        <f>BQ8*2</f>
        <v>24696</v>
      </c>
      <c r="BS8" s="23">
        <v>12650</v>
      </c>
      <c r="BT8" s="22">
        <f>BS8*2</f>
        <v>25300</v>
      </c>
      <c r="BU8" s="23">
        <v>13280</v>
      </c>
      <c r="BV8" s="22">
        <f>BU8*2</f>
        <v>26560</v>
      </c>
      <c r="BW8" s="23">
        <v>14300</v>
      </c>
      <c r="BX8" s="22">
        <f>BW8*2</f>
        <v>28600</v>
      </c>
      <c r="BY8" s="23">
        <v>15010</v>
      </c>
      <c r="BZ8" s="22">
        <f>BY8*2</f>
        <v>30020</v>
      </c>
      <c r="CA8" s="23">
        <v>15750</v>
      </c>
      <c r="CB8" s="22">
        <f>CA8*2</f>
        <v>31500</v>
      </c>
      <c r="CC8" s="23">
        <v>16200</v>
      </c>
      <c r="CD8" s="22">
        <f>CC8*2</f>
        <v>32400</v>
      </c>
    </row>
    <row r="9" spans="1:82" x14ac:dyDescent="0.35">
      <c r="A9" s="3" t="s">
        <v>14</v>
      </c>
      <c r="B9" s="6"/>
      <c r="C9" s="18"/>
      <c r="D9" s="19"/>
      <c r="E9" s="18"/>
      <c r="F9" s="19"/>
      <c r="G9" s="18"/>
      <c r="H9" s="19"/>
      <c r="I9" s="18"/>
      <c r="J9" s="19"/>
      <c r="K9" s="18"/>
      <c r="L9" s="19"/>
      <c r="M9" s="18"/>
      <c r="N9" s="19"/>
      <c r="O9" s="18"/>
      <c r="P9" s="19"/>
      <c r="Q9" s="18"/>
      <c r="R9" s="19"/>
      <c r="S9" s="18"/>
      <c r="T9" s="19"/>
      <c r="U9" s="18"/>
      <c r="V9" s="19"/>
      <c r="W9" s="18"/>
      <c r="X9" s="19"/>
      <c r="Y9" s="18"/>
      <c r="Z9" s="19"/>
      <c r="AA9" s="18"/>
      <c r="AB9" s="19"/>
      <c r="AC9" s="18"/>
      <c r="AD9" s="19"/>
      <c r="AE9" s="18"/>
      <c r="AF9" s="19"/>
      <c r="AG9" s="18"/>
      <c r="AH9" s="19"/>
      <c r="AI9" s="18"/>
      <c r="AJ9" s="19"/>
      <c r="AK9" s="18"/>
      <c r="AL9" s="19"/>
      <c r="AM9" s="18"/>
      <c r="AN9" s="19"/>
      <c r="AO9" s="18"/>
      <c r="AP9" s="19"/>
      <c r="AQ9" s="18"/>
      <c r="AR9" s="19"/>
      <c r="AS9" s="18"/>
      <c r="AT9" s="19"/>
      <c r="AU9" s="18"/>
      <c r="AV9" s="19"/>
      <c r="AW9" s="18"/>
      <c r="AX9" s="19"/>
      <c r="AY9" s="18"/>
      <c r="AZ9" s="19"/>
      <c r="BA9" s="18"/>
      <c r="BB9" s="19"/>
      <c r="BC9" s="20"/>
      <c r="BD9" s="19"/>
      <c r="BE9" s="20"/>
      <c r="BF9" s="19"/>
      <c r="BG9" s="21"/>
      <c r="BH9" s="22"/>
      <c r="BI9" s="23"/>
      <c r="BJ9" s="22"/>
      <c r="BK9" s="23"/>
      <c r="BL9" s="22"/>
      <c r="BM9" s="23"/>
      <c r="BN9" s="22"/>
      <c r="BO9" s="23"/>
      <c r="BP9" s="22"/>
      <c r="BQ9" s="23"/>
      <c r="BR9" s="22"/>
      <c r="BS9" s="23"/>
      <c r="BT9" s="22"/>
      <c r="BU9" s="23"/>
      <c r="BV9" s="22"/>
      <c r="BW9" s="23"/>
      <c r="BX9" s="22"/>
      <c r="BY9" s="23"/>
      <c r="BZ9" s="22"/>
      <c r="CA9" s="23"/>
      <c r="CB9" s="22"/>
      <c r="CC9" s="23"/>
      <c r="CD9" s="22"/>
    </row>
    <row r="10" spans="1:82" x14ac:dyDescent="0.35">
      <c r="A10" s="3"/>
      <c r="B10" s="6" t="s">
        <v>12</v>
      </c>
      <c r="C10" s="18"/>
      <c r="D10" s="19"/>
      <c r="E10" s="18"/>
      <c r="F10" s="19"/>
      <c r="G10" s="18"/>
      <c r="H10" s="19"/>
      <c r="I10" s="18"/>
      <c r="J10" s="19"/>
      <c r="K10" s="18"/>
      <c r="L10" s="19"/>
      <c r="M10" s="18"/>
      <c r="N10" s="19"/>
      <c r="O10" s="18"/>
      <c r="P10" s="19"/>
      <c r="Q10" s="18"/>
      <c r="R10" s="19"/>
      <c r="S10" s="18"/>
      <c r="T10" s="19"/>
      <c r="U10" s="18"/>
      <c r="V10" s="19"/>
      <c r="W10" s="18"/>
      <c r="X10" s="19"/>
      <c r="Y10" s="18"/>
      <c r="Z10" s="19"/>
      <c r="AA10" s="21">
        <v>745</v>
      </c>
      <c r="AB10" s="52">
        <f>AA10*2</f>
        <v>1490</v>
      </c>
      <c r="AC10" s="18">
        <v>864</v>
      </c>
      <c r="AD10" s="19">
        <f>AC10*2</f>
        <v>1728</v>
      </c>
      <c r="AE10" s="18">
        <v>972</v>
      </c>
      <c r="AF10" s="19">
        <f>AE10*2</f>
        <v>1944</v>
      </c>
      <c r="AG10" s="18">
        <v>1026</v>
      </c>
      <c r="AH10" s="19">
        <f>AG10*2</f>
        <v>2052</v>
      </c>
      <c r="AI10" s="18">
        <v>1107</v>
      </c>
      <c r="AJ10" s="19">
        <f>AI10*2</f>
        <v>2214</v>
      </c>
      <c r="AK10" s="18">
        <v>1197</v>
      </c>
      <c r="AL10" s="19">
        <f>AK10*2</f>
        <v>2394</v>
      </c>
      <c r="AM10" s="18">
        <v>1292</v>
      </c>
      <c r="AN10" s="19">
        <f>AM10*2</f>
        <v>2584</v>
      </c>
      <c r="AO10" s="18">
        <v>1413</v>
      </c>
      <c r="AP10" s="19">
        <f>AO10*2</f>
        <v>2826</v>
      </c>
      <c r="AQ10" s="21">
        <v>1622</v>
      </c>
      <c r="AR10" s="52">
        <f>AQ10*2</f>
        <v>3244</v>
      </c>
      <c r="AS10" s="18">
        <v>1654</v>
      </c>
      <c r="AT10" s="19">
        <f>AS10*2</f>
        <v>3308</v>
      </c>
      <c r="AU10" s="18">
        <v>1745</v>
      </c>
      <c r="AV10" s="19">
        <f>AU10*2</f>
        <v>3490</v>
      </c>
      <c r="AW10" s="18">
        <v>1787</v>
      </c>
      <c r="AX10" s="19">
        <f>AW10*2</f>
        <v>3574</v>
      </c>
      <c r="AY10" s="18">
        <v>1828</v>
      </c>
      <c r="AZ10" s="19">
        <f>AY10*2</f>
        <v>3656</v>
      </c>
      <c r="BA10" s="18">
        <v>1855</v>
      </c>
      <c r="BB10" s="19">
        <f t="shared" si="2"/>
        <v>3710</v>
      </c>
      <c r="BC10" s="20">
        <v>1879</v>
      </c>
      <c r="BD10" s="19">
        <f t="shared" si="0"/>
        <v>3758</v>
      </c>
      <c r="BE10" s="20">
        <v>1924</v>
      </c>
      <c r="BF10" s="19">
        <f t="shared" si="1"/>
        <v>3848</v>
      </c>
      <c r="BG10" s="21">
        <v>1893</v>
      </c>
      <c r="BH10" s="22">
        <f>BG10*2</f>
        <v>3786</v>
      </c>
      <c r="BI10" s="23">
        <v>2209</v>
      </c>
      <c r="BJ10" s="22">
        <f>BI10*2</f>
        <v>4418</v>
      </c>
      <c r="BK10" s="23">
        <v>2496</v>
      </c>
      <c r="BL10" s="22">
        <f>BK10*2</f>
        <v>4992</v>
      </c>
      <c r="BM10" s="23">
        <v>3020</v>
      </c>
      <c r="BN10" s="22">
        <f>BM10*2</f>
        <v>6040</v>
      </c>
      <c r="BO10" s="23">
        <v>3505</v>
      </c>
      <c r="BP10" s="22">
        <f>BO10*2</f>
        <v>7010</v>
      </c>
      <c r="BQ10" s="23">
        <v>4491</v>
      </c>
      <c r="BR10" s="22">
        <f>BQ10*2</f>
        <v>8982</v>
      </c>
      <c r="BS10" s="23">
        <v>4896</v>
      </c>
      <c r="BT10" s="22">
        <f>BS10*2</f>
        <v>9792</v>
      </c>
      <c r="BU10" s="23">
        <v>5239</v>
      </c>
      <c r="BV10" s="22">
        <f>BU10*2</f>
        <v>10478</v>
      </c>
      <c r="BW10" s="23">
        <v>6262</v>
      </c>
      <c r="BX10" s="22">
        <f>BW10*2</f>
        <v>12524</v>
      </c>
      <c r="BY10" s="23">
        <v>6768</v>
      </c>
      <c r="BZ10" s="22">
        <f>BY10*2</f>
        <v>13536</v>
      </c>
      <c r="CA10" s="23">
        <v>7380</v>
      </c>
      <c r="CB10" s="22">
        <f>CA10*2</f>
        <v>14760</v>
      </c>
      <c r="CC10" s="23">
        <v>7749</v>
      </c>
      <c r="CD10" s="22">
        <f>CC10*2</f>
        <v>15498</v>
      </c>
    </row>
    <row r="11" spans="1:82" x14ac:dyDescent="0.35">
      <c r="A11" s="3"/>
      <c r="B11" s="6" t="s">
        <v>13</v>
      </c>
      <c r="C11" s="18"/>
      <c r="D11" s="19"/>
      <c r="E11" s="18"/>
      <c r="F11" s="19"/>
      <c r="G11" s="18"/>
      <c r="H11" s="19"/>
      <c r="I11" s="18"/>
      <c r="J11" s="19"/>
      <c r="K11" s="18"/>
      <c r="L11" s="19"/>
      <c r="M11" s="18"/>
      <c r="N11" s="19"/>
      <c r="O11" s="18"/>
      <c r="P11" s="19"/>
      <c r="Q11" s="18"/>
      <c r="R11" s="19"/>
      <c r="S11" s="18"/>
      <c r="T11" s="19"/>
      <c r="U11" s="18"/>
      <c r="V11" s="19"/>
      <c r="W11" s="18"/>
      <c r="X11" s="19"/>
      <c r="Y11" s="18"/>
      <c r="Z11" s="19"/>
      <c r="AA11" s="21">
        <v>2701</v>
      </c>
      <c r="AB11" s="52">
        <f>AA11*2</f>
        <v>5402</v>
      </c>
      <c r="AC11" s="18">
        <v>2700</v>
      </c>
      <c r="AD11" s="19">
        <f>AC11*2</f>
        <v>5400</v>
      </c>
      <c r="AE11" s="18">
        <v>3141</v>
      </c>
      <c r="AF11" s="19">
        <f>AE11*2</f>
        <v>6282</v>
      </c>
      <c r="AG11" s="18">
        <v>3438</v>
      </c>
      <c r="AH11" s="19">
        <f>AG11*2</f>
        <v>6876</v>
      </c>
      <c r="AI11" s="18">
        <v>3762</v>
      </c>
      <c r="AJ11" s="19">
        <f>AI11*2</f>
        <v>7524</v>
      </c>
      <c r="AK11" s="18">
        <v>4131</v>
      </c>
      <c r="AL11" s="19">
        <f>AK11*2</f>
        <v>8262</v>
      </c>
      <c r="AM11" s="18">
        <v>4500</v>
      </c>
      <c r="AN11" s="19">
        <f>AM11*2</f>
        <v>9000</v>
      </c>
      <c r="AO11" s="18">
        <v>4950</v>
      </c>
      <c r="AP11" s="19">
        <f>AO11*2</f>
        <v>9900</v>
      </c>
      <c r="AQ11" s="21">
        <v>5535</v>
      </c>
      <c r="AR11" s="52">
        <f>AQ11*2</f>
        <v>11070</v>
      </c>
      <c r="AS11" s="18">
        <v>5922</v>
      </c>
      <c r="AT11" s="19">
        <f>AS11*2</f>
        <v>11844</v>
      </c>
      <c r="AU11" s="18">
        <v>6507</v>
      </c>
      <c r="AV11" s="19">
        <f>AU11*2</f>
        <v>13014</v>
      </c>
      <c r="AW11" s="18">
        <v>6795</v>
      </c>
      <c r="AX11" s="19">
        <f>AW11*2</f>
        <v>13590</v>
      </c>
      <c r="AY11" s="18">
        <v>7083</v>
      </c>
      <c r="AZ11" s="19">
        <f>AY11*2</f>
        <v>14166</v>
      </c>
      <c r="BA11" s="18">
        <v>7335</v>
      </c>
      <c r="BB11" s="19">
        <f t="shared" si="2"/>
        <v>14670</v>
      </c>
      <c r="BC11" s="20">
        <v>7578</v>
      </c>
      <c r="BD11" s="19">
        <f t="shared" si="0"/>
        <v>15156</v>
      </c>
      <c r="BE11" s="20">
        <v>7758</v>
      </c>
      <c r="BF11" s="19">
        <f t="shared" si="1"/>
        <v>15516</v>
      </c>
      <c r="BG11" s="21">
        <v>8291</v>
      </c>
      <c r="BH11" s="22">
        <f>BG11*2</f>
        <v>16582</v>
      </c>
      <c r="BI11" s="23">
        <v>8875</v>
      </c>
      <c r="BJ11" s="22">
        <f>BI11*2</f>
        <v>17750</v>
      </c>
      <c r="BK11" s="23">
        <v>9874</v>
      </c>
      <c r="BL11" s="22">
        <f>BK11*2</f>
        <v>19748</v>
      </c>
      <c r="BM11" s="23">
        <v>10816</v>
      </c>
      <c r="BN11" s="22">
        <f>BM11*2</f>
        <v>21632</v>
      </c>
      <c r="BO11" s="23">
        <v>11565</v>
      </c>
      <c r="BP11" s="22">
        <f>BO11*2</f>
        <v>23130</v>
      </c>
      <c r="BQ11" s="23">
        <v>12078</v>
      </c>
      <c r="BR11" s="22">
        <f>BQ11*2</f>
        <v>24156</v>
      </c>
      <c r="BS11" s="23">
        <v>12195</v>
      </c>
      <c r="BT11" s="22">
        <f>BS11*2</f>
        <v>24390</v>
      </c>
      <c r="BU11" s="23">
        <v>12317</v>
      </c>
      <c r="BV11" s="22">
        <f>BU11*2</f>
        <v>24634</v>
      </c>
      <c r="BW11" s="23">
        <v>13000</v>
      </c>
      <c r="BX11" s="22">
        <f>BW11*2</f>
        <v>26000</v>
      </c>
      <c r="BY11" s="23">
        <v>13320</v>
      </c>
      <c r="BZ11" s="22">
        <f>BY11*2</f>
        <v>26640</v>
      </c>
      <c r="CA11" s="23">
        <v>13716</v>
      </c>
      <c r="CB11" s="22">
        <f>CA11*2</f>
        <v>27432</v>
      </c>
      <c r="CC11" s="23">
        <v>14400</v>
      </c>
      <c r="CD11" s="22">
        <f>CC11*2</f>
        <v>28800</v>
      </c>
    </row>
    <row r="12" spans="1:82" x14ac:dyDescent="0.35">
      <c r="A12" s="3" t="s">
        <v>86</v>
      </c>
      <c r="B12" s="6"/>
      <c r="C12" s="18"/>
      <c r="D12" s="19"/>
      <c r="E12" s="18"/>
      <c r="F12" s="19"/>
      <c r="G12" s="18"/>
      <c r="H12" s="19"/>
      <c r="I12" s="18"/>
      <c r="J12" s="19"/>
      <c r="K12" s="18"/>
      <c r="L12" s="19"/>
      <c r="M12" s="18"/>
      <c r="N12" s="19"/>
      <c r="O12" s="18"/>
      <c r="P12" s="19"/>
      <c r="Q12" s="18"/>
      <c r="R12" s="19"/>
      <c r="S12" s="18"/>
      <c r="T12" s="19"/>
      <c r="U12" s="18"/>
      <c r="V12" s="19"/>
      <c r="W12" s="18"/>
      <c r="X12" s="19"/>
      <c r="Y12" s="18"/>
      <c r="Z12" s="19"/>
      <c r="AA12" s="18"/>
      <c r="AB12" s="19"/>
      <c r="AC12" s="18"/>
      <c r="AD12" s="19"/>
      <c r="AE12" s="18"/>
      <c r="AF12" s="19"/>
      <c r="AG12" s="18"/>
      <c r="AH12" s="19"/>
      <c r="AI12" s="18"/>
      <c r="AJ12" s="19"/>
      <c r="AK12" s="18"/>
      <c r="AL12" s="19"/>
      <c r="AM12" s="18"/>
      <c r="AN12" s="19"/>
      <c r="AO12" s="18"/>
      <c r="AP12" s="19"/>
      <c r="AQ12" s="18"/>
      <c r="AR12" s="19"/>
      <c r="AS12" s="18"/>
      <c r="AT12" s="19"/>
      <c r="AU12" s="18"/>
      <c r="AV12" s="19"/>
      <c r="AW12" s="18"/>
      <c r="AX12" s="19"/>
      <c r="AY12" s="18"/>
      <c r="AZ12" s="19"/>
      <c r="BA12" s="18"/>
      <c r="BB12" s="19"/>
      <c r="BC12" s="20"/>
      <c r="BD12" s="19"/>
      <c r="BE12" s="20"/>
      <c r="BF12" s="19"/>
      <c r="BG12" s="21"/>
      <c r="BH12" s="22"/>
      <c r="BI12" s="23"/>
      <c r="BJ12" s="22"/>
      <c r="BK12" s="23"/>
      <c r="BL12" s="22"/>
      <c r="BM12" s="23"/>
      <c r="BN12" s="22"/>
      <c r="BO12" s="23"/>
      <c r="BP12" s="22"/>
      <c r="BQ12" s="23"/>
      <c r="BR12" s="22"/>
      <c r="BS12" s="23"/>
      <c r="BT12" s="22"/>
      <c r="BU12" s="23"/>
      <c r="BV12" s="22"/>
      <c r="BW12" s="23"/>
      <c r="BX12" s="22"/>
      <c r="BY12" s="23"/>
      <c r="BZ12" s="22"/>
      <c r="CA12" s="23"/>
      <c r="CB12" s="22"/>
      <c r="CC12" s="23"/>
      <c r="CD12" s="22"/>
    </row>
    <row r="13" spans="1:82" x14ac:dyDescent="0.35">
      <c r="A13" s="3"/>
      <c r="B13" s="6" t="s">
        <v>12</v>
      </c>
      <c r="C13" s="18"/>
      <c r="D13" s="19"/>
      <c r="E13" s="18"/>
      <c r="F13" s="19"/>
      <c r="G13" s="18"/>
      <c r="H13" s="19"/>
      <c r="I13" s="18"/>
      <c r="J13" s="19"/>
      <c r="K13" s="18"/>
      <c r="L13" s="19"/>
      <c r="M13" s="18"/>
      <c r="N13" s="19"/>
      <c r="O13" s="18"/>
      <c r="P13" s="19"/>
      <c r="Q13" s="18"/>
      <c r="R13" s="19"/>
      <c r="S13" s="18"/>
      <c r="T13" s="19"/>
      <c r="U13" s="18"/>
      <c r="V13" s="19"/>
      <c r="W13" s="18"/>
      <c r="X13" s="19"/>
      <c r="Y13" s="18"/>
      <c r="Z13" s="19"/>
      <c r="AA13" s="21">
        <v>745</v>
      </c>
      <c r="AB13" s="52">
        <f>AA13*2</f>
        <v>1490</v>
      </c>
      <c r="AC13" s="18">
        <v>864</v>
      </c>
      <c r="AD13" s="19">
        <f>AC13*2</f>
        <v>1728</v>
      </c>
      <c r="AE13" s="18">
        <v>972</v>
      </c>
      <c r="AF13" s="19">
        <f>AE13*2</f>
        <v>1944</v>
      </c>
      <c r="AG13" s="18">
        <v>1026</v>
      </c>
      <c r="AH13" s="19">
        <f>AG13*2</f>
        <v>2052</v>
      </c>
      <c r="AI13" s="18">
        <v>1107</v>
      </c>
      <c r="AJ13" s="19">
        <f>AI13*2</f>
        <v>2214</v>
      </c>
      <c r="AK13" s="18">
        <v>1197</v>
      </c>
      <c r="AL13" s="19">
        <f>AK13*2</f>
        <v>2394</v>
      </c>
      <c r="AM13" s="18">
        <v>1292</v>
      </c>
      <c r="AN13" s="19">
        <f>AM13*2</f>
        <v>2584</v>
      </c>
      <c r="AO13" s="18">
        <v>1413</v>
      </c>
      <c r="AP13" s="19">
        <f>AO13*2</f>
        <v>2826</v>
      </c>
      <c r="AQ13" s="18">
        <v>1551</v>
      </c>
      <c r="AR13" s="19">
        <f>AQ13*2</f>
        <v>3102</v>
      </c>
      <c r="AS13" s="18">
        <v>1582</v>
      </c>
      <c r="AT13" s="19">
        <f>AS13*2</f>
        <v>3164</v>
      </c>
      <c r="AU13" s="18">
        <v>1669</v>
      </c>
      <c r="AV13" s="19">
        <f>AU13*2</f>
        <v>3338</v>
      </c>
      <c r="AW13" s="18">
        <v>1709</v>
      </c>
      <c r="AX13" s="19">
        <f>AW13*2</f>
        <v>3418</v>
      </c>
      <c r="AY13" s="18">
        <v>1748</v>
      </c>
      <c r="AZ13" s="19">
        <f>AY13*2</f>
        <v>3496</v>
      </c>
      <c r="BA13" s="18">
        <v>1774</v>
      </c>
      <c r="BB13" s="19">
        <f t="shared" si="2"/>
        <v>3548</v>
      </c>
      <c r="BC13" s="20">
        <v>1797</v>
      </c>
      <c r="BD13" s="19">
        <f t="shared" si="0"/>
        <v>3594</v>
      </c>
      <c r="BE13" s="20">
        <v>1840</v>
      </c>
      <c r="BF13" s="19">
        <f t="shared" si="1"/>
        <v>3680</v>
      </c>
      <c r="BG13" s="21">
        <v>1980</v>
      </c>
      <c r="BH13" s="22">
        <f>BG13*2</f>
        <v>3960</v>
      </c>
      <c r="BI13" s="23">
        <v>2119</v>
      </c>
      <c r="BJ13" s="22">
        <f>BI13*2</f>
        <v>4238</v>
      </c>
      <c r="BK13" s="23">
        <v>2400</v>
      </c>
      <c r="BL13" s="22">
        <f>BK13*2</f>
        <v>4800</v>
      </c>
      <c r="BM13" s="23">
        <v>2910</v>
      </c>
      <c r="BN13" s="22">
        <f>BM13*2</f>
        <v>5820</v>
      </c>
      <c r="BO13" s="23">
        <v>3383</v>
      </c>
      <c r="BP13" s="22">
        <f>BO13*2</f>
        <v>6766</v>
      </c>
      <c r="BQ13" s="23">
        <v>4329</v>
      </c>
      <c r="BR13" s="22">
        <f>BQ13*2</f>
        <v>8658</v>
      </c>
      <c r="BS13" s="23">
        <v>4716</v>
      </c>
      <c r="BT13" s="22">
        <f>BS13*2</f>
        <v>9432</v>
      </c>
      <c r="BU13" s="23">
        <v>5046</v>
      </c>
      <c r="BV13" s="22">
        <f>BU13*2</f>
        <v>10092</v>
      </c>
      <c r="BW13" s="23">
        <v>5436</v>
      </c>
      <c r="BX13" s="22">
        <f>BW13*2</f>
        <v>10872</v>
      </c>
      <c r="BY13" s="23">
        <v>5868</v>
      </c>
      <c r="BZ13" s="22">
        <f>BY13*2</f>
        <v>11736</v>
      </c>
      <c r="CA13" s="23">
        <v>6399</v>
      </c>
      <c r="CB13" s="22">
        <f>CA13*2</f>
        <v>12798</v>
      </c>
      <c r="CC13" s="23">
        <v>6723</v>
      </c>
      <c r="CD13" s="22">
        <f>CC13*2</f>
        <v>13446</v>
      </c>
    </row>
    <row r="14" spans="1:82" x14ac:dyDescent="0.35">
      <c r="A14" s="24"/>
      <c r="B14" s="25" t="s">
        <v>13</v>
      </c>
      <c r="C14" s="26"/>
      <c r="D14" s="27"/>
      <c r="E14" s="26"/>
      <c r="F14" s="27"/>
      <c r="G14" s="26"/>
      <c r="H14" s="27"/>
      <c r="I14" s="26"/>
      <c r="J14" s="27"/>
      <c r="K14" s="26"/>
      <c r="L14" s="27"/>
      <c r="M14" s="26"/>
      <c r="N14" s="27"/>
      <c r="O14" s="26"/>
      <c r="P14" s="27"/>
      <c r="Q14" s="26"/>
      <c r="R14" s="27"/>
      <c r="S14" s="26"/>
      <c r="T14" s="27"/>
      <c r="U14" s="26"/>
      <c r="V14" s="27"/>
      <c r="W14" s="26"/>
      <c r="X14" s="27"/>
      <c r="Y14" s="26"/>
      <c r="Z14" s="27"/>
      <c r="AA14" s="29">
        <v>2701</v>
      </c>
      <c r="AB14" s="53">
        <f>AA14*2</f>
        <v>5402</v>
      </c>
      <c r="AC14" s="26">
        <v>2700</v>
      </c>
      <c r="AD14" s="27">
        <f>AC14*2</f>
        <v>5400</v>
      </c>
      <c r="AE14" s="26">
        <v>3141</v>
      </c>
      <c r="AF14" s="27">
        <f>AE14*2</f>
        <v>6282</v>
      </c>
      <c r="AG14" s="26">
        <v>3438</v>
      </c>
      <c r="AH14" s="27">
        <f>AG14*2</f>
        <v>6876</v>
      </c>
      <c r="AI14" s="26">
        <v>3762</v>
      </c>
      <c r="AJ14" s="27">
        <f>AI14*2</f>
        <v>7524</v>
      </c>
      <c r="AK14" s="26">
        <v>4131</v>
      </c>
      <c r="AL14" s="27">
        <f>AK14*2</f>
        <v>8262</v>
      </c>
      <c r="AM14" s="26">
        <v>4500</v>
      </c>
      <c r="AN14" s="27">
        <f>AM14*2</f>
        <v>9000</v>
      </c>
      <c r="AO14" s="26">
        <v>4950</v>
      </c>
      <c r="AP14" s="27">
        <f>AO14*2</f>
        <v>9900</v>
      </c>
      <c r="AQ14" s="26">
        <v>5436</v>
      </c>
      <c r="AR14" s="27">
        <f>AQ14*2</f>
        <v>10872</v>
      </c>
      <c r="AS14" s="26">
        <v>5814</v>
      </c>
      <c r="AT14" s="27">
        <f>AS14*2</f>
        <v>11628</v>
      </c>
      <c r="AU14" s="26">
        <v>6390</v>
      </c>
      <c r="AV14" s="27">
        <f>AU14*2</f>
        <v>12780</v>
      </c>
      <c r="AW14" s="26">
        <v>6669</v>
      </c>
      <c r="AX14" s="27">
        <f>AW14*2</f>
        <v>13338</v>
      </c>
      <c r="AY14" s="26">
        <v>6957</v>
      </c>
      <c r="AZ14" s="27">
        <f>AY14*2</f>
        <v>13914</v>
      </c>
      <c r="BA14" s="26">
        <v>7200</v>
      </c>
      <c r="BB14" s="27">
        <f t="shared" si="2"/>
        <v>14400</v>
      </c>
      <c r="BC14" s="28">
        <v>7434</v>
      </c>
      <c r="BD14" s="27">
        <f t="shared" si="0"/>
        <v>14868</v>
      </c>
      <c r="BE14" s="28">
        <v>7614</v>
      </c>
      <c r="BF14" s="27">
        <f t="shared" si="1"/>
        <v>15228</v>
      </c>
      <c r="BG14" s="29">
        <v>8262</v>
      </c>
      <c r="BH14" s="30">
        <f>BG14*2</f>
        <v>16524</v>
      </c>
      <c r="BI14" s="31">
        <v>8875</v>
      </c>
      <c r="BJ14" s="30">
        <f>BI14*2</f>
        <v>17750</v>
      </c>
      <c r="BK14" s="31">
        <v>9874</v>
      </c>
      <c r="BL14" s="30">
        <f>BK14*2</f>
        <v>19748</v>
      </c>
      <c r="BM14" s="31">
        <v>10816</v>
      </c>
      <c r="BN14" s="30">
        <f>BM14*2</f>
        <v>21632</v>
      </c>
      <c r="BO14" s="31">
        <v>11565</v>
      </c>
      <c r="BP14" s="30">
        <f>BO14*2</f>
        <v>23130</v>
      </c>
      <c r="BQ14" s="31">
        <v>12078</v>
      </c>
      <c r="BR14" s="30">
        <f>BQ14*2</f>
        <v>24156</v>
      </c>
      <c r="BS14" s="31">
        <v>12195</v>
      </c>
      <c r="BT14" s="30">
        <f>BS14*2</f>
        <v>24390</v>
      </c>
      <c r="BU14" s="31">
        <v>12317</v>
      </c>
      <c r="BV14" s="30">
        <f>BU14*2</f>
        <v>24634</v>
      </c>
      <c r="BW14" s="31">
        <v>12789</v>
      </c>
      <c r="BX14" s="30">
        <f>BW14*2</f>
        <v>25578</v>
      </c>
      <c r="BY14" s="31">
        <v>13113</v>
      </c>
      <c r="BZ14" s="30">
        <f>BY14*2</f>
        <v>26226</v>
      </c>
      <c r="CA14" s="31">
        <v>13509</v>
      </c>
      <c r="CB14" s="30">
        <f>CA14*2</f>
        <v>27018</v>
      </c>
      <c r="CC14" s="31">
        <v>14184</v>
      </c>
      <c r="CD14" s="30">
        <f>CC14*2</f>
        <v>28368</v>
      </c>
    </row>
    <row r="15" spans="1:82" x14ac:dyDescent="0.35">
      <c r="A15" s="1" t="s">
        <v>16</v>
      </c>
      <c r="B15" s="6"/>
      <c r="C15" s="18"/>
      <c r="D15" s="19"/>
      <c r="E15" s="18"/>
      <c r="F15" s="19"/>
      <c r="G15" s="18"/>
      <c r="H15" s="19"/>
      <c r="I15" s="18"/>
      <c r="J15" s="19"/>
      <c r="K15" s="18"/>
      <c r="L15" s="19"/>
      <c r="M15" s="18"/>
      <c r="N15" s="19"/>
      <c r="O15" s="18"/>
      <c r="P15" s="19"/>
      <c r="Q15" s="18"/>
      <c r="R15" s="19"/>
      <c r="S15" s="18"/>
      <c r="T15" s="19"/>
      <c r="U15" s="18"/>
      <c r="V15" s="19"/>
      <c r="W15" s="18"/>
      <c r="X15" s="19"/>
      <c r="Y15" s="18"/>
      <c r="Z15" s="19"/>
      <c r="AA15" s="18"/>
      <c r="AB15" s="19"/>
      <c r="AC15" s="18"/>
      <c r="AD15" s="19"/>
      <c r="AE15" s="18"/>
      <c r="AF15" s="19"/>
      <c r="AG15" s="18"/>
      <c r="AH15" s="19"/>
      <c r="AI15" s="18"/>
      <c r="AJ15" s="19"/>
      <c r="AK15" s="18"/>
      <c r="AL15" s="19"/>
      <c r="AM15" s="18"/>
      <c r="AN15" s="19"/>
      <c r="AO15" s="18"/>
      <c r="AP15" s="19"/>
      <c r="AQ15" s="18"/>
      <c r="AR15" s="19"/>
      <c r="AS15" s="18"/>
      <c r="AT15" s="19"/>
      <c r="AU15" s="18"/>
      <c r="AV15" s="19"/>
      <c r="AW15" s="18"/>
      <c r="AX15" s="19"/>
      <c r="AY15" s="18"/>
      <c r="AZ15" s="19"/>
      <c r="BA15" s="18"/>
      <c r="BB15" s="19"/>
      <c r="BC15" s="20"/>
      <c r="BD15" s="19"/>
      <c r="BE15" s="20"/>
      <c r="BF15" s="19"/>
      <c r="BG15" s="21"/>
      <c r="BH15" s="22"/>
      <c r="BI15" s="23"/>
      <c r="BJ15" s="22"/>
      <c r="BK15" s="23"/>
      <c r="BL15" s="22"/>
      <c r="BM15" s="23"/>
      <c r="BN15" s="22"/>
      <c r="BO15" s="23"/>
      <c r="BP15" s="22"/>
      <c r="BQ15" s="23"/>
      <c r="BR15" s="22"/>
      <c r="BS15" s="23"/>
      <c r="BT15" s="22"/>
      <c r="BU15" s="23"/>
      <c r="BV15" s="22"/>
      <c r="BW15" s="23"/>
      <c r="BX15" s="22"/>
      <c r="BY15" s="23"/>
      <c r="BZ15" s="22"/>
      <c r="CA15" s="23"/>
      <c r="CB15" s="22"/>
      <c r="CC15" s="23"/>
      <c r="CD15" s="22"/>
    </row>
    <row r="16" spans="1:82" x14ac:dyDescent="0.35">
      <c r="A16" s="3" t="s">
        <v>11</v>
      </c>
      <c r="B16" s="6"/>
      <c r="C16" s="18"/>
      <c r="D16" s="19"/>
      <c r="E16" s="18"/>
      <c r="F16" s="19"/>
      <c r="G16" s="18"/>
      <c r="H16" s="19"/>
      <c r="I16" s="18"/>
      <c r="J16" s="19"/>
      <c r="K16" s="18"/>
      <c r="L16" s="19"/>
      <c r="M16" s="18"/>
      <c r="N16" s="19"/>
      <c r="O16" s="18"/>
      <c r="P16" s="19"/>
      <c r="Q16" s="18"/>
      <c r="R16" s="19"/>
      <c r="S16" s="18"/>
      <c r="T16" s="19"/>
      <c r="U16" s="18"/>
      <c r="V16" s="19"/>
      <c r="W16" s="18"/>
      <c r="X16" s="19"/>
      <c r="Y16" s="18"/>
      <c r="Z16" s="19"/>
      <c r="AA16" s="18"/>
      <c r="AB16" s="19"/>
      <c r="AC16" s="18"/>
      <c r="AD16" s="19"/>
      <c r="AE16" s="18"/>
      <c r="AF16" s="19"/>
      <c r="AG16" s="18"/>
      <c r="AH16" s="19"/>
      <c r="AI16" s="18"/>
      <c r="AJ16" s="19"/>
      <c r="AK16" s="18"/>
      <c r="AL16" s="19"/>
      <c r="AM16" s="18"/>
      <c r="AN16" s="19"/>
      <c r="AO16" s="18"/>
      <c r="AP16" s="19"/>
      <c r="AQ16" s="18"/>
      <c r="AR16" s="19"/>
      <c r="AS16" s="18"/>
      <c r="AT16" s="19"/>
      <c r="AU16" s="18"/>
      <c r="AV16" s="19"/>
      <c r="AW16" s="18"/>
      <c r="AX16" s="19"/>
      <c r="AY16" s="18"/>
      <c r="AZ16" s="19"/>
      <c r="BA16" s="18"/>
      <c r="BB16" s="19"/>
      <c r="BC16" s="20"/>
      <c r="BD16" s="19"/>
      <c r="BE16" s="20"/>
      <c r="BF16" s="19"/>
      <c r="BG16" s="21"/>
      <c r="BH16" s="22"/>
      <c r="BI16" s="23"/>
      <c r="BJ16" s="22"/>
      <c r="BK16" s="23"/>
      <c r="BL16" s="22"/>
      <c r="BM16" s="23"/>
      <c r="BN16" s="22"/>
      <c r="BO16" s="23"/>
      <c r="BP16" s="22"/>
      <c r="BQ16" s="23"/>
      <c r="BR16" s="22"/>
      <c r="BS16" s="23"/>
      <c r="BT16" s="22"/>
      <c r="BU16" s="23"/>
      <c r="BV16" s="22"/>
      <c r="BW16" s="23"/>
      <c r="BX16" s="22"/>
      <c r="BY16" s="23"/>
      <c r="BZ16" s="22"/>
      <c r="CA16" s="23"/>
      <c r="CB16" s="22"/>
      <c r="CC16" s="23"/>
      <c r="CD16" s="22"/>
    </row>
    <row r="17" spans="1:82" x14ac:dyDescent="0.35">
      <c r="A17" s="3"/>
      <c r="B17" s="6" t="s">
        <v>12</v>
      </c>
      <c r="C17" s="18"/>
      <c r="D17" s="19"/>
      <c r="E17" s="18"/>
      <c r="F17" s="19"/>
      <c r="G17" s="18"/>
      <c r="H17" s="19"/>
      <c r="I17" s="18"/>
      <c r="J17" s="19"/>
      <c r="K17" s="18"/>
      <c r="L17" s="19"/>
      <c r="M17" s="18"/>
      <c r="N17" s="19"/>
      <c r="O17" s="18"/>
      <c r="P17" s="19"/>
      <c r="Q17" s="18"/>
      <c r="R17" s="19"/>
      <c r="S17" s="18"/>
      <c r="T17" s="19"/>
      <c r="U17" s="18"/>
      <c r="V17" s="19"/>
      <c r="W17" s="18"/>
      <c r="X17" s="19"/>
      <c r="Y17" s="18"/>
      <c r="Z17" s="19"/>
      <c r="AA17" s="21">
        <v>622</v>
      </c>
      <c r="AB17" s="52">
        <f>AA17*2</f>
        <v>1244</v>
      </c>
      <c r="AC17" s="21">
        <v>691</v>
      </c>
      <c r="AD17" s="19">
        <f>AC17*2</f>
        <v>1382</v>
      </c>
      <c r="AE17" s="18">
        <v>833</v>
      </c>
      <c r="AF17" s="19">
        <f>AE17*2</f>
        <v>1666</v>
      </c>
      <c r="AG17" s="18">
        <v>882</v>
      </c>
      <c r="AH17" s="19">
        <f>AG17*2</f>
        <v>1764</v>
      </c>
      <c r="AI17" s="18">
        <v>918</v>
      </c>
      <c r="AJ17" s="19">
        <f>AI17*2</f>
        <v>1836</v>
      </c>
      <c r="AK17" s="18">
        <v>991</v>
      </c>
      <c r="AL17" s="19">
        <f>AK17*2</f>
        <v>1982</v>
      </c>
      <c r="AM17" s="18">
        <v>1062</v>
      </c>
      <c r="AN17" s="19">
        <f>AM17*2</f>
        <v>2124</v>
      </c>
      <c r="AO17" s="18">
        <v>1166</v>
      </c>
      <c r="AP17" s="19">
        <f>AO17*2</f>
        <v>2332</v>
      </c>
      <c r="AQ17" s="18">
        <v>1255</v>
      </c>
      <c r="AR17" s="19">
        <f>AQ17*2</f>
        <v>2510</v>
      </c>
      <c r="AS17" s="18">
        <v>1280</v>
      </c>
      <c r="AT17" s="19">
        <f>AS17*2</f>
        <v>2560</v>
      </c>
      <c r="AU17" s="18">
        <v>1336</v>
      </c>
      <c r="AV17" s="19">
        <f>AU17*2</f>
        <v>2672</v>
      </c>
      <c r="AW17" s="18">
        <v>1368</v>
      </c>
      <c r="AX17" s="19">
        <f>AW17*2</f>
        <v>2736</v>
      </c>
      <c r="AY17" s="18">
        <v>1399</v>
      </c>
      <c r="AZ17" s="19">
        <f>AY17*2</f>
        <v>2798</v>
      </c>
      <c r="BA17" s="18">
        <v>1420</v>
      </c>
      <c r="BB17" s="19">
        <f t="shared" si="2"/>
        <v>2840</v>
      </c>
      <c r="BC17" s="20">
        <v>1438</v>
      </c>
      <c r="BD17" s="19">
        <f t="shared" si="0"/>
        <v>2876</v>
      </c>
      <c r="BE17" s="20">
        <v>1473</v>
      </c>
      <c r="BF17" s="19">
        <f t="shared" si="1"/>
        <v>2946</v>
      </c>
      <c r="BG17" s="21">
        <v>1516</v>
      </c>
      <c r="BH17" s="22">
        <f>BG17*2</f>
        <v>3032</v>
      </c>
      <c r="BI17" s="23">
        <v>1577</v>
      </c>
      <c r="BJ17" s="22">
        <f>BI17*2</f>
        <v>3154</v>
      </c>
      <c r="BK17" s="23">
        <v>1675</v>
      </c>
      <c r="BL17" s="22">
        <f>BK17*2</f>
        <v>3350</v>
      </c>
      <c r="BM17" s="23">
        <v>1926</v>
      </c>
      <c r="BN17" s="22">
        <f>BM17*2</f>
        <v>3852</v>
      </c>
      <c r="BO17" s="23">
        <v>2291</v>
      </c>
      <c r="BP17" s="22">
        <f>BO17*2</f>
        <v>4582</v>
      </c>
      <c r="BQ17" s="23">
        <v>2925</v>
      </c>
      <c r="BR17" s="22">
        <f>BQ17*2</f>
        <v>5850</v>
      </c>
      <c r="BS17" s="23">
        <v>2997</v>
      </c>
      <c r="BT17" s="22">
        <f>BS17*2</f>
        <v>5994</v>
      </c>
      <c r="BU17" s="23">
        <v>3749</v>
      </c>
      <c r="BV17" s="22">
        <f>BU17*2</f>
        <v>7498</v>
      </c>
      <c r="BW17" s="23">
        <v>4106</v>
      </c>
      <c r="BX17" s="22">
        <f>BW17*2</f>
        <v>8212</v>
      </c>
      <c r="BY17" s="23">
        <v>4466</v>
      </c>
      <c r="BZ17" s="22">
        <f>BY17*2</f>
        <v>8932</v>
      </c>
      <c r="CA17" s="23">
        <v>4873</v>
      </c>
      <c r="CB17" s="22">
        <f>CA17*2</f>
        <v>9746</v>
      </c>
      <c r="CC17" s="23">
        <v>5333</v>
      </c>
      <c r="CD17" s="22">
        <f>CC17*2</f>
        <v>10666</v>
      </c>
    </row>
    <row r="18" spans="1:82" x14ac:dyDescent="0.35">
      <c r="A18" s="3"/>
      <c r="B18" s="6" t="s">
        <v>13</v>
      </c>
      <c r="C18" s="18"/>
      <c r="D18" s="19"/>
      <c r="E18" s="18"/>
      <c r="F18" s="19"/>
      <c r="G18" s="18"/>
      <c r="H18" s="19"/>
      <c r="I18" s="18"/>
      <c r="J18" s="19"/>
      <c r="K18" s="18"/>
      <c r="L18" s="19"/>
      <c r="M18" s="18"/>
      <c r="N18" s="19"/>
      <c r="O18" s="18"/>
      <c r="P18" s="19"/>
      <c r="Q18" s="18"/>
      <c r="R18" s="19"/>
      <c r="S18" s="18"/>
      <c r="T18" s="19"/>
      <c r="U18" s="18"/>
      <c r="V18" s="19"/>
      <c r="W18" s="18"/>
      <c r="X18" s="19"/>
      <c r="Y18" s="18"/>
      <c r="Z18" s="19"/>
      <c r="AA18" s="21">
        <v>2663</v>
      </c>
      <c r="AB18" s="52">
        <f>AA18*2</f>
        <v>5326</v>
      </c>
      <c r="AC18" s="21">
        <v>2862</v>
      </c>
      <c r="AD18" s="19">
        <f>AC18*2</f>
        <v>5724</v>
      </c>
      <c r="AE18" s="18">
        <v>3222</v>
      </c>
      <c r="AF18" s="19">
        <f>AE18*2</f>
        <v>6444</v>
      </c>
      <c r="AG18" s="18">
        <v>3528</v>
      </c>
      <c r="AH18" s="19">
        <f>AG18*2</f>
        <v>7056</v>
      </c>
      <c r="AI18" s="18">
        <v>3861</v>
      </c>
      <c r="AJ18" s="19">
        <f>AI18*2</f>
        <v>7722</v>
      </c>
      <c r="AK18" s="18">
        <v>4239</v>
      </c>
      <c r="AL18" s="19">
        <f>AK18*2</f>
        <v>8478</v>
      </c>
      <c r="AM18" s="18">
        <v>4653</v>
      </c>
      <c r="AN18" s="19">
        <f>AM18*2</f>
        <v>9306</v>
      </c>
      <c r="AO18" s="18">
        <v>5157</v>
      </c>
      <c r="AP18" s="19">
        <f>AO18*2</f>
        <v>10314</v>
      </c>
      <c r="AQ18" s="18">
        <v>5688</v>
      </c>
      <c r="AR18" s="19">
        <f>AQ18*2</f>
        <v>11376</v>
      </c>
      <c r="AS18" s="18">
        <v>6084</v>
      </c>
      <c r="AT18" s="19">
        <f>AS18*2</f>
        <v>12168</v>
      </c>
      <c r="AU18" s="18">
        <v>6687</v>
      </c>
      <c r="AV18" s="19">
        <f>AU18*2</f>
        <v>13374</v>
      </c>
      <c r="AW18" s="18">
        <v>6984</v>
      </c>
      <c r="AX18" s="19">
        <f>AW18*2</f>
        <v>13968</v>
      </c>
      <c r="AY18" s="18">
        <v>7281</v>
      </c>
      <c r="AZ18" s="19">
        <f>AY18*2</f>
        <v>14562</v>
      </c>
      <c r="BA18" s="18">
        <v>7533</v>
      </c>
      <c r="BB18" s="19">
        <f t="shared" si="2"/>
        <v>15066</v>
      </c>
      <c r="BC18" s="20">
        <v>7785</v>
      </c>
      <c r="BD18" s="19">
        <f t="shared" si="0"/>
        <v>15570</v>
      </c>
      <c r="BE18" s="20">
        <v>7972</v>
      </c>
      <c r="BF18" s="19">
        <f t="shared" si="1"/>
        <v>15944</v>
      </c>
      <c r="BG18" s="21">
        <v>8291</v>
      </c>
      <c r="BH18" s="22">
        <f>BG18*2</f>
        <v>16582</v>
      </c>
      <c r="BI18" s="23">
        <v>8706</v>
      </c>
      <c r="BJ18" s="22">
        <f>BI18*2</f>
        <v>17412</v>
      </c>
      <c r="BK18" s="23">
        <v>9490</v>
      </c>
      <c r="BL18" s="22">
        <f>BK18*2</f>
        <v>18980</v>
      </c>
      <c r="BM18" s="23">
        <v>10209</v>
      </c>
      <c r="BN18" s="22">
        <f>BM18*2</f>
        <v>20418</v>
      </c>
      <c r="BO18" s="23">
        <v>10917</v>
      </c>
      <c r="BP18" s="22">
        <f>BO18*2</f>
        <v>21834</v>
      </c>
      <c r="BQ18" s="23">
        <v>11610</v>
      </c>
      <c r="BR18" s="22">
        <f>BQ18*2</f>
        <v>23220</v>
      </c>
      <c r="BS18" s="23">
        <v>11900</v>
      </c>
      <c r="BT18" s="22">
        <f>BS18*2</f>
        <v>23800</v>
      </c>
      <c r="BU18" s="23">
        <v>12645</v>
      </c>
      <c r="BV18" s="22">
        <f>BU18*2</f>
        <v>25290</v>
      </c>
      <c r="BW18" s="23">
        <v>13620</v>
      </c>
      <c r="BX18" s="22">
        <f>BW18*2</f>
        <v>27240</v>
      </c>
      <c r="BY18" s="23">
        <v>14500</v>
      </c>
      <c r="BZ18" s="22">
        <f>BY18*2</f>
        <v>29000</v>
      </c>
      <c r="CA18" s="23">
        <v>15200</v>
      </c>
      <c r="CB18" s="22">
        <f>CA18*2</f>
        <v>30400</v>
      </c>
      <c r="CC18" s="23">
        <v>15650</v>
      </c>
      <c r="CD18" s="22">
        <f>CC18*2</f>
        <v>31300</v>
      </c>
    </row>
    <row r="19" spans="1:82" x14ac:dyDescent="0.35">
      <c r="A19" s="3" t="s">
        <v>15</v>
      </c>
      <c r="B19" s="6"/>
      <c r="C19" s="18"/>
      <c r="D19" s="19"/>
      <c r="E19" s="18"/>
      <c r="F19" s="19"/>
      <c r="G19" s="18"/>
      <c r="H19" s="19"/>
      <c r="I19" s="18"/>
      <c r="J19" s="19"/>
      <c r="K19" s="18"/>
      <c r="L19" s="19"/>
      <c r="M19" s="18"/>
      <c r="N19" s="19"/>
      <c r="O19" s="18"/>
      <c r="P19" s="19"/>
      <c r="Q19" s="18"/>
      <c r="R19" s="19"/>
      <c r="S19" s="18"/>
      <c r="T19" s="19"/>
      <c r="U19" s="18"/>
      <c r="V19" s="19"/>
      <c r="W19" s="18"/>
      <c r="X19" s="19"/>
      <c r="Y19" s="18"/>
      <c r="Z19" s="19"/>
      <c r="AA19" s="18"/>
      <c r="AB19" s="19"/>
      <c r="AC19" s="18"/>
      <c r="AD19" s="19"/>
      <c r="AE19" s="18"/>
      <c r="AF19" s="19"/>
      <c r="AG19" s="18"/>
      <c r="AH19" s="19"/>
      <c r="AI19" s="18"/>
      <c r="AJ19" s="19"/>
      <c r="AK19" s="18"/>
      <c r="AL19" s="19"/>
      <c r="AM19" s="18"/>
      <c r="AN19" s="19"/>
      <c r="AO19" s="18"/>
      <c r="AP19" s="19"/>
      <c r="AQ19" s="18"/>
      <c r="AR19" s="19"/>
      <c r="AS19" s="18"/>
      <c r="AT19" s="19"/>
      <c r="AU19" s="18"/>
      <c r="AV19" s="19"/>
      <c r="AW19" s="18"/>
      <c r="AX19" s="19"/>
      <c r="AY19" s="18"/>
      <c r="AZ19" s="19"/>
      <c r="BA19" s="18"/>
      <c r="BB19" s="19"/>
      <c r="BC19" s="20"/>
      <c r="BD19" s="19"/>
      <c r="BE19" s="20"/>
      <c r="BF19" s="19"/>
      <c r="BG19" s="21"/>
      <c r="BH19" s="22"/>
      <c r="BI19" s="23"/>
      <c r="BJ19" s="22"/>
      <c r="BK19" s="23"/>
      <c r="BL19" s="22"/>
      <c r="BM19" s="23"/>
      <c r="BN19" s="22"/>
      <c r="BO19" s="23"/>
      <c r="BP19" s="22"/>
      <c r="BQ19" s="23"/>
      <c r="BR19" s="22"/>
      <c r="BS19" s="23"/>
      <c r="BT19" s="22"/>
      <c r="BU19" s="23"/>
      <c r="BV19" s="22"/>
      <c r="BW19" s="23"/>
      <c r="BX19" s="22"/>
      <c r="BY19" s="23"/>
      <c r="BZ19" s="22"/>
      <c r="CA19" s="23"/>
      <c r="CB19" s="22"/>
      <c r="CC19" s="23"/>
      <c r="CD19" s="22"/>
    </row>
    <row r="20" spans="1:82" x14ac:dyDescent="0.35">
      <c r="A20" s="3"/>
      <c r="B20" s="6" t="s">
        <v>12</v>
      </c>
      <c r="C20" s="18"/>
      <c r="D20" s="19"/>
      <c r="E20" s="18"/>
      <c r="F20" s="19"/>
      <c r="G20" s="18"/>
      <c r="H20" s="19"/>
      <c r="I20" s="18"/>
      <c r="J20" s="19"/>
      <c r="K20" s="18"/>
      <c r="L20" s="19"/>
      <c r="M20" s="18"/>
      <c r="N20" s="19"/>
      <c r="O20" s="18"/>
      <c r="P20" s="19"/>
      <c r="Q20" s="18"/>
      <c r="R20" s="19"/>
      <c r="S20" s="18"/>
      <c r="T20" s="19"/>
      <c r="U20" s="18"/>
      <c r="V20" s="19"/>
      <c r="W20" s="18"/>
      <c r="X20" s="19"/>
      <c r="Y20" s="18"/>
      <c r="Z20" s="19"/>
      <c r="AA20" s="21">
        <v>678</v>
      </c>
      <c r="AB20" s="52">
        <f>AA20*2</f>
        <v>1356</v>
      </c>
      <c r="AC20" s="18">
        <v>756</v>
      </c>
      <c r="AD20" s="19">
        <f>AC20*2</f>
        <v>1512</v>
      </c>
      <c r="AE20" s="18">
        <v>972</v>
      </c>
      <c r="AF20" s="19">
        <f>AE20*2</f>
        <v>1944</v>
      </c>
      <c r="AG20" s="18">
        <v>1026</v>
      </c>
      <c r="AH20" s="19">
        <f>AG20*2</f>
        <v>2052</v>
      </c>
      <c r="AI20" s="18">
        <v>1107</v>
      </c>
      <c r="AJ20" s="19">
        <f>AI20*2</f>
        <v>2214</v>
      </c>
      <c r="AK20" s="18">
        <v>1197</v>
      </c>
      <c r="AL20" s="19">
        <f>AK20*2</f>
        <v>2394</v>
      </c>
      <c r="AM20" s="18">
        <v>1292</v>
      </c>
      <c r="AN20" s="19">
        <f>AM20*2</f>
        <v>2584</v>
      </c>
      <c r="AO20" s="18">
        <v>1413</v>
      </c>
      <c r="AP20" s="19">
        <f>AO20*2</f>
        <v>2826</v>
      </c>
      <c r="AQ20" s="18">
        <v>1576</v>
      </c>
      <c r="AR20" s="19">
        <f>AQ20*2</f>
        <v>3152</v>
      </c>
      <c r="AS20" s="18">
        <v>1608</v>
      </c>
      <c r="AT20" s="19">
        <f>AS20*2</f>
        <v>3216</v>
      </c>
      <c r="AU20" s="18">
        <v>1696</v>
      </c>
      <c r="AV20" s="19">
        <f>AU20*2</f>
        <v>3392</v>
      </c>
      <c r="AW20" s="18">
        <v>1737</v>
      </c>
      <c r="AX20" s="19">
        <f>AW20*2</f>
        <v>3474</v>
      </c>
      <c r="AY20" s="18">
        <v>1777</v>
      </c>
      <c r="AZ20" s="19">
        <f>AY20*2</f>
        <v>3554</v>
      </c>
      <c r="BA20" s="18">
        <v>1804</v>
      </c>
      <c r="BB20" s="19">
        <f t="shared" si="2"/>
        <v>3608</v>
      </c>
      <c r="BC20" s="20">
        <v>1827</v>
      </c>
      <c r="BD20" s="19">
        <f t="shared" si="0"/>
        <v>3654</v>
      </c>
      <c r="BE20" s="20">
        <v>1871</v>
      </c>
      <c r="BF20" s="19">
        <f t="shared" si="1"/>
        <v>3742</v>
      </c>
      <c r="BG20" s="21">
        <v>1925</v>
      </c>
      <c r="BH20" s="22">
        <f>BG20*2</f>
        <v>3850</v>
      </c>
      <c r="BI20" s="23">
        <v>2002</v>
      </c>
      <c r="BJ20" s="22">
        <f>BI20*2</f>
        <v>4004</v>
      </c>
      <c r="BK20" s="23">
        <v>2126</v>
      </c>
      <c r="BL20" s="22">
        <f>BK20*2</f>
        <v>4252</v>
      </c>
      <c r="BM20" s="23">
        <v>2445</v>
      </c>
      <c r="BN20" s="22">
        <f>BM20*2</f>
        <v>4890</v>
      </c>
      <c r="BO20" s="23">
        <v>2867</v>
      </c>
      <c r="BP20" s="22">
        <f>BO20*2</f>
        <v>5734</v>
      </c>
      <c r="BQ20" s="23">
        <v>3672</v>
      </c>
      <c r="BR20" s="22">
        <f>BQ20*2</f>
        <v>7344</v>
      </c>
      <c r="BS20" s="23">
        <v>4005</v>
      </c>
      <c r="BT20" s="22">
        <f>BS20*2</f>
        <v>8010</v>
      </c>
      <c r="BU20" s="23">
        <v>4438</v>
      </c>
      <c r="BV20" s="22">
        <f>BU20*2</f>
        <v>8876</v>
      </c>
      <c r="BW20" s="23">
        <v>4779</v>
      </c>
      <c r="BX20" s="22">
        <f>BW20*2</f>
        <v>9558</v>
      </c>
      <c r="BY20" s="23">
        <v>5355</v>
      </c>
      <c r="BZ20" s="22">
        <f>BY20*2</f>
        <v>10710</v>
      </c>
      <c r="CA20" s="23">
        <v>5841</v>
      </c>
      <c r="CB20" s="22">
        <f>CA20*2</f>
        <v>11682</v>
      </c>
      <c r="CC20" s="23">
        <v>6129</v>
      </c>
      <c r="CD20" s="22">
        <f>CC20*2</f>
        <v>12258</v>
      </c>
    </row>
    <row r="21" spans="1:82" x14ac:dyDescent="0.35">
      <c r="A21" s="24"/>
      <c r="B21" s="25" t="s">
        <v>13</v>
      </c>
      <c r="C21" s="26"/>
      <c r="D21" s="27"/>
      <c r="E21" s="26"/>
      <c r="F21" s="27"/>
      <c r="G21" s="26"/>
      <c r="H21" s="27"/>
      <c r="I21" s="26"/>
      <c r="J21" s="27"/>
      <c r="K21" s="26"/>
      <c r="L21" s="27"/>
      <c r="M21" s="26"/>
      <c r="N21" s="27"/>
      <c r="O21" s="26"/>
      <c r="P21" s="27"/>
      <c r="Q21" s="26"/>
      <c r="R21" s="27"/>
      <c r="S21" s="26"/>
      <c r="T21" s="27"/>
      <c r="U21" s="26"/>
      <c r="V21" s="27"/>
      <c r="W21" s="26"/>
      <c r="X21" s="27"/>
      <c r="Y21" s="26"/>
      <c r="Z21" s="27"/>
      <c r="AA21" s="31">
        <v>2580</v>
      </c>
      <c r="AB21" s="53">
        <f>AA21*2</f>
        <v>5160</v>
      </c>
      <c r="AC21" s="26">
        <v>2637</v>
      </c>
      <c r="AD21" s="27">
        <f>AC21*2</f>
        <v>5274</v>
      </c>
      <c r="AE21" s="26">
        <v>3141</v>
      </c>
      <c r="AF21" s="27">
        <f>AE21*2</f>
        <v>6282</v>
      </c>
      <c r="AG21" s="26">
        <v>3438</v>
      </c>
      <c r="AH21" s="27">
        <f>AG21*2</f>
        <v>6876</v>
      </c>
      <c r="AI21" s="26">
        <v>3762</v>
      </c>
      <c r="AJ21" s="27">
        <f>AI21*2</f>
        <v>7524</v>
      </c>
      <c r="AK21" s="26">
        <v>4131</v>
      </c>
      <c r="AL21" s="27">
        <f>AK21*2</f>
        <v>8262</v>
      </c>
      <c r="AM21" s="26">
        <v>4500</v>
      </c>
      <c r="AN21" s="27">
        <f>AM21*2</f>
        <v>9000</v>
      </c>
      <c r="AO21" s="26">
        <v>4950</v>
      </c>
      <c r="AP21" s="27">
        <f>AO21*2</f>
        <v>9900</v>
      </c>
      <c r="AQ21" s="26">
        <v>5463</v>
      </c>
      <c r="AR21" s="27">
        <f>AQ21*2</f>
        <v>10926</v>
      </c>
      <c r="AS21" s="26">
        <v>5841</v>
      </c>
      <c r="AT21" s="27">
        <f>AS21*2</f>
        <v>11682</v>
      </c>
      <c r="AU21" s="26">
        <v>6417</v>
      </c>
      <c r="AV21" s="27">
        <f>AU21*2</f>
        <v>12834</v>
      </c>
      <c r="AW21" s="26">
        <v>6696</v>
      </c>
      <c r="AX21" s="27">
        <f>AW21*2</f>
        <v>13392</v>
      </c>
      <c r="AY21" s="26">
        <v>6984</v>
      </c>
      <c r="AZ21" s="27">
        <f>AY21*2</f>
        <v>13968</v>
      </c>
      <c r="BA21" s="26">
        <v>7227</v>
      </c>
      <c r="BB21" s="27">
        <f t="shared" si="2"/>
        <v>14454</v>
      </c>
      <c r="BC21" s="28">
        <v>7461</v>
      </c>
      <c r="BD21" s="27">
        <f t="shared" si="0"/>
        <v>14922</v>
      </c>
      <c r="BE21" s="28">
        <v>7641</v>
      </c>
      <c r="BF21" s="27">
        <f t="shared" si="1"/>
        <v>15282</v>
      </c>
      <c r="BG21" s="29">
        <v>8291</v>
      </c>
      <c r="BH21" s="30">
        <f>BG21*2</f>
        <v>16582</v>
      </c>
      <c r="BI21" s="31">
        <v>8706</v>
      </c>
      <c r="BJ21" s="30">
        <f>BI21*2</f>
        <v>17412</v>
      </c>
      <c r="BK21" s="31">
        <v>9490</v>
      </c>
      <c r="BL21" s="30">
        <f>BK21*2</f>
        <v>18980</v>
      </c>
      <c r="BM21" s="31">
        <v>10209</v>
      </c>
      <c r="BN21" s="30">
        <f>BM21*2</f>
        <v>20418</v>
      </c>
      <c r="BO21" s="31">
        <v>10917</v>
      </c>
      <c r="BP21" s="30">
        <f>BO21*2</f>
        <v>21834</v>
      </c>
      <c r="BQ21" s="31">
        <v>11403</v>
      </c>
      <c r="BR21" s="30">
        <f>BQ21*2</f>
        <v>22806</v>
      </c>
      <c r="BS21" s="31">
        <v>11520</v>
      </c>
      <c r="BT21" s="30">
        <f>BS21*2</f>
        <v>23040</v>
      </c>
      <c r="BU21" s="31">
        <v>11788</v>
      </c>
      <c r="BV21" s="30">
        <f>BU21*2</f>
        <v>23576</v>
      </c>
      <c r="BW21" s="31">
        <v>12240</v>
      </c>
      <c r="BX21" s="30">
        <f>BW21*2</f>
        <v>24480</v>
      </c>
      <c r="BY21" s="31">
        <v>12744</v>
      </c>
      <c r="BZ21" s="30">
        <f>BY21*2</f>
        <v>25488</v>
      </c>
      <c r="CA21" s="31">
        <v>13122</v>
      </c>
      <c r="CB21" s="30">
        <f>CA21*2</f>
        <v>26244</v>
      </c>
      <c r="CC21" s="31">
        <v>13779</v>
      </c>
      <c r="CD21" s="30">
        <f>CC21*2</f>
        <v>27558</v>
      </c>
    </row>
    <row r="22" spans="1:82" x14ac:dyDescent="0.35">
      <c r="A22" s="1" t="s">
        <v>17</v>
      </c>
      <c r="B22" s="6"/>
      <c r="C22" s="18"/>
      <c r="D22" s="19"/>
      <c r="E22" s="18"/>
      <c r="F22" s="19"/>
      <c r="G22" s="18"/>
      <c r="H22" s="19"/>
      <c r="I22" s="18"/>
      <c r="J22" s="19"/>
      <c r="K22" s="18"/>
      <c r="L22" s="19"/>
      <c r="M22" s="18"/>
      <c r="N22" s="19"/>
      <c r="O22" s="18"/>
      <c r="P22" s="19"/>
      <c r="Q22" s="18"/>
      <c r="R22" s="19"/>
      <c r="S22" s="18"/>
      <c r="T22" s="19"/>
      <c r="U22" s="18"/>
      <c r="V22" s="19"/>
      <c r="W22" s="18"/>
      <c r="X22" s="19"/>
      <c r="Y22" s="18"/>
      <c r="Z22" s="19"/>
      <c r="AA22" s="18"/>
      <c r="AB22" s="19"/>
      <c r="AC22" s="18"/>
      <c r="AD22" s="19"/>
      <c r="AE22" s="18"/>
      <c r="AF22" s="19"/>
      <c r="AG22" s="18"/>
      <c r="AH22" s="19"/>
      <c r="AI22" s="18"/>
      <c r="AJ22" s="19"/>
      <c r="AK22" s="18"/>
      <c r="AL22" s="19"/>
      <c r="AM22" s="18"/>
      <c r="AN22" s="19"/>
      <c r="AO22" s="18"/>
      <c r="AP22" s="19"/>
      <c r="AQ22" s="18"/>
      <c r="AR22" s="19"/>
      <c r="AS22" s="18"/>
      <c r="AT22" s="19"/>
      <c r="AU22" s="18"/>
      <c r="AV22" s="19"/>
      <c r="AW22" s="18"/>
      <c r="AX22" s="19"/>
      <c r="AY22" s="18"/>
      <c r="AZ22" s="19"/>
      <c r="BA22" s="18"/>
      <c r="BB22" s="19"/>
      <c r="BC22" s="20"/>
      <c r="BD22" s="19"/>
      <c r="BE22" s="20"/>
      <c r="BF22" s="19"/>
      <c r="BG22" s="21"/>
      <c r="BH22" s="22"/>
      <c r="BI22" s="23"/>
      <c r="BJ22" s="22"/>
      <c r="BK22" s="23"/>
      <c r="BL22" s="22"/>
      <c r="BM22" s="23"/>
      <c r="BN22" s="22"/>
      <c r="BO22" s="23"/>
      <c r="BP22" s="22"/>
      <c r="BQ22" s="23"/>
      <c r="BR22" s="22"/>
      <c r="BS22" s="23"/>
      <c r="BT22" s="22"/>
      <c r="BU22" s="23"/>
      <c r="BV22" s="22"/>
      <c r="BW22" s="23"/>
      <c r="BX22" s="22"/>
      <c r="BY22" s="23"/>
      <c r="BZ22" s="22"/>
      <c r="CA22" s="23"/>
      <c r="CB22" s="22"/>
      <c r="CC22" s="23"/>
      <c r="CD22" s="22"/>
    </row>
    <row r="23" spans="1:82" x14ac:dyDescent="0.35">
      <c r="A23" s="3" t="s">
        <v>11</v>
      </c>
      <c r="B23" s="6"/>
      <c r="C23" s="18"/>
      <c r="D23" s="19"/>
      <c r="E23" s="18"/>
      <c r="F23" s="19"/>
      <c r="G23" s="18"/>
      <c r="H23" s="19"/>
      <c r="I23" s="18"/>
      <c r="J23" s="19"/>
      <c r="K23" s="18"/>
      <c r="L23" s="19"/>
      <c r="M23" s="18"/>
      <c r="N23" s="19"/>
      <c r="O23" s="18"/>
      <c r="P23" s="19"/>
      <c r="Q23" s="18"/>
      <c r="R23" s="19"/>
      <c r="S23" s="18"/>
      <c r="T23" s="19"/>
      <c r="U23" s="18"/>
      <c r="V23" s="19"/>
      <c r="W23" s="18"/>
      <c r="X23" s="19"/>
      <c r="Y23" s="18"/>
      <c r="Z23" s="19"/>
      <c r="AA23" s="18"/>
      <c r="AB23" s="19"/>
      <c r="AC23" s="18"/>
      <c r="AD23" s="19"/>
      <c r="AE23" s="18"/>
      <c r="AF23" s="19"/>
      <c r="AG23" s="18"/>
      <c r="AH23" s="19"/>
      <c r="AI23" s="18"/>
      <c r="AJ23" s="19"/>
      <c r="AK23" s="18"/>
      <c r="AL23" s="19"/>
      <c r="AM23" s="18"/>
      <c r="AN23" s="19"/>
      <c r="AO23" s="18"/>
      <c r="AP23" s="19"/>
      <c r="AQ23" s="18"/>
      <c r="AR23" s="19"/>
      <c r="AS23" s="18"/>
      <c r="AT23" s="19"/>
      <c r="AU23" s="18"/>
      <c r="AV23" s="19"/>
      <c r="AW23" s="18"/>
      <c r="AX23" s="19"/>
      <c r="AY23" s="18"/>
      <c r="AZ23" s="19"/>
      <c r="BA23" s="18"/>
      <c r="BB23" s="19"/>
      <c r="BC23" s="20"/>
      <c r="BD23" s="19"/>
      <c r="BE23" s="20"/>
      <c r="BF23" s="19"/>
      <c r="BG23" s="21"/>
      <c r="BH23" s="22"/>
      <c r="BI23" s="23"/>
      <c r="BJ23" s="22"/>
      <c r="BK23" s="23"/>
      <c r="BL23" s="22"/>
      <c r="BM23" s="23"/>
      <c r="BN23" s="22"/>
      <c r="BO23" s="23"/>
      <c r="BP23" s="22"/>
      <c r="BQ23" s="23"/>
      <c r="BR23" s="22"/>
      <c r="BS23" s="23"/>
      <c r="BT23" s="22"/>
      <c r="BU23" s="23"/>
      <c r="BV23" s="22"/>
      <c r="BW23" s="23"/>
      <c r="BX23" s="22"/>
      <c r="BY23" s="23"/>
      <c r="BZ23" s="22"/>
      <c r="CA23" s="23"/>
      <c r="CB23" s="22"/>
      <c r="CC23" s="23"/>
      <c r="CD23" s="22"/>
    </row>
    <row r="24" spans="1:82" x14ac:dyDescent="0.35">
      <c r="A24" s="3"/>
      <c r="B24" s="6" t="s">
        <v>12</v>
      </c>
      <c r="C24" s="18"/>
      <c r="D24" s="19"/>
      <c r="E24" s="18"/>
      <c r="F24" s="19"/>
      <c r="G24" s="18"/>
      <c r="H24" s="19"/>
      <c r="I24" s="18"/>
      <c r="J24" s="19"/>
      <c r="K24" s="18"/>
      <c r="L24" s="19"/>
      <c r="M24" s="18"/>
      <c r="N24" s="19"/>
      <c r="O24" s="18"/>
      <c r="P24" s="19"/>
      <c r="Q24" s="18"/>
      <c r="R24" s="19"/>
      <c r="S24" s="18"/>
      <c r="T24" s="19"/>
      <c r="U24" s="18"/>
      <c r="V24" s="19"/>
      <c r="W24" s="18"/>
      <c r="X24" s="19"/>
      <c r="Y24" s="18"/>
      <c r="Z24" s="19"/>
      <c r="AA24" s="18">
        <v>597</v>
      </c>
      <c r="AB24" s="19">
        <f>AA24*2</f>
        <v>1194</v>
      </c>
      <c r="AC24" s="18">
        <v>666</v>
      </c>
      <c r="AD24" s="19">
        <f>AC24*2</f>
        <v>1332</v>
      </c>
      <c r="AE24" s="18">
        <v>733</v>
      </c>
      <c r="AF24" s="19">
        <f>AE24*2</f>
        <v>1466</v>
      </c>
      <c r="AG24" s="18">
        <v>774</v>
      </c>
      <c r="AH24" s="19">
        <f>AG24*2</f>
        <v>1548</v>
      </c>
      <c r="AI24" s="18">
        <v>805</v>
      </c>
      <c r="AJ24" s="19">
        <f>AI24*2</f>
        <v>1610</v>
      </c>
      <c r="AK24" s="18">
        <v>857</v>
      </c>
      <c r="AL24" s="19">
        <f>AK24*2</f>
        <v>1714</v>
      </c>
      <c r="AM24" s="18">
        <v>921</v>
      </c>
      <c r="AN24" s="19">
        <f>AM24*2</f>
        <v>1842</v>
      </c>
      <c r="AO24" s="21">
        <v>995</v>
      </c>
      <c r="AP24" s="52">
        <f>AO24*2</f>
        <v>1990</v>
      </c>
      <c r="AQ24" s="18">
        <v>1063</v>
      </c>
      <c r="AR24" s="19">
        <f>AQ24*2</f>
        <v>2126</v>
      </c>
      <c r="AS24" s="18">
        <v>1084</v>
      </c>
      <c r="AT24" s="19">
        <f>AS24*2</f>
        <v>2168</v>
      </c>
      <c r="AU24" s="18">
        <v>1132</v>
      </c>
      <c r="AV24" s="19">
        <f>AU24*2</f>
        <v>2264</v>
      </c>
      <c r="AW24" s="18">
        <v>1159</v>
      </c>
      <c r="AX24" s="19">
        <f>AW24*2</f>
        <v>2318</v>
      </c>
      <c r="AY24" s="18">
        <v>1186</v>
      </c>
      <c r="AZ24" s="19">
        <f>AY24*2</f>
        <v>2372</v>
      </c>
      <c r="BA24" s="18">
        <v>1204</v>
      </c>
      <c r="BB24" s="19">
        <f t="shared" si="2"/>
        <v>2408</v>
      </c>
      <c r="BC24" s="20">
        <v>1220</v>
      </c>
      <c r="BD24" s="19">
        <f t="shared" si="0"/>
        <v>2440</v>
      </c>
      <c r="BE24" s="20">
        <v>1249</v>
      </c>
      <c r="BF24" s="19">
        <f t="shared" si="1"/>
        <v>2498</v>
      </c>
      <c r="BG24" s="21">
        <v>1285</v>
      </c>
      <c r="BH24" s="22">
        <f>BG24*2</f>
        <v>2570</v>
      </c>
      <c r="BI24" s="23">
        <v>1336</v>
      </c>
      <c r="BJ24" s="22">
        <f>BI24*2</f>
        <v>2672</v>
      </c>
      <c r="BK24" s="23">
        <v>1419</v>
      </c>
      <c r="BL24" s="22">
        <f>BK24*2</f>
        <v>2838</v>
      </c>
      <c r="BM24" s="23">
        <v>1632</v>
      </c>
      <c r="BN24" s="22">
        <f>BM24*2</f>
        <v>3264</v>
      </c>
      <c r="BO24" s="23">
        <v>1812</v>
      </c>
      <c r="BP24" s="22">
        <f>BO24*2</f>
        <v>3624</v>
      </c>
      <c r="BQ24" s="23">
        <v>2313</v>
      </c>
      <c r="BR24" s="22">
        <f>BQ24*2</f>
        <v>4626</v>
      </c>
      <c r="BS24" s="23">
        <v>2367</v>
      </c>
      <c r="BT24" s="22">
        <f>BS24*2</f>
        <v>4734</v>
      </c>
      <c r="BU24" s="23">
        <v>2814</v>
      </c>
      <c r="BV24" s="22">
        <f>BU24*2</f>
        <v>5628</v>
      </c>
      <c r="BW24" s="23">
        <v>3077</v>
      </c>
      <c r="BX24" s="22">
        <f>BW24*2</f>
        <v>6154</v>
      </c>
      <c r="BY24" s="23">
        <v>3344</v>
      </c>
      <c r="BZ24" s="22">
        <f>BY24*2</f>
        <v>6688</v>
      </c>
      <c r="CA24" s="23">
        <v>3641</v>
      </c>
      <c r="CB24" s="22">
        <f>CA24*2</f>
        <v>7282</v>
      </c>
      <c r="CC24" s="23">
        <v>3983</v>
      </c>
      <c r="CD24" s="22">
        <f>CC24*2</f>
        <v>7966</v>
      </c>
    </row>
    <row r="25" spans="1:82" x14ac:dyDescent="0.35">
      <c r="A25" s="12"/>
      <c r="B25" s="6" t="s">
        <v>13</v>
      </c>
      <c r="C25" s="18"/>
      <c r="D25" s="19"/>
      <c r="E25" s="18"/>
      <c r="F25" s="19"/>
      <c r="G25" s="18"/>
      <c r="H25" s="19"/>
      <c r="I25" s="18"/>
      <c r="J25" s="19"/>
      <c r="K25" s="18"/>
      <c r="L25" s="19"/>
      <c r="M25" s="18"/>
      <c r="N25" s="19"/>
      <c r="O25" s="18"/>
      <c r="P25" s="19"/>
      <c r="Q25" s="18"/>
      <c r="R25" s="19"/>
      <c r="S25" s="18"/>
      <c r="T25" s="19"/>
      <c r="U25" s="18"/>
      <c r="V25" s="19"/>
      <c r="W25" s="18"/>
      <c r="X25" s="19"/>
      <c r="Y25" s="18"/>
      <c r="Z25" s="19"/>
      <c r="AA25" s="18">
        <v>2638</v>
      </c>
      <c r="AB25" s="19">
        <f>AA25*2</f>
        <v>5276</v>
      </c>
      <c r="AC25" s="18">
        <v>2835</v>
      </c>
      <c r="AD25" s="19">
        <f>AC25*2</f>
        <v>5670</v>
      </c>
      <c r="AE25" s="18">
        <v>3123</v>
      </c>
      <c r="AF25" s="19">
        <f>AE25*2</f>
        <v>6246</v>
      </c>
      <c r="AG25" s="18">
        <v>3420</v>
      </c>
      <c r="AH25" s="19">
        <f>AG25*2</f>
        <v>6840</v>
      </c>
      <c r="AI25" s="18">
        <v>3744</v>
      </c>
      <c r="AJ25" s="19">
        <f>AI25*2</f>
        <v>7488</v>
      </c>
      <c r="AK25" s="18">
        <v>4113</v>
      </c>
      <c r="AL25" s="19">
        <f>AK25*2</f>
        <v>8226</v>
      </c>
      <c r="AM25" s="18">
        <v>4500</v>
      </c>
      <c r="AN25" s="19">
        <f>AM25*2</f>
        <v>9000</v>
      </c>
      <c r="AO25" s="21">
        <v>4995</v>
      </c>
      <c r="AP25" s="52">
        <f>AO25*2</f>
        <v>9990</v>
      </c>
      <c r="AQ25" s="18">
        <v>5490</v>
      </c>
      <c r="AR25" s="19">
        <f>AQ25*2</f>
        <v>10980</v>
      </c>
      <c r="AS25" s="18">
        <v>5877</v>
      </c>
      <c r="AT25" s="19">
        <f>AS25*2</f>
        <v>11754</v>
      </c>
      <c r="AU25" s="18">
        <v>6462</v>
      </c>
      <c r="AV25" s="19">
        <f>AU25*2</f>
        <v>12924</v>
      </c>
      <c r="AW25" s="18">
        <v>6750</v>
      </c>
      <c r="AX25" s="19">
        <f>AW25*2</f>
        <v>13500</v>
      </c>
      <c r="AY25" s="18">
        <v>7038</v>
      </c>
      <c r="AZ25" s="19">
        <f>AY25*2</f>
        <v>14076</v>
      </c>
      <c r="BA25" s="18">
        <v>7281</v>
      </c>
      <c r="BB25" s="19">
        <f t="shared" si="2"/>
        <v>14562</v>
      </c>
      <c r="BC25" s="20">
        <v>7524</v>
      </c>
      <c r="BD25" s="19">
        <f t="shared" si="0"/>
        <v>15048</v>
      </c>
      <c r="BE25" s="20">
        <v>7705</v>
      </c>
      <c r="BF25" s="19">
        <f t="shared" si="1"/>
        <v>15410</v>
      </c>
      <c r="BG25" s="21">
        <v>8013</v>
      </c>
      <c r="BH25" s="22">
        <f>BG25*2</f>
        <v>16026</v>
      </c>
      <c r="BI25" s="23">
        <v>8414</v>
      </c>
      <c r="BJ25" s="22">
        <f>BI25*2</f>
        <v>16828</v>
      </c>
      <c r="BK25" s="23">
        <v>9171</v>
      </c>
      <c r="BL25" s="22">
        <f>BK25*2</f>
        <v>18342</v>
      </c>
      <c r="BM25" s="23">
        <v>9871</v>
      </c>
      <c r="BN25" s="22">
        <f>BM25*2</f>
        <v>19742</v>
      </c>
      <c r="BO25" s="23">
        <v>10413</v>
      </c>
      <c r="BP25" s="22">
        <f>BO25*2</f>
        <v>20826</v>
      </c>
      <c r="BQ25" s="23">
        <v>11070</v>
      </c>
      <c r="BR25" s="22">
        <f>BQ25*2</f>
        <v>22140</v>
      </c>
      <c r="BS25" s="23">
        <v>11350</v>
      </c>
      <c r="BT25" s="22">
        <f>BS25*2</f>
        <v>22700</v>
      </c>
      <c r="BU25" s="23">
        <v>11915</v>
      </c>
      <c r="BV25" s="22">
        <f>BU25*2</f>
        <v>23830</v>
      </c>
      <c r="BW25" s="23">
        <v>12830</v>
      </c>
      <c r="BX25" s="22">
        <f>BW25*2</f>
        <v>25660</v>
      </c>
      <c r="BY25" s="23">
        <v>13475</v>
      </c>
      <c r="BZ25" s="22">
        <f>BY25*2</f>
        <v>26950</v>
      </c>
      <c r="CA25" s="23">
        <v>14150</v>
      </c>
      <c r="CB25" s="22">
        <f>CA25*2</f>
        <v>28300</v>
      </c>
      <c r="CC25" s="23">
        <v>14575</v>
      </c>
      <c r="CD25" s="22">
        <f>CC25*2</f>
        <v>29150</v>
      </c>
    </row>
    <row r="26" spans="1:82" x14ac:dyDescent="0.35">
      <c r="A26" s="12" t="s">
        <v>15</v>
      </c>
      <c r="B26" s="6"/>
      <c r="C26" s="18"/>
      <c r="D26" s="19"/>
      <c r="E26" s="18"/>
      <c r="F26" s="19"/>
      <c r="G26" s="18"/>
      <c r="H26" s="19"/>
      <c r="I26" s="18"/>
      <c r="J26" s="19"/>
      <c r="K26" s="18"/>
      <c r="L26" s="19"/>
      <c r="M26" s="18"/>
      <c r="N26" s="19"/>
      <c r="O26" s="18"/>
      <c r="P26" s="19"/>
      <c r="Q26" s="18"/>
      <c r="R26" s="19"/>
      <c r="S26" s="18"/>
      <c r="T26" s="19"/>
      <c r="U26" s="18"/>
      <c r="V26" s="19"/>
      <c r="W26" s="18"/>
      <c r="X26" s="19"/>
      <c r="Y26" s="18"/>
      <c r="Z26" s="19"/>
      <c r="AA26" s="18"/>
      <c r="AB26" s="19"/>
      <c r="AC26" s="18"/>
      <c r="AD26" s="19"/>
      <c r="AE26" s="18"/>
      <c r="AF26" s="19"/>
      <c r="AG26" s="18"/>
      <c r="AH26" s="19"/>
      <c r="AI26" s="18"/>
      <c r="AJ26" s="19"/>
      <c r="AK26" s="18"/>
      <c r="AL26" s="19"/>
      <c r="AM26" s="18"/>
      <c r="AN26" s="19"/>
      <c r="AO26" s="18"/>
      <c r="AP26" s="19"/>
      <c r="AQ26" s="18"/>
      <c r="AR26" s="19"/>
      <c r="AS26" s="18"/>
      <c r="AT26" s="19"/>
      <c r="AU26" s="18"/>
      <c r="AV26" s="19"/>
      <c r="AW26" s="18"/>
      <c r="AX26" s="19"/>
      <c r="AY26" s="18"/>
      <c r="AZ26" s="19"/>
      <c r="BA26" s="18"/>
      <c r="BB26" s="19"/>
      <c r="BC26" s="20"/>
      <c r="BD26" s="19"/>
      <c r="BE26" s="20"/>
      <c r="BF26" s="19"/>
      <c r="BG26" s="21"/>
      <c r="BH26" s="22"/>
      <c r="BI26" s="23"/>
      <c r="BJ26" s="22"/>
      <c r="BK26" s="23"/>
      <c r="BL26" s="22"/>
      <c r="BM26" s="23"/>
      <c r="BN26" s="22"/>
      <c r="BO26" s="23"/>
      <c r="BP26" s="22"/>
      <c r="BQ26" s="23"/>
      <c r="BR26" s="22"/>
      <c r="BS26" s="23"/>
      <c r="BT26" s="22"/>
      <c r="BU26" s="23"/>
      <c r="BV26" s="22"/>
      <c r="BW26" s="23"/>
      <c r="BX26" s="22"/>
      <c r="BY26" s="23"/>
      <c r="BZ26" s="22"/>
      <c r="CA26" s="23"/>
      <c r="CB26" s="22"/>
      <c r="CC26" s="23"/>
      <c r="CD26" s="22"/>
    </row>
    <row r="27" spans="1:82" x14ac:dyDescent="0.35">
      <c r="A27" s="12"/>
      <c r="B27" s="6" t="s">
        <v>12</v>
      </c>
      <c r="C27" s="18"/>
      <c r="D27" s="19"/>
      <c r="E27" s="18"/>
      <c r="F27" s="19"/>
      <c r="G27" s="18"/>
      <c r="H27" s="19"/>
      <c r="I27" s="18"/>
      <c r="J27" s="19"/>
      <c r="K27" s="18"/>
      <c r="L27" s="19"/>
      <c r="M27" s="18"/>
      <c r="N27" s="19"/>
      <c r="O27" s="18"/>
      <c r="P27" s="19"/>
      <c r="Q27" s="18"/>
      <c r="R27" s="19"/>
      <c r="S27" s="18"/>
      <c r="T27" s="19"/>
      <c r="U27" s="18"/>
      <c r="V27" s="19"/>
      <c r="W27" s="18"/>
      <c r="X27" s="19"/>
      <c r="Y27" s="18"/>
      <c r="Z27" s="19"/>
      <c r="AA27" s="18"/>
      <c r="AB27" s="19"/>
      <c r="AC27" s="18"/>
      <c r="AD27" s="19"/>
      <c r="AE27" s="18"/>
      <c r="AF27" s="19"/>
      <c r="AG27" s="18"/>
      <c r="AH27" s="19"/>
      <c r="AI27" s="18"/>
      <c r="AJ27" s="19"/>
      <c r="AK27" s="18"/>
      <c r="AL27" s="19"/>
      <c r="AM27" s="18"/>
      <c r="AN27" s="19"/>
      <c r="AO27" s="18"/>
      <c r="AP27" s="19"/>
      <c r="AQ27" s="18"/>
      <c r="AR27" s="19"/>
      <c r="AS27" s="18"/>
      <c r="AT27" s="19"/>
      <c r="AU27" s="18"/>
      <c r="AV27" s="19"/>
      <c r="AW27" s="18"/>
      <c r="AX27" s="19"/>
      <c r="AY27" s="18"/>
      <c r="AZ27" s="19"/>
      <c r="BA27" s="18"/>
      <c r="BB27" s="19"/>
      <c r="BC27" s="20"/>
      <c r="BD27" s="19"/>
      <c r="BE27" s="20"/>
      <c r="BF27" s="19"/>
      <c r="BG27" s="21"/>
      <c r="BH27" s="22"/>
      <c r="BI27" s="21"/>
      <c r="BJ27" s="22"/>
      <c r="BK27" s="21"/>
      <c r="BL27" s="22"/>
      <c r="BM27" s="21">
        <v>2122</v>
      </c>
      <c r="BN27" s="22">
        <f>BM27*2</f>
        <v>4244</v>
      </c>
      <c r="BO27" s="21">
        <v>2355</v>
      </c>
      <c r="BP27" s="22">
        <f>BO27*2</f>
        <v>4710</v>
      </c>
      <c r="BQ27" s="21">
        <v>3015</v>
      </c>
      <c r="BR27" s="22">
        <f>BQ27*2</f>
        <v>6030</v>
      </c>
      <c r="BS27" s="21">
        <v>3285</v>
      </c>
      <c r="BT27" s="22">
        <f>BS27*2</f>
        <v>6570</v>
      </c>
      <c r="BU27" s="21">
        <v>3515</v>
      </c>
      <c r="BV27" s="22">
        <f>BU27*2</f>
        <v>7030</v>
      </c>
      <c r="BW27" s="21">
        <v>3789</v>
      </c>
      <c r="BX27" s="22">
        <f>BW27*2</f>
        <v>7578</v>
      </c>
      <c r="BY27" s="21">
        <v>4095</v>
      </c>
      <c r="BZ27" s="22">
        <f>BY27*2</f>
        <v>8190</v>
      </c>
      <c r="CA27" s="21">
        <v>4464</v>
      </c>
      <c r="CB27" s="22">
        <f>CA27*2</f>
        <v>8928</v>
      </c>
      <c r="CC27" s="21">
        <v>4689</v>
      </c>
      <c r="CD27" s="22">
        <f>CC27*2</f>
        <v>9378</v>
      </c>
    </row>
    <row r="28" spans="1:82" x14ac:dyDescent="0.35">
      <c r="A28" s="24"/>
      <c r="B28" s="25" t="s">
        <v>13</v>
      </c>
      <c r="C28" s="26"/>
      <c r="D28" s="27"/>
      <c r="E28" s="26"/>
      <c r="F28" s="27"/>
      <c r="G28" s="26"/>
      <c r="H28" s="27"/>
      <c r="I28" s="26"/>
      <c r="J28" s="27"/>
      <c r="K28" s="26"/>
      <c r="L28" s="27"/>
      <c r="M28" s="26"/>
      <c r="N28" s="27"/>
      <c r="O28" s="26"/>
      <c r="P28" s="27"/>
      <c r="Q28" s="26"/>
      <c r="R28" s="27"/>
      <c r="S28" s="26"/>
      <c r="T28" s="27"/>
      <c r="U28" s="26"/>
      <c r="V28" s="27"/>
      <c r="W28" s="26"/>
      <c r="X28" s="27"/>
      <c r="Y28" s="26"/>
      <c r="Z28" s="27"/>
      <c r="AA28" s="26"/>
      <c r="AB28" s="27"/>
      <c r="AC28" s="26"/>
      <c r="AD28" s="27"/>
      <c r="AE28" s="26"/>
      <c r="AF28" s="27"/>
      <c r="AG28" s="26"/>
      <c r="AH28" s="27"/>
      <c r="AI28" s="26"/>
      <c r="AJ28" s="27"/>
      <c r="AK28" s="26"/>
      <c r="AL28" s="27"/>
      <c r="AM28" s="26"/>
      <c r="AN28" s="27"/>
      <c r="AO28" s="26"/>
      <c r="AP28" s="27"/>
      <c r="AQ28" s="26"/>
      <c r="AR28" s="27"/>
      <c r="AS28" s="26"/>
      <c r="AT28" s="27"/>
      <c r="AU28" s="26"/>
      <c r="AV28" s="27"/>
      <c r="AW28" s="26"/>
      <c r="AX28" s="27"/>
      <c r="AY28" s="26"/>
      <c r="AZ28" s="27"/>
      <c r="BA28" s="26"/>
      <c r="BB28" s="27"/>
      <c r="BC28" s="28"/>
      <c r="BD28" s="27"/>
      <c r="BE28" s="28"/>
      <c r="BF28" s="27"/>
      <c r="BG28" s="29"/>
      <c r="BH28" s="30"/>
      <c r="BI28" s="29">
        <v>8414</v>
      </c>
      <c r="BJ28" s="53">
        <f>BI28*2</f>
        <v>16828</v>
      </c>
      <c r="BK28" s="29">
        <v>9171</v>
      </c>
      <c r="BL28" s="30">
        <f>BK28*2</f>
        <v>18342</v>
      </c>
      <c r="BM28" s="29">
        <v>9871</v>
      </c>
      <c r="BN28" s="30">
        <f>BM28*2</f>
        <v>19742</v>
      </c>
      <c r="BO28" s="29">
        <v>10413</v>
      </c>
      <c r="BP28" s="30">
        <f>BO28*2</f>
        <v>20826</v>
      </c>
      <c r="BQ28" s="29">
        <v>10881</v>
      </c>
      <c r="BR28" s="30">
        <f>BQ28*2</f>
        <v>21762</v>
      </c>
      <c r="BS28" s="29">
        <v>10989</v>
      </c>
      <c r="BT28" s="30">
        <f>BS28*2</f>
        <v>21978</v>
      </c>
      <c r="BU28" s="29">
        <v>11099</v>
      </c>
      <c r="BV28" s="30">
        <f>BU28*2</f>
        <v>22198</v>
      </c>
      <c r="BW28" s="29">
        <v>11520</v>
      </c>
      <c r="BX28" s="30">
        <f>BW28*2</f>
        <v>23040</v>
      </c>
      <c r="BY28" s="29">
        <v>11808</v>
      </c>
      <c r="BZ28" s="30">
        <f>BY28*2</f>
        <v>23616</v>
      </c>
      <c r="CA28" s="29">
        <v>12159</v>
      </c>
      <c r="CB28" s="30">
        <f>CA28*2</f>
        <v>24318</v>
      </c>
      <c r="CC28" s="29">
        <v>12771</v>
      </c>
      <c r="CD28" s="30">
        <f>CC28*2</f>
        <v>25542</v>
      </c>
    </row>
    <row r="29" spans="1:82" x14ac:dyDescent="0.35">
      <c r="A29" s="1" t="s">
        <v>18</v>
      </c>
      <c r="B29" s="6"/>
      <c r="C29" s="18"/>
      <c r="D29" s="19"/>
      <c r="E29" s="18"/>
      <c r="F29" s="19"/>
      <c r="G29" s="18"/>
      <c r="H29" s="19"/>
      <c r="I29" s="18"/>
      <c r="J29" s="19"/>
      <c r="K29" s="18"/>
      <c r="L29" s="19"/>
      <c r="M29" s="18"/>
      <c r="N29" s="19"/>
      <c r="O29" s="18"/>
      <c r="P29" s="19"/>
      <c r="Q29" s="18"/>
      <c r="R29" s="19"/>
      <c r="S29" s="18"/>
      <c r="T29" s="19"/>
      <c r="U29" s="18"/>
      <c r="V29" s="19"/>
      <c r="W29" s="18"/>
      <c r="X29" s="19"/>
      <c r="Y29" s="18"/>
      <c r="Z29" s="19"/>
      <c r="AA29" s="18"/>
      <c r="AB29" s="19"/>
      <c r="AC29" s="18"/>
      <c r="AD29" s="19"/>
      <c r="AE29" s="18"/>
      <c r="AF29" s="19"/>
      <c r="AG29" s="18"/>
      <c r="AH29" s="19"/>
      <c r="AI29" s="18"/>
      <c r="AJ29" s="19"/>
      <c r="AK29" s="18"/>
      <c r="AL29" s="19"/>
      <c r="AM29" s="18"/>
      <c r="AN29" s="19"/>
      <c r="AO29" s="18"/>
      <c r="AP29" s="19"/>
      <c r="AQ29" s="18"/>
      <c r="AR29" s="19"/>
      <c r="AS29" s="18"/>
      <c r="AT29" s="19"/>
      <c r="AU29" s="18"/>
      <c r="AV29" s="19"/>
      <c r="AW29" s="18"/>
      <c r="AX29" s="19"/>
      <c r="AY29" s="18"/>
      <c r="AZ29" s="19"/>
      <c r="BA29" s="18"/>
      <c r="BB29" s="19"/>
      <c r="BC29" s="20"/>
      <c r="BD29" s="19"/>
      <c r="BE29" s="20"/>
      <c r="BF29" s="19"/>
      <c r="BG29" s="21"/>
      <c r="BH29" s="22"/>
      <c r="BI29" s="23"/>
      <c r="BJ29" s="22"/>
      <c r="BK29" s="23"/>
      <c r="BL29" s="22"/>
      <c r="BM29" s="23"/>
      <c r="BN29" s="22"/>
      <c r="BO29" s="23"/>
      <c r="BP29" s="22"/>
      <c r="BQ29" s="23"/>
      <c r="BR29" s="22"/>
      <c r="BS29" s="23"/>
      <c r="BT29" s="22"/>
      <c r="BU29" s="23"/>
      <c r="BV29" s="22"/>
      <c r="BW29" s="23"/>
      <c r="BX29" s="22"/>
      <c r="BY29" s="23"/>
      <c r="BZ29" s="22"/>
      <c r="CA29" s="23"/>
      <c r="CB29" s="22"/>
      <c r="CC29" s="23"/>
      <c r="CD29" s="22"/>
    </row>
    <row r="30" spans="1:82" x14ac:dyDescent="0.35">
      <c r="A30" s="3" t="s">
        <v>26</v>
      </c>
      <c r="B30" s="6"/>
      <c r="C30" s="18"/>
      <c r="D30" s="19"/>
      <c r="E30" s="18"/>
      <c r="F30" s="19"/>
      <c r="G30" s="18"/>
      <c r="H30" s="19"/>
      <c r="I30" s="18"/>
      <c r="J30" s="19"/>
      <c r="K30" s="18"/>
      <c r="L30" s="19"/>
      <c r="M30" s="18"/>
      <c r="N30" s="19"/>
      <c r="O30" s="18"/>
      <c r="P30" s="19"/>
      <c r="Q30" s="18"/>
      <c r="R30" s="19"/>
      <c r="S30" s="18"/>
      <c r="T30" s="19"/>
      <c r="U30" s="18"/>
      <c r="V30" s="19"/>
      <c r="W30" s="18"/>
      <c r="X30" s="19"/>
      <c r="Y30" s="18"/>
      <c r="Z30" s="19"/>
      <c r="AA30" s="18"/>
      <c r="AB30" s="19"/>
      <c r="AC30" s="18"/>
      <c r="AD30" s="19"/>
      <c r="AE30" s="18"/>
      <c r="AF30" s="19"/>
      <c r="AG30" s="18"/>
      <c r="AH30" s="19"/>
      <c r="AI30" s="18"/>
      <c r="AJ30" s="19"/>
      <c r="AK30" s="18"/>
      <c r="AL30" s="19"/>
      <c r="AM30" s="18"/>
      <c r="AN30" s="19"/>
      <c r="AO30" s="18"/>
      <c r="AP30" s="19"/>
      <c r="AQ30" s="18"/>
      <c r="AR30" s="19"/>
      <c r="AS30" s="18"/>
      <c r="AT30" s="19"/>
      <c r="AU30" s="18"/>
      <c r="AV30" s="19"/>
      <c r="AW30" s="18"/>
      <c r="AX30" s="19"/>
      <c r="AY30" s="18"/>
      <c r="AZ30" s="19"/>
      <c r="BA30" s="18"/>
      <c r="BB30" s="19"/>
      <c r="BC30" s="20"/>
      <c r="BD30" s="19"/>
      <c r="BE30" s="20"/>
      <c r="BF30" s="19"/>
      <c r="BG30" s="21"/>
      <c r="BH30" s="22"/>
      <c r="BI30" s="23"/>
      <c r="BJ30" s="22"/>
      <c r="BK30" s="23"/>
      <c r="BL30" s="22"/>
      <c r="BM30" s="23"/>
      <c r="BN30" s="22"/>
      <c r="BO30" s="23"/>
      <c r="BP30" s="22"/>
      <c r="BQ30" s="23"/>
      <c r="BR30" s="22"/>
      <c r="BS30" s="23"/>
      <c r="BT30" s="22"/>
      <c r="BU30" s="23"/>
      <c r="BV30" s="22"/>
      <c r="BW30" s="23"/>
      <c r="BX30" s="22"/>
      <c r="BY30" s="23"/>
      <c r="BZ30" s="22"/>
      <c r="CA30" s="23"/>
      <c r="CB30" s="22"/>
      <c r="CC30" s="23"/>
      <c r="CD30" s="22"/>
    </row>
    <row r="31" spans="1:82" x14ac:dyDescent="0.35">
      <c r="A31" s="3"/>
      <c r="B31" s="6" t="s">
        <v>12</v>
      </c>
      <c r="C31" s="18"/>
      <c r="D31" s="19"/>
      <c r="E31" s="18"/>
      <c r="F31" s="19"/>
      <c r="G31" s="18"/>
      <c r="H31" s="19"/>
      <c r="I31" s="18"/>
      <c r="J31" s="19"/>
      <c r="K31" s="18"/>
      <c r="L31" s="19"/>
      <c r="M31" s="18"/>
      <c r="N31" s="19"/>
      <c r="O31" s="18"/>
      <c r="P31" s="19"/>
      <c r="Q31" s="18"/>
      <c r="R31" s="19"/>
      <c r="S31" s="18"/>
      <c r="T31" s="19"/>
      <c r="U31" s="21">
        <v>480</v>
      </c>
      <c r="V31" s="52">
        <f>U31*2</f>
        <v>960</v>
      </c>
      <c r="W31" s="21">
        <v>560</v>
      </c>
      <c r="X31" s="19">
        <f>W31*2</f>
        <v>1120</v>
      </c>
      <c r="Y31" s="18">
        <v>650</v>
      </c>
      <c r="Z31" s="19">
        <f>Y31*2</f>
        <v>1300</v>
      </c>
      <c r="AA31" s="18">
        <v>745</v>
      </c>
      <c r="AB31" s="19">
        <f>AA31*2</f>
        <v>1490</v>
      </c>
      <c r="AC31" s="18">
        <v>864</v>
      </c>
      <c r="AD31" s="19">
        <f>AC31*2</f>
        <v>1728</v>
      </c>
      <c r="AE31" s="18">
        <v>1035</v>
      </c>
      <c r="AF31" s="19">
        <f>AE31*2</f>
        <v>2070</v>
      </c>
      <c r="AG31" s="18">
        <v>1089</v>
      </c>
      <c r="AH31" s="19">
        <f>AG31*2</f>
        <v>2178</v>
      </c>
      <c r="AI31" s="18">
        <v>1179</v>
      </c>
      <c r="AJ31" s="19">
        <f>AI31*2</f>
        <v>2358</v>
      </c>
      <c r="AK31" s="18">
        <v>1269</v>
      </c>
      <c r="AL31" s="19">
        <f>AK31*2</f>
        <v>2538</v>
      </c>
      <c r="AM31" s="18">
        <v>1408</v>
      </c>
      <c r="AN31" s="19">
        <f>AM31*2</f>
        <v>2816</v>
      </c>
      <c r="AO31" s="18">
        <v>1539</v>
      </c>
      <c r="AP31" s="19">
        <f>AO31*2</f>
        <v>3078</v>
      </c>
      <c r="AQ31" s="18">
        <v>1767</v>
      </c>
      <c r="AR31" s="19">
        <f>AQ31*2</f>
        <v>3534</v>
      </c>
      <c r="AS31" s="18">
        <v>1802</v>
      </c>
      <c r="AT31" s="19">
        <f>AS31*2</f>
        <v>3604</v>
      </c>
      <c r="AU31" s="18">
        <v>1901</v>
      </c>
      <c r="AV31" s="19">
        <f>AU31*2</f>
        <v>3802</v>
      </c>
      <c r="AW31" s="18">
        <v>1947</v>
      </c>
      <c r="AX31" s="19">
        <f>AW31*2</f>
        <v>3894</v>
      </c>
      <c r="AY31" s="18">
        <v>1992</v>
      </c>
      <c r="AZ31" s="19">
        <f>AY31*2</f>
        <v>3984</v>
      </c>
      <c r="BA31" s="18">
        <v>2185</v>
      </c>
      <c r="BB31" s="19">
        <f t="shared" si="2"/>
        <v>4370</v>
      </c>
      <c r="BC31" s="20">
        <v>2380</v>
      </c>
      <c r="BD31" s="19">
        <f t="shared" si="0"/>
        <v>4760</v>
      </c>
      <c r="BE31" s="20">
        <v>2604</v>
      </c>
      <c r="BF31" s="19">
        <f t="shared" si="1"/>
        <v>5208</v>
      </c>
      <c r="BG31" s="21">
        <v>2680</v>
      </c>
      <c r="BH31" s="22">
        <f>BG31*2</f>
        <v>5360</v>
      </c>
      <c r="BI31" s="23">
        <v>2787</v>
      </c>
      <c r="BJ31" s="22">
        <f>BI31*2</f>
        <v>5574</v>
      </c>
      <c r="BK31" s="23">
        <v>2960</v>
      </c>
      <c r="BL31" s="22">
        <f>BK31*2</f>
        <v>5920</v>
      </c>
      <c r="BM31" s="23">
        <v>3404</v>
      </c>
      <c r="BN31" s="22">
        <f>BM31*2</f>
        <v>6808</v>
      </c>
      <c r="BO31" s="23">
        <v>4777</v>
      </c>
      <c r="BP31" s="22">
        <f>BO31*2</f>
        <v>9554</v>
      </c>
      <c r="BQ31" s="23">
        <v>6120</v>
      </c>
      <c r="BR31" s="22">
        <f>BQ31*2</f>
        <v>12240</v>
      </c>
      <c r="BS31" s="23">
        <v>7668</v>
      </c>
      <c r="BT31" s="22">
        <f>BS31*2</f>
        <v>15336</v>
      </c>
      <c r="BU31" s="23">
        <v>8511</v>
      </c>
      <c r="BV31" s="22">
        <f>BU31*2</f>
        <v>17022</v>
      </c>
      <c r="BW31" s="23">
        <v>10170</v>
      </c>
      <c r="BX31" s="22">
        <f>BW31*2</f>
        <v>20340</v>
      </c>
      <c r="BY31" s="23">
        <v>11781</v>
      </c>
      <c r="BZ31" s="22">
        <f>BY31*2</f>
        <v>23562</v>
      </c>
      <c r="CA31" s="23">
        <v>13536</v>
      </c>
      <c r="CB31" s="22">
        <f>CA31*2</f>
        <v>27072</v>
      </c>
      <c r="CC31" s="23">
        <v>14607</v>
      </c>
      <c r="CD31" s="22">
        <f>CC31*2</f>
        <v>29214</v>
      </c>
    </row>
    <row r="32" spans="1:82" x14ac:dyDescent="0.35">
      <c r="A32" s="24"/>
      <c r="B32" s="25" t="s">
        <v>13</v>
      </c>
      <c r="C32" s="26"/>
      <c r="D32" s="27"/>
      <c r="E32" s="26"/>
      <c r="F32" s="27"/>
      <c r="G32" s="26"/>
      <c r="H32" s="27"/>
      <c r="I32" s="26"/>
      <c r="J32" s="27"/>
      <c r="K32" s="26"/>
      <c r="L32" s="27"/>
      <c r="M32" s="26"/>
      <c r="N32" s="27"/>
      <c r="O32" s="26"/>
      <c r="P32" s="27"/>
      <c r="Q32" s="26"/>
      <c r="R32" s="27"/>
      <c r="S32" s="26"/>
      <c r="T32" s="27"/>
      <c r="U32" s="31">
        <v>2112</v>
      </c>
      <c r="V32" s="53">
        <f>U32*2</f>
        <v>4224</v>
      </c>
      <c r="W32" s="26">
        <v>2217</v>
      </c>
      <c r="X32" s="27">
        <f>W32*2</f>
        <v>4434</v>
      </c>
      <c r="Y32" s="26">
        <v>2395</v>
      </c>
      <c r="Z32" s="27">
        <f>Y32*2</f>
        <v>4790</v>
      </c>
      <c r="AA32" s="29">
        <v>2701</v>
      </c>
      <c r="AB32" s="27">
        <f>AA32*2</f>
        <v>5402</v>
      </c>
      <c r="AC32" s="26">
        <v>2700</v>
      </c>
      <c r="AD32" s="27">
        <f>AC32*2</f>
        <v>5400</v>
      </c>
      <c r="AE32" s="26">
        <v>3141</v>
      </c>
      <c r="AF32" s="27">
        <f>AE32*2</f>
        <v>6282</v>
      </c>
      <c r="AG32" s="26">
        <v>3438</v>
      </c>
      <c r="AH32" s="27">
        <f>AG32*2</f>
        <v>6876</v>
      </c>
      <c r="AI32" s="26">
        <v>3762</v>
      </c>
      <c r="AJ32" s="27">
        <f>AI32*2</f>
        <v>7524</v>
      </c>
      <c r="AK32" s="26">
        <v>4131</v>
      </c>
      <c r="AL32" s="27">
        <f>AK32*2</f>
        <v>8262</v>
      </c>
      <c r="AM32" s="26">
        <v>4581</v>
      </c>
      <c r="AN32" s="27">
        <f>AM32*2</f>
        <v>9162</v>
      </c>
      <c r="AO32" s="26">
        <v>5040</v>
      </c>
      <c r="AP32" s="27">
        <f>AO32*2</f>
        <v>10080</v>
      </c>
      <c r="AQ32" s="26">
        <v>5643</v>
      </c>
      <c r="AR32" s="27">
        <f>AQ32*2</f>
        <v>11286</v>
      </c>
      <c r="AS32" s="26">
        <v>6039</v>
      </c>
      <c r="AT32" s="27">
        <f>AS32*2</f>
        <v>12078</v>
      </c>
      <c r="AU32" s="26">
        <v>6768</v>
      </c>
      <c r="AV32" s="27">
        <f>AU32*2</f>
        <v>13536</v>
      </c>
      <c r="AW32" s="26">
        <v>7065</v>
      </c>
      <c r="AX32" s="27">
        <f>AW32*2</f>
        <v>14130</v>
      </c>
      <c r="AY32" s="26">
        <v>7371</v>
      </c>
      <c r="AZ32" s="27">
        <f>AY32*2</f>
        <v>14742</v>
      </c>
      <c r="BA32" s="26">
        <v>7794</v>
      </c>
      <c r="BB32" s="27">
        <f t="shared" si="2"/>
        <v>15588</v>
      </c>
      <c r="BC32" s="28">
        <v>8217</v>
      </c>
      <c r="BD32" s="27">
        <f t="shared" si="0"/>
        <v>16434</v>
      </c>
      <c r="BE32" s="28">
        <v>8577</v>
      </c>
      <c r="BF32" s="27">
        <f t="shared" si="1"/>
        <v>17154</v>
      </c>
      <c r="BG32" s="29">
        <v>8920</v>
      </c>
      <c r="BH32" s="30">
        <f>BG32*2</f>
        <v>17840</v>
      </c>
      <c r="BI32" s="31">
        <v>9366</v>
      </c>
      <c r="BJ32" s="30">
        <f>BI32*2</f>
        <v>18732</v>
      </c>
      <c r="BK32" s="31">
        <v>10209</v>
      </c>
      <c r="BL32" s="30">
        <f>BK32*2</f>
        <v>20418</v>
      </c>
      <c r="BM32" s="31">
        <v>10972</v>
      </c>
      <c r="BN32" s="30">
        <f>BM32*2</f>
        <v>21944</v>
      </c>
      <c r="BO32" s="31">
        <v>12573</v>
      </c>
      <c r="BP32" s="30">
        <f>BO32*2</f>
        <v>25146</v>
      </c>
      <c r="BQ32" s="31">
        <v>13572</v>
      </c>
      <c r="BR32" s="30">
        <f>BQ32*2</f>
        <v>27144</v>
      </c>
      <c r="BS32" s="31">
        <v>14706</v>
      </c>
      <c r="BT32" s="30">
        <f>BS32*2</f>
        <v>29412</v>
      </c>
      <c r="BU32" s="31">
        <v>14853</v>
      </c>
      <c r="BV32" s="30">
        <f>BU32*2</f>
        <v>29706</v>
      </c>
      <c r="BW32" s="31">
        <v>15426</v>
      </c>
      <c r="BX32" s="30">
        <f>BW32*2</f>
        <v>30852</v>
      </c>
      <c r="BY32" s="31">
        <v>15813</v>
      </c>
      <c r="BZ32" s="30">
        <f>BY32*2</f>
        <v>31626</v>
      </c>
      <c r="CA32" s="31">
        <v>16965</v>
      </c>
      <c r="CB32" s="30">
        <f>CA32*2</f>
        <v>33930</v>
      </c>
      <c r="CC32" s="31">
        <v>17811</v>
      </c>
      <c r="CD32" s="30">
        <f>CC32*2</f>
        <v>35622</v>
      </c>
    </row>
    <row r="33" spans="1:82" x14ac:dyDescent="0.35">
      <c r="A33" s="12" t="s">
        <v>27</v>
      </c>
      <c r="B33" s="6"/>
      <c r="C33" s="18"/>
      <c r="D33" s="19"/>
      <c r="E33" s="18"/>
      <c r="F33" s="19"/>
      <c r="G33" s="18"/>
      <c r="H33" s="19"/>
      <c r="I33" s="18"/>
      <c r="J33" s="19"/>
      <c r="K33" s="18"/>
      <c r="L33" s="19"/>
      <c r="M33" s="18"/>
      <c r="N33" s="19"/>
      <c r="O33" s="18"/>
      <c r="P33" s="19"/>
      <c r="Q33" s="18"/>
      <c r="R33" s="19"/>
      <c r="S33" s="18"/>
      <c r="T33" s="19"/>
      <c r="U33" s="18"/>
      <c r="V33" s="19"/>
      <c r="W33" s="18"/>
      <c r="X33" s="19"/>
      <c r="Y33" s="18"/>
      <c r="Z33" s="19"/>
      <c r="AA33" s="18"/>
      <c r="AB33" s="19"/>
      <c r="AC33" s="18"/>
      <c r="AD33" s="19"/>
      <c r="AE33" s="18"/>
      <c r="AF33" s="19"/>
      <c r="AG33" s="18"/>
      <c r="AH33" s="19"/>
      <c r="AI33" s="18"/>
      <c r="AJ33" s="19"/>
      <c r="AK33" s="18"/>
      <c r="AL33" s="19"/>
      <c r="AM33" s="18"/>
      <c r="AN33" s="19"/>
      <c r="AO33" s="18"/>
      <c r="AP33" s="19"/>
      <c r="AQ33" s="18"/>
      <c r="AR33" s="19"/>
      <c r="AS33" s="18"/>
      <c r="AT33" s="19"/>
      <c r="AU33" s="18"/>
      <c r="AV33" s="19"/>
      <c r="AW33" s="18"/>
      <c r="AX33" s="19"/>
      <c r="AY33" s="18"/>
      <c r="AZ33" s="19"/>
      <c r="BA33" s="18"/>
      <c r="BB33" s="19"/>
      <c r="BC33" s="20"/>
      <c r="BD33" s="19"/>
      <c r="BE33" s="20"/>
      <c r="BF33" s="19"/>
      <c r="BG33" s="21"/>
      <c r="BH33" s="22"/>
      <c r="BI33" s="23"/>
      <c r="BJ33" s="22"/>
      <c r="BK33" s="23"/>
      <c r="BL33" s="22"/>
      <c r="BM33" s="23"/>
      <c r="BN33" s="22"/>
      <c r="BO33" s="23"/>
      <c r="BP33" s="22"/>
      <c r="BQ33" s="23"/>
      <c r="BR33" s="22"/>
      <c r="BS33" s="23"/>
      <c r="BT33" s="22"/>
      <c r="BU33" s="23"/>
      <c r="BV33" s="22"/>
      <c r="BW33" s="23"/>
      <c r="BX33" s="22"/>
      <c r="BY33" s="23"/>
      <c r="BZ33" s="22"/>
      <c r="CA33" s="23"/>
      <c r="CB33" s="22"/>
      <c r="CC33" s="23"/>
      <c r="CD33" s="22"/>
    </row>
    <row r="34" spans="1:82" x14ac:dyDescent="0.35">
      <c r="A34" s="12"/>
      <c r="B34" s="6" t="s">
        <v>12</v>
      </c>
      <c r="C34" s="18"/>
      <c r="D34" s="19"/>
      <c r="E34" s="18"/>
      <c r="F34" s="19"/>
      <c r="G34" s="18"/>
      <c r="H34" s="19"/>
      <c r="I34" s="18"/>
      <c r="J34" s="19"/>
      <c r="K34" s="18"/>
      <c r="L34" s="19"/>
      <c r="M34" s="18"/>
      <c r="N34" s="19"/>
      <c r="O34" s="18"/>
      <c r="P34" s="19"/>
      <c r="Q34" s="18"/>
      <c r="R34" s="19"/>
      <c r="S34" s="18"/>
      <c r="T34" s="19"/>
      <c r="U34" s="18"/>
      <c r="V34" s="19"/>
      <c r="W34" s="18"/>
      <c r="X34" s="19"/>
      <c r="Y34" s="18"/>
      <c r="Z34" s="19"/>
      <c r="AA34" s="18"/>
      <c r="AB34" s="19"/>
      <c r="AC34" s="18"/>
      <c r="AD34" s="19"/>
      <c r="AE34" s="18"/>
      <c r="AF34" s="19"/>
      <c r="AG34" s="18"/>
      <c r="AH34" s="19"/>
      <c r="AI34" s="18"/>
      <c r="AJ34" s="19"/>
      <c r="AK34" s="18"/>
      <c r="AL34" s="19"/>
      <c r="AM34" s="18"/>
      <c r="AN34" s="19"/>
      <c r="AO34" s="18"/>
      <c r="AP34" s="19"/>
      <c r="AQ34" s="18"/>
      <c r="AR34" s="19"/>
      <c r="AS34" s="18"/>
      <c r="AT34" s="19"/>
      <c r="AU34" s="18"/>
      <c r="AV34" s="19"/>
      <c r="AW34" s="18"/>
      <c r="AX34" s="19"/>
      <c r="AY34" s="18"/>
      <c r="AZ34" s="19"/>
      <c r="BA34" s="18"/>
      <c r="BB34" s="19"/>
      <c r="BC34" s="20"/>
      <c r="BD34" s="19"/>
      <c r="BE34" s="20"/>
      <c r="BF34" s="19"/>
      <c r="BG34" s="21"/>
      <c r="BH34" s="22"/>
      <c r="BI34" s="23"/>
      <c r="BJ34" s="22"/>
      <c r="BK34" s="23"/>
      <c r="BL34" s="22"/>
      <c r="BM34" s="23"/>
      <c r="BN34" s="22"/>
      <c r="BO34" s="23"/>
      <c r="BP34" s="22"/>
      <c r="BQ34" s="23"/>
      <c r="BR34" s="22"/>
      <c r="BS34" s="23"/>
      <c r="BT34" s="22"/>
      <c r="BU34" s="23"/>
      <c r="BV34" s="22"/>
      <c r="BW34" s="23"/>
      <c r="BX34" s="22"/>
      <c r="BY34" s="23"/>
      <c r="BZ34" s="22"/>
      <c r="CA34" s="23">
        <v>15750</v>
      </c>
      <c r="CB34" s="22">
        <f>CA34*2</f>
        <v>31500</v>
      </c>
      <c r="CC34" s="23">
        <v>16550</v>
      </c>
      <c r="CD34" s="22">
        <f>CC34*2</f>
        <v>33100</v>
      </c>
    </row>
    <row r="35" spans="1:82" x14ac:dyDescent="0.35">
      <c r="A35" s="24"/>
      <c r="B35" s="25" t="s">
        <v>13</v>
      </c>
      <c r="C35" s="26"/>
      <c r="D35" s="27"/>
      <c r="E35" s="26"/>
      <c r="F35" s="27"/>
      <c r="G35" s="26"/>
      <c r="H35" s="27"/>
      <c r="I35" s="26"/>
      <c r="J35" s="27"/>
      <c r="K35" s="26"/>
      <c r="L35" s="27"/>
      <c r="M35" s="26"/>
      <c r="N35" s="27"/>
      <c r="O35" s="26"/>
      <c r="P35" s="27"/>
      <c r="Q35" s="26"/>
      <c r="R35" s="27"/>
      <c r="S35" s="26"/>
      <c r="T35" s="27"/>
      <c r="U35" s="26"/>
      <c r="V35" s="27"/>
      <c r="W35" s="26"/>
      <c r="X35" s="27"/>
      <c r="Y35" s="26"/>
      <c r="Z35" s="27"/>
      <c r="AA35" s="26"/>
      <c r="AB35" s="27"/>
      <c r="AC35" s="26"/>
      <c r="AD35" s="27"/>
      <c r="AE35" s="26"/>
      <c r="AF35" s="27"/>
      <c r="AG35" s="26"/>
      <c r="AH35" s="27"/>
      <c r="AI35" s="26"/>
      <c r="AJ35" s="27"/>
      <c r="AK35" s="26"/>
      <c r="AL35" s="27"/>
      <c r="AM35" s="26"/>
      <c r="AN35" s="27"/>
      <c r="AO35" s="26"/>
      <c r="AP35" s="27"/>
      <c r="AQ35" s="26"/>
      <c r="AR35" s="27"/>
      <c r="AS35" s="26"/>
      <c r="AT35" s="27"/>
      <c r="AU35" s="26"/>
      <c r="AV35" s="27"/>
      <c r="AW35" s="26"/>
      <c r="AX35" s="27"/>
      <c r="AY35" s="26"/>
      <c r="AZ35" s="27"/>
      <c r="BA35" s="26"/>
      <c r="BB35" s="27"/>
      <c r="BC35" s="28"/>
      <c r="BD35" s="27"/>
      <c r="BE35" s="28"/>
      <c r="BF35" s="27"/>
      <c r="BG35" s="29"/>
      <c r="BH35" s="30"/>
      <c r="BI35" s="31"/>
      <c r="BJ35" s="30"/>
      <c r="BK35" s="31"/>
      <c r="BL35" s="30"/>
      <c r="BM35" s="31"/>
      <c r="BN35" s="30"/>
      <c r="BO35" s="31"/>
      <c r="BP35" s="30"/>
      <c r="BQ35" s="31"/>
      <c r="BR35" s="30"/>
      <c r="BS35" s="31"/>
      <c r="BT35" s="30"/>
      <c r="BU35" s="31"/>
      <c r="BV35" s="30"/>
      <c r="BW35" s="31"/>
      <c r="BX35" s="30"/>
      <c r="BY35" s="31"/>
      <c r="BZ35" s="30"/>
      <c r="CA35" s="31">
        <v>17500</v>
      </c>
      <c r="CB35" s="30">
        <f>CA35*2</f>
        <v>35000</v>
      </c>
      <c r="CC35" s="31">
        <v>18400</v>
      </c>
      <c r="CD35" s="30">
        <f>CC35*2</f>
        <v>36800</v>
      </c>
    </row>
    <row r="36" spans="1:82" x14ac:dyDescent="0.35">
      <c r="A36" s="1" t="s">
        <v>87</v>
      </c>
      <c r="B36" s="6"/>
      <c r="C36" s="18"/>
      <c r="D36" s="19"/>
      <c r="E36" s="18"/>
      <c r="F36" s="19"/>
      <c r="G36" s="18"/>
      <c r="H36" s="19"/>
      <c r="I36" s="18"/>
      <c r="J36" s="19"/>
      <c r="K36" s="18"/>
      <c r="L36" s="19"/>
      <c r="M36" s="18"/>
      <c r="N36" s="19"/>
      <c r="O36" s="18"/>
      <c r="P36" s="19"/>
      <c r="Q36" s="18"/>
      <c r="R36" s="19"/>
      <c r="S36" s="18"/>
      <c r="T36" s="19"/>
      <c r="U36" s="18"/>
      <c r="V36" s="19"/>
      <c r="W36" s="18"/>
      <c r="X36" s="19"/>
      <c r="Y36" s="18"/>
      <c r="Z36" s="19"/>
      <c r="AA36" s="18"/>
      <c r="AB36" s="19"/>
      <c r="AC36" s="18"/>
      <c r="AD36" s="19"/>
      <c r="AE36" s="18"/>
      <c r="AF36" s="19"/>
      <c r="AG36" s="18"/>
      <c r="AH36" s="19"/>
      <c r="AI36" s="18"/>
      <c r="AJ36" s="19"/>
      <c r="AK36" s="18"/>
      <c r="AL36" s="19"/>
      <c r="AM36" s="18"/>
      <c r="AN36" s="19"/>
      <c r="AO36" s="18"/>
      <c r="AP36" s="19"/>
      <c r="AQ36" s="18"/>
      <c r="AR36" s="19"/>
      <c r="AS36" s="18"/>
      <c r="AT36" s="19"/>
      <c r="AU36" s="18"/>
      <c r="AV36" s="19"/>
      <c r="AW36" s="18"/>
      <c r="AX36" s="19"/>
      <c r="AY36" s="18"/>
      <c r="AZ36" s="19"/>
      <c r="BA36" s="18"/>
      <c r="BB36" s="19"/>
      <c r="BC36" s="20"/>
      <c r="BD36" s="19"/>
      <c r="BE36" s="20"/>
      <c r="BF36" s="19"/>
      <c r="BG36" s="21"/>
      <c r="BH36" s="22"/>
      <c r="BI36" s="23"/>
      <c r="BJ36" s="22"/>
      <c r="BK36" s="23"/>
      <c r="BL36" s="22"/>
      <c r="BM36" s="23"/>
      <c r="BN36" s="22"/>
      <c r="BO36" s="23"/>
      <c r="BP36" s="22"/>
      <c r="BQ36" s="23"/>
      <c r="BR36" s="22"/>
      <c r="BS36" s="23"/>
      <c r="BT36" s="22"/>
      <c r="BU36" s="23"/>
      <c r="BV36" s="22"/>
      <c r="BW36" s="23"/>
      <c r="BX36" s="22"/>
      <c r="BY36" s="23"/>
      <c r="BZ36" s="22"/>
      <c r="CA36" s="23"/>
      <c r="CB36" s="22"/>
      <c r="CC36" s="23"/>
      <c r="CD36" s="22"/>
    </row>
    <row r="37" spans="1:82" x14ac:dyDescent="0.35">
      <c r="A37" s="3" t="s">
        <v>11</v>
      </c>
      <c r="B37" s="6"/>
      <c r="C37" s="18"/>
      <c r="D37" s="19"/>
      <c r="E37" s="18"/>
      <c r="F37" s="19"/>
      <c r="G37" s="18"/>
      <c r="H37" s="19"/>
      <c r="I37" s="18"/>
      <c r="J37" s="19"/>
      <c r="K37" s="18"/>
      <c r="L37" s="19"/>
      <c r="M37" s="18"/>
      <c r="N37" s="19"/>
      <c r="O37" s="18"/>
      <c r="P37" s="19"/>
      <c r="Q37" s="18"/>
      <c r="R37" s="19"/>
      <c r="S37" s="18"/>
      <c r="T37" s="19"/>
      <c r="U37" s="18"/>
      <c r="V37" s="19"/>
      <c r="W37" s="18"/>
      <c r="X37" s="19"/>
      <c r="Y37" s="18"/>
      <c r="Z37" s="19"/>
      <c r="AA37" s="18"/>
      <c r="AB37" s="19"/>
      <c r="AC37" s="18"/>
      <c r="AD37" s="19"/>
      <c r="AE37" s="18"/>
      <c r="AF37" s="19"/>
      <c r="AG37" s="18"/>
      <c r="AH37" s="19"/>
      <c r="AI37" s="18"/>
      <c r="AJ37" s="19"/>
      <c r="AK37" s="18"/>
      <c r="AL37" s="19"/>
      <c r="AM37" s="18"/>
      <c r="AN37" s="19"/>
      <c r="AO37" s="18"/>
      <c r="AP37" s="19"/>
      <c r="AQ37" s="18"/>
      <c r="AR37" s="19"/>
      <c r="AS37" s="18"/>
      <c r="AT37" s="19"/>
      <c r="AU37" s="18"/>
      <c r="AV37" s="19"/>
      <c r="AW37" s="18"/>
      <c r="AX37" s="19"/>
      <c r="AY37" s="18"/>
      <c r="AZ37" s="19"/>
      <c r="BA37" s="18"/>
      <c r="BB37" s="19"/>
      <c r="BC37" s="20"/>
      <c r="BD37" s="19"/>
      <c r="BE37" s="20"/>
      <c r="BF37" s="19"/>
      <c r="BG37" s="21"/>
      <c r="BH37" s="22"/>
      <c r="BI37" s="23"/>
      <c r="BJ37" s="22"/>
      <c r="BK37" s="23"/>
      <c r="BL37" s="22"/>
      <c r="BM37" s="23"/>
      <c r="BN37" s="22"/>
      <c r="BO37" s="23"/>
      <c r="BP37" s="22"/>
      <c r="BQ37" s="23"/>
      <c r="BR37" s="22"/>
      <c r="BS37" s="23"/>
      <c r="BT37" s="22"/>
      <c r="BU37" s="23"/>
      <c r="BV37" s="22"/>
      <c r="BW37" s="23"/>
      <c r="BX37" s="22"/>
      <c r="BY37" s="23"/>
      <c r="BZ37" s="22"/>
      <c r="CA37" s="23"/>
      <c r="CB37" s="22"/>
      <c r="CC37" s="23"/>
      <c r="CD37" s="22"/>
    </row>
    <row r="38" spans="1:82" x14ac:dyDescent="0.35">
      <c r="A38" s="3"/>
      <c r="B38" s="6" t="s">
        <v>12</v>
      </c>
      <c r="C38" s="18">
        <v>220</v>
      </c>
      <c r="D38" s="19">
        <f>C38*2</f>
        <v>440</v>
      </c>
      <c r="E38" s="37" t="s">
        <v>62</v>
      </c>
      <c r="F38" s="38" t="s">
        <v>55</v>
      </c>
      <c r="G38" s="18">
        <v>238</v>
      </c>
      <c r="H38" s="19">
        <f>G38*2</f>
        <v>476</v>
      </c>
      <c r="I38" s="18">
        <v>266</v>
      </c>
      <c r="J38" s="19">
        <f>I38*2</f>
        <v>532</v>
      </c>
      <c r="K38" s="18">
        <v>289</v>
      </c>
      <c r="L38" s="19">
        <f>K38*2</f>
        <v>578</v>
      </c>
      <c r="M38" s="18">
        <v>307</v>
      </c>
      <c r="N38" s="19">
        <f>M38*2</f>
        <v>614</v>
      </c>
      <c r="O38" s="18">
        <v>333</v>
      </c>
      <c r="P38" s="19">
        <f>O38*2</f>
        <v>666</v>
      </c>
      <c r="Q38" s="18">
        <v>347</v>
      </c>
      <c r="R38" s="19">
        <f>Q38*2</f>
        <v>694</v>
      </c>
      <c r="S38" s="18">
        <v>381</v>
      </c>
      <c r="T38" s="19">
        <f>S38*2</f>
        <v>762</v>
      </c>
      <c r="U38" s="18">
        <v>434</v>
      </c>
      <c r="V38" s="19">
        <f>U38*2</f>
        <v>868</v>
      </c>
      <c r="W38" s="18">
        <v>491</v>
      </c>
      <c r="X38" s="19">
        <f>W38*2</f>
        <v>982</v>
      </c>
      <c r="Y38" s="18">
        <v>535</v>
      </c>
      <c r="Z38" s="19">
        <f>Y38*2</f>
        <v>1070</v>
      </c>
      <c r="AA38" s="18">
        <v>597</v>
      </c>
      <c r="AB38" s="19">
        <f>AA38*2</f>
        <v>1194</v>
      </c>
      <c r="AC38" s="18">
        <v>666</v>
      </c>
      <c r="AD38" s="19">
        <f>AC38*2</f>
        <v>1332</v>
      </c>
      <c r="AE38" s="18">
        <v>733</v>
      </c>
      <c r="AF38" s="19">
        <f>AE38*2</f>
        <v>1466</v>
      </c>
      <c r="AG38" s="18">
        <v>774</v>
      </c>
      <c r="AH38" s="19">
        <f>AG38*2</f>
        <v>1548</v>
      </c>
      <c r="AI38" s="18">
        <v>805</v>
      </c>
      <c r="AJ38" s="19">
        <f>AI38*2</f>
        <v>1610</v>
      </c>
      <c r="AK38" s="18">
        <v>857</v>
      </c>
      <c r="AL38" s="19">
        <f>AK38*2</f>
        <v>1714</v>
      </c>
      <c r="AM38" s="18">
        <v>921</v>
      </c>
      <c r="AN38" s="19">
        <f>AM38*2</f>
        <v>1842</v>
      </c>
      <c r="AO38" s="18">
        <v>986</v>
      </c>
      <c r="AP38" s="19">
        <f>AO38*2</f>
        <v>1972</v>
      </c>
      <c r="AQ38" s="18">
        <v>1040</v>
      </c>
      <c r="AR38" s="19">
        <f>AQ38*2</f>
        <v>2080</v>
      </c>
      <c r="AS38" s="18">
        <v>1061</v>
      </c>
      <c r="AT38" s="19">
        <f>AS38*2</f>
        <v>2122</v>
      </c>
      <c r="AU38" s="18">
        <v>1108</v>
      </c>
      <c r="AV38" s="19">
        <f>AU38*2</f>
        <v>2216</v>
      </c>
      <c r="AW38" s="18">
        <v>1135</v>
      </c>
      <c r="AX38" s="19">
        <f>AW38*2</f>
        <v>2270</v>
      </c>
      <c r="AY38" s="18">
        <v>1161</v>
      </c>
      <c r="AZ38" s="19">
        <f>AY38*2</f>
        <v>2322</v>
      </c>
      <c r="BA38" s="18">
        <v>1178</v>
      </c>
      <c r="BB38" s="19">
        <f t="shared" si="2"/>
        <v>2356</v>
      </c>
      <c r="BC38" s="20">
        <v>1193</v>
      </c>
      <c r="BD38" s="19">
        <f t="shared" si="0"/>
        <v>2386</v>
      </c>
      <c r="BE38" s="20">
        <v>1222</v>
      </c>
      <c r="BF38" s="19">
        <f t="shared" si="1"/>
        <v>2444</v>
      </c>
      <c r="BG38" s="21">
        <v>1257</v>
      </c>
      <c r="BH38" s="22">
        <f>BG38*2</f>
        <v>2514</v>
      </c>
      <c r="BI38" s="23">
        <v>1307</v>
      </c>
      <c r="BJ38" s="22">
        <f>BI38*2</f>
        <v>2614</v>
      </c>
      <c r="BK38" s="23">
        <v>1388</v>
      </c>
      <c r="BL38" s="22">
        <f>BK38*2</f>
        <v>2776</v>
      </c>
      <c r="BM38" s="23">
        <v>1596</v>
      </c>
      <c r="BN38" s="22">
        <f>BM38*2</f>
        <v>3192</v>
      </c>
      <c r="BO38" s="23">
        <v>1740</v>
      </c>
      <c r="BP38" s="22">
        <f>BO38*2</f>
        <v>3480</v>
      </c>
      <c r="BQ38" s="23">
        <v>2223</v>
      </c>
      <c r="BR38" s="22">
        <f>BQ38*2</f>
        <v>4446</v>
      </c>
      <c r="BS38" s="23">
        <v>2277</v>
      </c>
      <c r="BT38" s="22">
        <f>BS38*2</f>
        <v>4554</v>
      </c>
      <c r="BU38" s="23">
        <v>2709</v>
      </c>
      <c r="BV38" s="22">
        <f>BU38*2</f>
        <v>5418</v>
      </c>
      <c r="BW38" s="23">
        <v>2961</v>
      </c>
      <c r="BX38" s="22">
        <f>BW38*2</f>
        <v>5922</v>
      </c>
      <c r="BY38" s="23">
        <v>3223</v>
      </c>
      <c r="BZ38" s="22">
        <f>BY38*2</f>
        <v>6446</v>
      </c>
      <c r="CA38" s="23">
        <v>3509</v>
      </c>
      <c r="CB38" s="22">
        <f>CA38*2</f>
        <v>7018</v>
      </c>
      <c r="CC38" s="23">
        <v>3836</v>
      </c>
      <c r="CD38" s="22">
        <f>CC38*2</f>
        <v>7672</v>
      </c>
    </row>
    <row r="39" spans="1:82" x14ac:dyDescent="0.35">
      <c r="A39" s="3"/>
      <c r="B39" s="6" t="s">
        <v>13</v>
      </c>
      <c r="C39" s="18">
        <v>879</v>
      </c>
      <c r="D39" s="19">
        <f>C39*2</f>
        <v>1758</v>
      </c>
      <c r="E39" s="37" t="s">
        <v>64</v>
      </c>
      <c r="F39" s="38" t="s">
        <v>63</v>
      </c>
      <c r="G39" s="18">
        <v>954</v>
      </c>
      <c r="H39" s="19">
        <f>G39*2</f>
        <v>1908</v>
      </c>
      <c r="I39" s="18">
        <v>1062</v>
      </c>
      <c r="J39" s="19">
        <f>I39*2</f>
        <v>2124</v>
      </c>
      <c r="K39" s="18">
        <v>1155</v>
      </c>
      <c r="L39" s="19">
        <f>K39*2</f>
        <v>2310</v>
      </c>
      <c r="M39" s="18">
        <v>1228</v>
      </c>
      <c r="N39" s="19">
        <f>M39*2</f>
        <v>2456</v>
      </c>
      <c r="O39" s="18">
        <v>1333</v>
      </c>
      <c r="P39" s="19">
        <f>O39*2</f>
        <v>2666</v>
      </c>
      <c r="Q39" s="18">
        <v>1526</v>
      </c>
      <c r="R39" s="19">
        <f>Q39*2</f>
        <v>3052</v>
      </c>
      <c r="S39" s="18">
        <v>1676</v>
      </c>
      <c r="T39" s="19">
        <f>S39*2</f>
        <v>3352</v>
      </c>
      <c r="U39" s="18">
        <v>1944</v>
      </c>
      <c r="V39" s="19">
        <f>U39*2</f>
        <v>3888</v>
      </c>
      <c r="W39" s="18">
        <v>2245</v>
      </c>
      <c r="X39" s="19">
        <f>W39*2</f>
        <v>4490</v>
      </c>
      <c r="Y39" s="18">
        <v>2425</v>
      </c>
      <c r="Z39" s="19">
        <f>Y39*2</f>
        <v>4850</v>
      </c>
      <c r="AA39" s="18">
        <v>2638</v>
      </c>
      <c r="AB39" s="19">
        <f>AA39*2</f>
        <v>5276</v>
      </c>
      <c r="AC39" s="18">
        <v>2835</v>
      </c>
      <c r="AD39" s="19">
        <f>AC39*2</f>
        <v>5670</v>
      </c>
      <c r="AE39" s="18">
        <v>3123</v>
      </c>
      <c r="AF39" s="19">
        <f>AE39*2</f>
        <v>6246</v>
      </c>
      <c r="AG39" s="18">
        <v>3420</v>
      </c>
      <c r="AH39" s="19">
        <f>AG39*2</f>
        <v>6840</v>
      </c>
      <c r="AI39" s="18">
        <v>3744</v>
      </c>
      <c r="AJ39" s="19">
        <f>AI39*2</f>
        <v>7488</v>
      </c>
      <c r="AK39" s="18">
        <v>4113</v>
      </c>
      <c r="AL39" s="19">
        <f>AK39*2</f>
        <v>8226</v>
      </c>
      <c r="AM39" s="18">
        <v>4500</v>
      </c>
      <c r="AN39" s="19">
        <f>AM39*2</f>
        <v>9000</v>
      </c>
      <c r="AO39" s="18">
        <v>4950</v>
      </c>
      <c r="AP39" s="19">
        <f>AO39*2</f>
        <v>9900</v>
      </c>
      <c r="AQ39" s="18">
        <v>5436</v>
      </c>
      <c r="AR39" s="19">
        <f>AQ39*2</f>
        <v>10872</v>
      </c>
      <c r="AS39" s="18">
        <v>5814</v>
      </c>
      <c r="AT39" s="19">
        <f>AS39*2</f>
        <v>11628</v>
      </c>
      <c r="AU39" s="18">
        <v>6390</v>
      </c>
      <c r="AV39" s="19">
        <f>AU39*2</f>
        <v>12780</v>
      </c>
      <c r="AW39" s="18">
        <v>6669</v>
      </c>
      <c r="AX39" s="19">
        <f>AW39*2</f>
        <v>13338</v>
      </c>
      <c r="AY39" s="18">
        <v>6957</v>
      </c>
      <c r="AZ39" s="19">
        <f>AY39*2</f>
        <v>13914</v>
      </c>
      <c r="BA39" s="18">
        <v>7200</v>
      </c>
      <c r="BB39" s="19">
        <f t="shared" si="2"/>
        <v>14400</v>
      </c>
      <c r="BC39" s="20">
        <v>7434</v>
      </c>
      <c r="BD39" s="19">
        <f t="shared" si="0"/>
        <v>14868</v>
      </c>
      <c r="BE39" s="20">
        <v>7612</v>
      </c>
      <c r="BF39" s="19">
        <f t="shared" si="1"/>
        <v>15224</v>
      </c>
      <c r="BG39" s="21">
        <v>7916</v>
      </c>
      <c r="BH39" s="22">
        <f>BG39*2</f>
        <v>15832</v>
      </c>
      <c r="BI39" s="23">
        <v>8312</v>
      </c>
      <c r="BJ39" s="22">
        <f>BI39*2</f>
        <v>16624</v>
      </c>
      <c r="BK39" s="23">
        <v>9060</v>
      </c>
      <c r="BL39" s="22">
        <f>BK39*2</f>
        <v>18120</v>
      </c>
      <c r="BM39" s="23">
        <v>9754</v>
      </c>
      <c r="BN39" s="22">
        <f>BM39*2</f>
        <v>19508</v>
      </c>
      <c r="BO39" s="23">
        <v>10296</v>
      </c>
      <c r="BP39" s="22">
        <f>BO39*2</f>
        <v>20592</v>
      </c>
      <c r="BQ39" s="23">
        <v>10950</v>
      </c>
      <c r="BR39" s="22">
        <f>BQ39*2</f>
        <v>21900</v>
      </c>
      <c r="BS39" s="23">
        <v>11225</v>
      </c>
      <c r="BT39" s="22">
        <f>BS39*2</f>
        <v>22450</v>
      </c>
      <c r="BU39" s="23">
        <v>11790</v>
      </c>
      <c r="BV39" s="22">
        <f>BU39*2</f>
        <v>23580</v>
      </c>
      <c r="BW39" s="23">
        <v>12700</v>
      </c>
      <c r="BX39" s="22">
        <f>BW39*2</f>
        <v>25400</v>
      </c>
      <c r="BY39" s="23">
        <v>13350</v>
      </c>
      <c r="BZ39" s="22">
        <f>BY39*2</f>
        <v>26700</v>
      </c>
      <c r="CA39" s="23">
        <v>14000</v>
      </c>
      <c r="CB39" s="22">
        <f>CA39*2</f>
        <v>28000</v>
      </c>
      <c r="CC39" s="23">
        <v>14425</v>
      </c>
      <c r="CD39" s="22">
        <f>CC39*2</f>
        <v>28850</v>
      </c>
    </row>
    <row r="40" spans="1:82" x14ac:dyDescent="0.35">
      <c r="A40" s="3" t="s">
        <v>15</v>
      </c>
      <c r="B40" s="6"/>
      <c r="C40" s="18"/>
      <c r="D40" s="19"/>
      <c r="E40" s="37"/>
      <c r="F40" s="38"/>
      <c r="G40" s="18"/>
      <c r="H40" s="19"/>
      <c r="I40" s="18"/>
      <c r="J40" s="19"/>
      <c r="K40" s="18"/>
      <c r="L40" s="19"/>
      <c r="M40" s="18"/>
      <c r="N40" s="19"/>
      <c r="O40" s="18"/>
      <c r="P40" s="19"/>
      <c r="Q40" s="18"/>
      <c r="R40" s="19"/>
      <c r="S40" s="18"/>
      <c r="T40" s="19"/>
      <c r="U40" s="18"/>
      <c r="V40" s="19"/>
      <c r="W40" s="18"/>
      <c r="X40" s="19"/>
      <c r="Y40" s="18"/>
      <c r="Z40" s="19"/>
      <c r="AA40" s="18"/>
      <c r="AB40" s="19"/>
      <c r="AC40" s="18"/>
      <c r="AD40" s="19"/>
      <c r="AE40" s="18"/>
      <c r="AF40" s="19"/>
      <c r="AG40" s="18"/>
      <c r="AH40" s="19"/>
      <c r="AI40" s="18"/>
      <c r="AJ40" s="19"/>
      <c r="AK40" s="18"/>
      <c r="AL40" s="19"/>
      <c r="AM40" s="18"/>
      <c r="AN40" s="19"/>
      <c r="AO40" s="18"/>
      <c r="AP40" s="19"/>
      <c r="AQ40" s="18"/>
      <c r="AR40" s="19"/>
      <c r="AS40" s="18"/>
      <c r="AT40" s="19"/>
      <c r="AU40" s="18"/>
      <c r="AV40" s="19"/>
      <c r="AW40" s="18"/>
      <c r="AX40" s="19"/>
      <c r="AY40" s="18"/>
      <c r="AZ40" s="19"/>
      <c r="BA40" s="18"/>
      <c r="BB40" s="19"/>
      <c r="BC40" s="20"/>
      <c r="BD40" s="19"/>
      <c r="BE40" s="20"/>
      <c r="BF40" s="19"/>
      <c r="BG40" s="21"/>
      <c r="BH40" s="22"/>
      <c r="BI40" s="23"/>
      <c r="BJ40" s="22"/>
      <c r="BK40" s="23"/>
      <c r="BL40" s="22"/>
      <c r="BM40" s="23"/>
      <c r="BN40" s="22"/>
      <c r="BO40" s="23"/>
      <c r="BP40" s="22"/>
      <c r="BQ40" s="23"/>
      <c r="BR40" s="22"/>
      <c r="BS40" s="23"/>
      <c r="BT40" s="22"/>
      <c r="BU40" s="23"/>
      <c r="BV40" s="22"/>
      <c r="BW40" s="23"/>
      <c r="BX40" s="22"/>
      <c r="BY40" s="23"/>
      <c r="BZ40" s="22"/>
      <c r="CA40" s="23"/>
      <c r="CB40" s="22"/>
      <c r="CC40" s="23"/>
      <c r="CD40" s="22"/>
    </row>
    <row r="41" spans="1:82" x14ac:dyDescent="0.35">
      <c r="A41" s="3"/>
      <c r="B41" s="6" t="s">
        <v>12</v>
      </c>
      <c r="C41" s="18">
        <v>220</v>
      </c>
      <c r="D41" s="19">
        <f>C41*2</f>
        <v>440</v>
      </c>
      <c r="E41" s="37" t="s">
        <v>62</v>
      </c>
      <c r="F41" s="38" t="s">
        <v>55</v>
      </c>
      <c r="G41" s="18">
        <v>238</v>
      </c>
      <c r="H41" s="19">
        <f>G41*2</f>
        <v>476</v>
      </c>
      <c r="I41" s="18">
        <v>266</v>
      </c>
      <c r="J41" s="19">
        <f>I41*2</f>
        <v>532</v>
      </c>
      <c r="K41" s="18">
        <v>289</v>
      </c>
      <c r="L41" s="19">
        <f>K41*2</f>
        <v>578</v>
      </c>
      <c r="M41" s="18">
        <v>307</v>
      </c>
      <c r="N41" s="19">
        <f>M41*2</f>
        <v>614</v>
      </c>
      <c r="O41" s="18">
        <v>333</v>
      </c>
      <c r="P41" s="19">
        <f>O41*2</f>
        <v>666</v>
      </c>
      <c r="Q41" s="18">
        <v>364</v>
      </c>
      <c r="R41" s="19">
        <f>Q41*2</f>
        <v>728</v>
      </c>
      <c r="S41" s="18">
        <v>400</v>
      </c>
      <c r="T41" s="19">
        <f>S41*2</f>
        <v>800</v>
      </c>
      <c r="U41" s="18">
        <v>464</v>
      </c>
      <c r="V41" s="19">
        <f>U41*2</f>
        <v>928</v>
      </c>
      <c r="W41" s="18">
        <v>525</v>
      </c>
      <c r="X41" s="19">
        <f>W41*2</f>
        <v>1050</v>
      </c>
      <c r="Y41" s="18">
        <v>572</v>
      </c>
      <c r="Z41" s="19">
        <f>Y41*2</f>
        <v>1144</v>
      </c>
      <c r="AA41" s="18">
        <v>653</v>
      </c>
      <c r="AB41" s="19">
        <f>AA41*2</f>
        <v>1306</v>
      </c>
      <c r="AC41" s="18">
        <v>756</v>
      </c>
      <c r="AD41" s="19">
        <f>AC41*2</f>
        <v>1512</v>
      </c>
      <c r="AE41" s="18">
        <v>873</v>
      </c>
      <c r="AF41" s="19">
        <f>AE41*2</f>
        <v>1746</v>
      </c>
      <c r="AG41" s="18">
        <v>918</v>
      </c>
      <c r="AH41" s="19">
        <f>AG41*2</f>
        <v>1836</v>
      </c>
      <c r="AI41" s="18">
        <v>990</v>
      </c>
      <c r="AJ41" s="19">
        <f>AI41*2</f>
        <v>1980</v>
      </c>
      <c r="AK41" s="18">
        <v>1069</v>
      </c>
      <c r="AL41" s="19">
        <f>AK41*2</f>
        <v>2138</v>
      </c>
      <c r="AM41" s="18">
        <v>1154</v>
      </c>
      <c r="AN41" s="19">
        <f>AM41*2</f>
        <v>2308</v>
      </c>
      <c r="AO41" s="18">
        <v>1260</v>
      </c>
      <c r="AP41" s="19">
        <f>AO41*2</f>
        <v>2520</v>
      </c>
      <c r="AQ41" s="18">
        <v>1368</v>
      </c>
      <c r="AR41" s="19">
        <f>AQ41*2</f>
        <v>2736</v>
      </c>
      <c r="AS41" s="18">
        <v>1395</v>
      </c>
      <c r="AT41" s="19">
        <f>AS41*2</f>
        <v>2790</v>
      </c>
      <c r="AU41" s="18">
        <v>1472</v>
      </c>
      <c r="AV41" s="19">
        <f>AU41*2</f>
        <v>2944</v>
      </c>
      <c r="AW41" s="18">
        <v>1507</v>
      </c>
      <c r="AX41" s="19">
        <f>AW41*2</f>
        <v>3014</v>
      </c>
      <c r="AY41" s="18">
        <v>1542</v>
      </c>
      <c r="AZ41" s="19">
        <f>AY41*2</f>
        <v>3084</v>
      </c>
      <c r="BA41" s="18">
        <v>1565</v>
      </c>
      <c r="BB41" s="19">
        <f t="shared" si="2"/>
        <v>3130</v>
      </c>
      <c r="BC41" s="20">
        <v>1585</v>
      </c>
      <c r="BD41" s="19">
        <f t="shared" si="0"/>
        <v>3170</v>
      </c>
      <c r="BE41" s="20">
        <v>1623</v>
      </c>
      <c r="BF41" s="19">
        <f t="shared" si="1"/>
        <v>3246</v>
      </c>
      <c r="BG41" s="21">
        <v>1670</v>
      </c>
      <c r="BH41" s="22">
        <f>BG41*2</f>
        <v>3340</v>
      </c>
      <c r="BI41" s="23">
        <v>1737</v>
      </c>
      <c r="BJ41" s="22">
        <f>BI41*2</f>
        <v>3474</v>
      </c>
      <c r="BK41" s="23">
        <v>1845</v>
      </c>
      <c r="BL41" s="22">
        <f>BK41*2</f>
        <v>3690</v>
      </c>
      <c r="BM41" s="23">
        <v>2122</v>
      </c>
      <c r="BN41" s="22">
        <f>BM41*2</f>
        <v>4244</v>
      </c>
      <c r="BO41" s="23">
        <v>2355</v>
      </c>
      <c r="BP41" s="22">
        <f>BO41*2</f>
        <v>4710</v>
      </c>
      <c r="BQ41" s="23">
        <v>3015</v>
      </c>
      <c r="BR41" s="22">
        <f>BQ41*2</f>
        <v>6030</v>
      </c>
      <c r="BS41" s="23">
        <v>3285</v>
      </c>
      <c r="BT41" s="22">
        <f>BS41*2</f>
        <v>6570</v>
      </c>
      <c r="BU41" s="23">
        <v>3515</v>
      </c>
      <c r="BV41" s="22">
        <f>BU41*2</f>
        <v>7030</v>
      </c>
      <c r="BW41" s="23">
        <v>3789</v>
      </c>
      <c r="BX41" s="22">
        <f>BW41*2</f>
        <v>7578</v>
      </c>
      <c r="BY41" s="23">
        <v>4095</v>
      </c>
      <c r="BZ41" s="22">
        <f>BY41*2</f>
        <v>8190</v>
      </c>
      <c r="CA41" s="23">
        <v>4464</v>
      </c>
      <c r="CB41" s="22">
        <f>CA41*2</f>
        <v>8928</v>
      </c>
      <c r="CC41" s="23">
        <v>4689</v>
      </c>
      <c r="CD41" s="22">
        <f>CC41*2</f>
        <v>9378</v>
      </c>
    </row>
    <row r="42" spans="1:82" x14ac:dyDescent="0.35">
      <c r="A42" s="24"/>
      <c r="B42" s="25" t="s">
        <v>13</v>
      </c>
      <c r="C42" s="26">
        <v>879</v>
      </c>
      <c r="D42" s="27">
        <f>C42*2</f>
        <v>1758</v>
      </c>
      <c r="E42" s="40" t="s">
        <v>64</v>
      </c>
      <c r="F42" s="39" t="s">
        <v>63</v>
      </c>
      <c r="G42" s="26">
        <v>954</v>
      </c>
      <c r="H42" s="27">
        <f>G42*2</f>
        <v>1908</v>
      </c>
      <c r="I42" s="26">
        <v>1062</v>
      </c>
      <c r="J42" s="27">
        <f>I42*2</f>
        <v>2124</v>
      </c>
      <c r="K42" s="26">
        <v>1155</v>
      </c>
      <c r="L42" s="27">
        <f>K42*2</f>
        <v>2310</v>
      </c>
      <c r="M42" s="26">
        <v>1228</v>
      </c>
      <c r="N42" s="27">
        <f>M42*2</f>
        <v>2456</v>
      </c>
      <c r="O42" s="26">
        <v>1333</v>
      </c>
      <c r="P42" s="27">
        <f>O42*2</f>
        <v>2666</v>
      </c>
      <c r="Q42" s="26">
        <v>1595</v>
      </c>
      <c r="R42" s="27">
        <f>Q42*2</f>
        <v>3190</v>
      </c>
      <c r="S42" s="26">
        <v>1760</v>
      </c>
      <c r="T42" s="27">
        <f>S42*2</f>
        <v>3520</v>
      </c>
      <c r="U42" s="26">
        <v>2006</v>
      </c>
      <c r="V42" s="27">
        <f>U42*2</f>
        <v>4012</v>
      </c>
      <c r="W42" s="26">
        <v>2217</v>
      </c>
      <c r="X42" s="27">
        <f>W42*2</f>
        <v>4434</v>
      </c>
      <c r="Y42" s="26">
        <v>2395</v>
      </c>
      <c r="Z42" s="27">
        <f>Y42*2</f>
        <v>4790</v>
      </c>
      <c r="AA42" s="26">
        <v>2555</v>
      </c>
      <c r="AB42" s="27">
        <f>AA42*2</f>
        <v>5110</v>
      </c>
      <c r="AC42" s="26">
        <v>2637</v>
      </c>
      <c r="AD42" s="27">
        <f>AC42*2</f>
        <v>5274</v>
      </c>
      <c r="AE42" s="26">
        <v>3042</v>
      </c>
      <c r="AF42" s="27">
        <f>AE42*2</f>
        <v>6084</v>
      </c>
      <c r="AG42" s="26">
        <v>3330</v>
      </c>
      <c r="AH42" s="27">
        <f>AG42*2</f>
        <v>6660</v>
      </c>
      <c r="AI42" s="26">
        <v>3645</v>
      </c>
      <c r="AJ42" s="27">
        <f>AI42*2</f>
        <v>7290</v>
      </c>
      <c r="AK42" s="26">
        <v>4005</v>
      </c>
      <c r="AL42" s="27">
        <f>AK42*2</f>
        <v>8010</v>
      </c>
      <c r="AM42" s="26">
        <v>4365</v>
      </c>
      <c r="AN42" s="27">
        <f>AM42*2</f>
        <v>8730</v>
      </c>
      <c r="AO42" s="26">
        <v>4806</v>
      </c>
      <c r="AP42" s="27">
        <f>AO42*2</f>
        <v>9612</v>
      </c>
      <c r="AQ42" s="26">
        <v>5283</v>
      </c>
      <c r="AR42" s="27">
        <f>AQ42*2</f>
        <v>10566</v>
      </c>
      <c r="AS42" s="26">
        <v>5652</v>
      </c>
      <c r="AT42" s="27">
        <f>AS42*2</f>
        <v>11304</v>
      </c>
      <c r="AU42" s="26">
        <v>6291</v>
      </c>
      <c r="AV42" s="27">
        <f>AU42*2</f>
        <v>12582</v>
      </c>
      <c r="AW42" s="26">
        <v>6570</v>
      </c>
      <c r="AX42" s="27">
        <f>AW42*2</f>
        <v>13140</v>
      </c>
      <c r="AY42" s="26">
        <v>6849</v>
      </c>
      <c r="AZ42" s="27">
        <f>AY42*2</f>
        <v>13698</v>
      </c>
      <c r="BA42" s="26">
        <v>7092</v>
      </c>
      <c r="BB42" s="27">
        <f t="shared" si="2"/>
        <v>14184</v>
      </c>
      <c r="BC42" s="28">
        <v>7326</v>
      </c>
      <c r="BD42" s="27">
        <f t="shared" si="0"/>
        <v>14652</v>
      </c>
      <c r="BE42" s="28">
        <v>7506</v>
      </c>
      <c r="BF42" s="27">
        <f t="shared" si="1"/>
        <v>15012</v>
      </c>
      <c r="BG42" s="29">
        <v>7916</v>
      </c>
      <c r="BH42" s="30">
        <f>BG42*2</f>
        <v>15832</v>
      </c>
      <c r="BI42" s="31">
        <v>8312</v>
      </c>
      <c r="BJ42" s="30">
        <f>BI42*2</f>
        <v>16624</v>
      </c>
      <c r="BK42" s="31">
        <v>9060</v>
      </c>
      <c r="BL42" s="30">
        <f>BK42*2</f>
        <v>18120</v>
      </c>
      <c r="BM42" s="31">
        <v>9754</v>
      </c>
      <c r="BN42" s="30">
        <f>BM42*2</f>
        <v>19508</v>
      </c>
      <c r="BO42" s="31">
        <v>10296</v>
      </c>
      <c r="BP42" s="30">
        <f>BO42*2</f>
        <v>20592</v>
      </c>
      <c r="BQ42" s="31">
        <v>10755</v>
      </c>
      <c r="BR42" s="30">
        <f>BQ42*2</f>
        <v>21510</v>
      </c>
      <c r="BS42" s="31">
        <v>10863</v>
      </c>
      <c r="BT42" s="30">
        <f>BS42*2</f>
        <v>21726</v>
      </c>
      <c r="BU42" s="31">
        <v>10972</v>
      </c>
      <c r="BV42" s="30">
        <f>BU42*2</f>
        <v>21944</v>
      </c>
      <c r="BW42" s="31">
        <v>11385</v>
      </c>
      <c r="BX42" s="30">
        <f>BW42*2</f>
        <v>22770</v>
      </c>
      <c r="BY42" s="31">
        <v>11673</v>
      </c>
      <c r="BZ42" s="30">
        <f>BY42*2</f>
        <v>23346</v>
      </c>
      <c r="CA42" s="31">
        <v>12024</v>
      </c>
      <c r="CB42" s="30">
        <f>CA42*2</f>
        <v>24048</v>
      </c>
      <c r="CC42" s="31">
        <v>12627</v>
      </c>
      <c r="CD42" s="30">
        <f>CC42*2</f>
        <v>25254</v>
      </c>
    </row>
    <row r="43" spans="1:82" x14ac:dyDescent="0.35">
      <c r="A43" s="49" t="s">
        <v>67</v>
      </c>
      <c r="B43" s="42"/>
      <c r="C43" s="43">
        <v>69</v>
      </c>
      <c r="D43" s="43">
        <f>C43*2</f>
        <v>138</v>
      </c>
      <c r="E43" s="44"/>
      <c r="F43" s="44"/>
      <c r="G43" s="43"/>
      <c r="H43" s="43"/>
      <c r="I43" s="43"/>
      <c r="J43" s="43"/>
      <c r="K43" s="43">
        <v>89</v>
      </c>
      <c r="L43" s="43">
        <f>K43*2</f>
        <v>178</v>
      </c>
      <c r="M43" s="43">
        <v>92</v>
      </c>
      <c r="N43" s="43">
        <f>M43*2</f>
        <v>184</v>
      </c>
      <c r="O43" s="43">
        <v>90</v>
      </c>
      <c r="P43" s="43">
        <f>O43*2</f>
        <v>180</v>
      </c>
      <c r="Q43" s="44" t="s">
        <v>68</v>
      </c>
      <c r="R43" s="43">
        <v>207</v>
      </c>
      <c r="S43" s="43">
        <v>117</v>
      </c>
      <c r="T43" s="43">
        <f>S43*2</f>
        <v>234</v>
      </c>
      <c r="U43" s="43">
        <v>112</v>
      </c>
      <c r="V43" s="43">
        <f>U43*2</f>
        <v>224</v>
      </c>
      <c r="W43" s="43">
        <v>120</v>
      </c>
      <c r="X43" s="43">
        <f>W43*2</f>
        <v>240</v>
      </c>
      <c r="Y43" s="43">
        <v>123</v>
      </c>
      <c r="Z43" s="43">
        <f>Y43*2</f>
        <v>246</v>
      </c>
      <c r="AA43" s="43">
        <v>133</v>
      </c>
      <c r="AB43" s="43">
        <f>AA43*2</f>
        <v>266</v>
      </c>
      <c r="AC43" s="43">
        <v>150</v>
      </c>
      <c r="AD43" s="43">
        <f>AC43*2</f>
        <v>300</v>
      </c>
      <c r="AE43" s="43">
        <v>157</v>
      </c>
      <c r="AF43" s="43">
        <f>AE43*2</f>
        <v>314</v>
      </c>
      <c r="AG43" s="43">
        <v>157</v>
      </c>
      <c r="AH43" s="43">
        <f>AG43*2</f>
        <v>314</v>
      </c>
      <c r="AI43" s="43">
        <v>157</v>
      </c>
      <c r="AJ43" s="43">
        <f>AI43*2</f>
        <v>314</v>
      </c>
      <c r="AK43" s="43">
        <v>177</v>
      </c>
      <c r="AL43" s="43">
        <f>AK43*2</f>
        <v>354</v>
      </c>
      <c r="AM43" s="43">
        <v>197</v>
      </c>
      <c r="AN43" s="43">
        <f>AM43*2</f>
        <v>394</v>
      </c>
      <c r="AO43" s="43">
        <v>225</v>
      </c>
      <c r="AP43" s="43">
        <f>AO43*2</f>
        <v>450</v>
      </c>
      <c r="AQ43" s="43">
        <v>226</v>
      </c>
      <c r="AR43" s="43">
        <f>AQ43*2</f>
        <v>452</v>
      </c>
      <c r="AS43" s="43">
        <v>229</v>
      </c>
      <c r="AT43" s="43">
        <f>AS43*2</f>
        <v>458</v>
      </c>
      <c r="AU43" s="43">
        <v>241.75</v>
      </c>
      <c r="AV43" s="43">
        <f>AU43*2</f>
        <v>483.5</v>
      </c>
      <c r="AW43" s="43">
        <v>249.7</v>
      </c>
      <c r="AX43" s="43">
        <f>AW43*2</f>
        <v>499.4</v>
      </c>
      <c r="AY43" s="43">
        <v>259.12</v>
      </c>
      <c r="AZ43" s="43">
        <f>AY43*2</f>
        <v>518.24</v>
      </c>
      <c r="BA43" s="43">
        <v>291.70999999999998</v>
      </c>
      <c r="BB43" s="43">
        <f t="shared" si="2"/>
        <v>583.41999999999996</v>
      </c>
      <c r="BC43" s="43">
        <v>325.99</v>
      </c>
      <c r="BD43" s="43">
        <f t="shared" si="0"/>
        <v>651.98</v>
      </c>
      <c r="BE43" s="43">
        <v>336.99</v>
      </c>
      <c r="BF43" s="43">
        <f t="shared" si="1"/>
        <v>673.98</v>
      </c>
      <c r="BG43" s="43">
        <v>336.96</v>
      </c>
      <c r="BH43" s="43">
        <f>BG43*2</f>
        <v>673.92</v>
      </c>
      <c r="BI43" s="43">
        <v>371.57</v>
      </c>
      <c r="BJ43" s="43">
        <f>BI43*2</f>
        <v>743.14</v>
      </c>
      <c r="BK43" s="43">
        <v>395.17</v>
      </c>
      <c r="BL43" s="43">
        <f>BK43*2</f>
        <v>790.34</v>
      </c>
      <c r="BM43" s="43">
        <v>414.12</v>
      </c>
      <c r="BN43" s="43">
        <f>BM43*2</f>
        <v>828.24</v>
      </c>
      <c r="BO43" s="43">
        <v>430.31</v>
      </c>
      <c r="BP43" s="43">
        <f>BO43*2</f>
        <v>860.62</v>
      </c>
      <c r="BQ43" s="43">
        <v>462.76</v>
      </c>
      <c r="BR43" s="43">
        <f>BQ43*2</f>
        <v>925.52</v>
      </c>
      <c r="BS43" s="43">
        <v>544.58000000000004</v>
      </c>
      <c r="BT43" s="43">
        <f>BS43*2</f>
        <v>1089.1600000000001</v>
      </c>
      <c r="BU43" s="43">
        <v>608.61</v>
      </c>
      <c r="BV43" s="43">
        <f>BU43*2</f>
        <v>1217.22</v>
      </c>
      <c r="BW43" s="43">
        <v>678</v>
      </c>
      <c r="BX43" s="43">
        <f>BW43*2</f>
        <v>1356</v>
      </c>
      <c r="BY43" s="43">
        <v>743</v>
      </c>
      <c r="BZ43" s="43">
        <f>BY43*2</f>
        <v>1486</v>
      </c>
      <c r="CA43" s="43">
        <v>746</v>
      </c>
      <c r="CB43" s="43">
        <f>CA43*2</f>
        <v>1492</v>
      </c>
      <c r="CC43" s="43">
        <v>740</v>
      </c>
      <c r="CD43" s="43">
        <f>CC43*2</f>
        <v>1480</v>
      </c>
    </row>
    <row r="44" spans="1:82" x14ac:dyDescent="0.35">
      <c r="A44" s="42" t="s">
        <v>69</v>
      </c>
      <c r="B44" s="42"/>
      <c r="C44" s="45"/>
      <c r="D44" s="45"/>
      <c r="E44" s="46"/>
      <c r="F44" s="46"/>
      <c r="G44" s="45"/>
      <c r="H44" s="45"/>
      <c r="I44" s="42"/>
      <c r="J44" s="42"/>
      <c r="K44" s="42"/>
      <c r="L44" s="42"/>
      <c r="M44" s="42"/>
      <c r="N44" s="42"/>
      <c r="O44" s="42"/>
      <c r="P44" s="42"/>
      <c r="Q44" s="42"/>
      <c r="R44" s="42"/>
      <c r="S44" s="42"/>
      <c r="T44" s="42"/>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row>
    <row r="45" spans="1:82" x14ac:dyDescent="0.35">
      <c r="A45" s="50" t="s">
        <v>84</v>
      </c>
      <c r="B45" s="42"/>
      <c r="C45" s="42"/>
      <c r="D45" s="42"/>
      <c r="E45" s="42"/>
      <c r="F45" s="42"/>
      <c r="G45" s="42"/>
      <c r="H45" s="42"/>
      <c r="I45" s="42"/>
      <c r="J45" s="42"/>
    </row>
    <row r="47" spans="1:82" x14ac:dyDescent="0.35">
      <c r="A47" t="s">
        <v>54</v>
      </c>
    </row>
    <row r="48" spans="1:82" x14ac:dyDescent="0.35">
      <c r="A48" t="s">
        <v>81</v>
      </c>
    </row>
    <row r="50" spans="1:1" x14ac:dyDescent="0.35">
      <c r="A50" s="41" t="s">
        <v>65</v>
      </c>
    </row>
  </sheetData>
  <mergeCells count="40">
    <mergeCell ref="K3:L3"/>
    <mergeCell ref="I3:J3"/>
    <mergeCell ref="G3:H3"/>
    <mergeCell ref="E3:F3"/>
    <mergeCell ref="C3:D3"/>
    <mergeCell ref="M3:N3"/>
    <mergeCell ref="AG3:AH3"/>
    <mergeCell ref="AE3:AF3"/>
    <mergeCell ref="AC3:AD3"/>
    <mergeCell ref="AA3:AB3"/>
    <mergeCell ref="Y3:Z3"/>
    <mergeCell ref="W3:X3"/>
    <mergeCell ref="U3:V3"/>
    <mergeCell ref="S3:T3"/>
    <mergeCell ref="Q3:R3"/>
    <mergeCell ref="O3:P3"/>
    <mergeCell ref="CA3:CB3"/>
    <mergeCell ref="CC3:CD3"/>
    <mergeCell ref="AY3:AZ3"/>
    <mergeCell ref="AW3:AX3"/>
    <mergeCell ref="AU3:AV3"/>
    <mergeCell ref="BM3:BN3"/>
    <mergeCell ref="BO3:BP3"/>
    <mergeCell ref="BQ3:BR3"/>
    <mergeCell ref="BS3:BT3"/>
    <mergeCell ref="BU3:BV3"/>
    <mergeCell ref="BW3:BX3"/>
    <mergeCell ref="BA3:BB3"/>
    <mergeCell ref="BC3:BD3"/>
    <mergeCell ref="BE3:BF3"/>
    <mergeCell ref="BG3:BH3"/>
    <mergeCell ref="BI3:BJ3"/>
    <mergeCell ref="BK3:BL3"/>
    <mergeCell ref="AI3:AJ3"/>
    <mergeCell ref="BY3:BZ3"/>
    <mergeCell ref="AS3:AT3"/>
    <mergeCell ref="AQ3:AR3"/>
    <mergeCell ref="AO3:AP3"/>
    <mergeCell ref="AM3:AN3"/>
    <mergeCell ref="AK3:AL3"/>
  </mergeCells>
  <pageMargins left="0.7" right="0.7" top="0.75" bottom="0.75" header="0.3" footer="0.3"/>
  <pageSetup orientation="portrait" horizontalDpi="200" verticalDpi="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31"/>
  <sheetViews>
    <sheetView workbookViewId="0">
      <selection activeCell="B35" sqref="B35"/>
    </sheetView>
  </sheetViews>
  <sheetFormatPr defaultColWidth="9.1796875" defaultRowHeight="12.5" x14ac:dyDescent="0.25"/>
  <cols>
    <col min="1" max="1" width="81.26953125" style="62" customWidth="1"/>
    <col min="2" max="2" width="13.81640625" style="62" bestFit="1" customWidth="1"/>
    <col min="3" max="3" width="12" style="62" bestFit="1" customWidth="1"/>
    <col min="4" max="39" width="9.1796875" style="62" customWidth="1"/>
    <col min="40" max="41" width="9.1796875" style="62"/>
    <col min="42" max="49" width="9.1796875" style="62" hidden="1" customWidth="1"/>
    <col min="50" max="50" width="9.1796875" style="62" customWidth="1" collapsed="1"/>
    <col min="51" max="51" width="9.1796875" style="62" customWidth="1"/>
    <col min="52" max="59" width="9.1796875" style="62" hidden="1" customWidth="1"/>
    <col min="60" max="60" width="9.1796875" style="62" customWidth="1" collapsed="1"/>
    <col min="61" max="61" width="9.1796875" style="62" customWidth="1"/>
    <col min="62" max="69" width="9.1796875" style="62" hidden="1" customWidth="1"/>
    <col min="70" max="70" width="9.1796875" style="62" customWidth="1" collapsed="1"/>
    <col min="71" max="71" width="9.1796875" style="62" customWidth="1"/>
    <col min="72" max="79" width="9.1796875" style="62" hidden="1" customWidth="1"/>
    <col min="80" max="80" width="9.1796875" style="62" collapsed="1"/>
    <col min="81" max="16384" width="9.1796875" style="62"/>
  </cols>
  <sheetData>
    <row r="1" spans="1:83" ht="13" x14ac:dyDescent="0.3">
      <c r="A1" s="35" t="s">
        <v>34</v>
      </c>
      <c r="BH1" s="63"/>
      <c r="BI1" s="63"/>
      <c r="BJ1" s="63"/>
      <c r="BK1" s="63"/>
      <c r="BL1" s="63"/>
      <c r="BM1" s="63"/>
      <c r="BN1" s="63"/>
      <c r="BO1" s="63"/>
    </row>
    <row r="2" spans="1:83" x14ac:dyDescent="0.25">
      <c r="A2" s="64" t="s">
        <v>66</v>
      </c>
      <c r="C2" s="65"/>
      <c r="D2" s="65"/>
      <c r="E2" s="65"/>
      <c r="F2" s="65"/>
      <c r="G2" s="65"/>
      <c r="H2" s="65"/>
      <c r="I2" s="65"/>
      <c r="J2" s="65"/>
      <c r="K2" s="65"/>
      <c r="L2" s="65"/>
      <c r="M2" s="65"/>
      <c r="N2" s="65"/>
      <c r="O2" s="65"/>
      <c r="P2" s="65"/>
      <c r="Q2" s="65"/>
      <c r="R2" s="65"/>
      <c r="S2" s="65"/>
      <c r="T2" s="65"/>
      <c r="U2" s="65"/>
      <c r="V2" s="65"/>
      <c r="W2" s="65"/>
      <c r="X2" s="65"/>
      <c r="Y2" s="65"/>
      <c r="Z2" s="65"/>
      <c r="AA2" s="65"/>
      <c r="AB2" s="6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65"/>
      <c r="BI2" s="66"/>
      <c r="BJ2" s="65"/>
      <c r="BK2" s="65"/>
      <c r="BL2" s="63"/>
      <c r="BM2" s="63"/>
      <c r="BN2" s="63"/>
      <c r="BO2" s="63"/>
    </row>
    <row r="3" spans="1:83" s="63" customFormat="1" x14ac:dyDescent="0.25">
      <c r="A3" s="67" t="s">
        <v>69</v>
      </c>
      <c r="B3" s="68"/>
      <c r="C3" s="69"/>
      <c r="D3" s="69"/>
      <c r="E3" s="70"/>
      <c r="F3" s="70"/>
      <c r="G3" s="69"/>
      <c r="H3" s="69"/>
      <c r="I3" s="68"/>
      <c r="J3" s="68"/>
      <c r="L3" s="68"/>
      <c r="M3" s="68"/>
      <c r="N3" s="68"/>
      <c r="O3" s="68"/>
      <c r="P3" s="68"/>
      <c r="Q3" s="68"/>
      <c r="R3" s="68"/>
      <c r="S3" s="68"/>
      <c r="T3" s="68"/>
      <c r="U3" s="68"/>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row>
    <row r="4" spans="1:83" x14ac:dyDescent="0.25">
      <c r="A4" s="71" t="s">
        <v>84</v>
      </c>
      <c r="B4" s="68"/>
      <c r="C4" s="68"/>
      <c r="D4" s="68"/>
      <c r="E4" s="68"/>
      <c r="F4" s="68"/>
      <c r="G4" s="68"/>
      <c r="H4" s="68"/>
      <c r="I4" s="68"/>
      <c r="J4" s="68"/>
      <c r="K4" s="63"/>
    </row>
    <row r="5" spans="1:83" x14ac:dyDescent="0.25">
      <c r="A5" s="62" t="s">
        <v>106</v>
      </c>
      <c r="B5" s="63"/>
      <c r="C5" s="63"/>
      <c r="D5" s="63"/>
      <c r="E5" s="63"/>
      <c r="F5" s="63"/>
      <c r="G5" s="63"/>
      <c r="H5" s="63"/>
      <c r="I5" s="63"/>
      <c r="J5" s="63"/>
      <c r="K5" s="63"/>
    </row>
    <row r="6" spans="1:83" x14ac:dyDescent="0.25">
      <c r="A6" s="62" t="s">
        <v>65</v>
      </c>
    </row>
    <row r="7" spans="1:83" ht="13" x14ac:dyDescent="0.3">
      <c r="B7" s="96"/>
      <c r="C7" s="72"/>
      <c r="D7" s="140" t="s">
        <v>61</v>
      </c>
      <c r="E7" s="141"/>
      <c r="F7" s="140" t="s">
        <v>60</v>
      </c>
      <c r="G7" s="141"/>
      <c r="H7" s="140" t="s">
        <v>59</v>
      </c>
      <c r="I7" s="141"/>
      <c r="J7" s="140" t="s">
        <v>58</v>
      </c>
      <c r="K7" s="141"/>
      <c r="L7" s="140" t="s">
        <v>57</v>
      </c>
      <c r="M7" s="141"/>
      <c r="N7" s="140" t="s">
        <v>56</v>
      </c>
      <c r="O7" s="141"/>
      <c r="P7" s="140" t="s">
        <v>53</v>
      </c>
      <c r="Q7" s="141"/>
      <c r="R7" s="140" t="s">
        <v>52</v>
      </c>
      <c r="S7" s="141"/>
      <c r="T7" s="140" t="s">
        <v>51</v>
      </c>
      <c r="U7" s="141"/>
      <c r="V7" s="140" t="s">
        <v>50</v>
      </c>
      <c r="W7" s="141"/>
      <c r="X7" s="140" t="s">
        <v>49</v>
      </c>
      <c r="Y7" s="141"/>
      <c r="Z7" s="140" t="s">
        <v>48</v>
      </c>
      <c r="AA7" s="141"/>
      <c r="AB7" s="140" t="s">
        <v>47</v>
      </c>
      <c r="AC7" s="141"/>
      <c r="AD7" s="140" t="s">
        <v>45</v>
      </c>
      <c r="AE7" s="141"/>
      <c r="AF7" s="140" t="s">
        <v>46</v>
      </c>
      <c r="AG7" s="141"/>
      <c r="AH7" s="140" t="s">
        <v>44</v>
      </c>
      <c r="AI7" s="141"/>
      <c r="AJ7" s="140" t="s">
        <v>43</v>
      </c>
      <c r="AK7" s="141"/>
      <c r="AL7" s="140" t="s">
        <v>42</v>
      </c>
      <c r="AM7" s="141"/>
      <c r="AN7" s="144" t="s">
        <v>41</v>
      </c>
      <c r="AO7" s="141"/>
      <c r="AP7" s="144" t="s">
        <v>40</v>
      </c>
      <c r="AQ7" s="141"/>
      <c r="AR7" s="144" t="s">
        <v>39</v>
      </c>
      <c r="AS7" s="141"/>
      <c r="AT7" s="144" t="s">
        <v>38</v>
      </c>
      <c r="AU7" s="141"/>
      <c r="AV7" s="144" t="s">
        <v>37</v>
      </c>
      <c r="AW7" s="141"/>
      <c r="AX7" s="144" t="s">
        <v>36</v>
      </c>
      <c r="AY7" s="141"/>
      <c r="AZ7" s="144" t="s">
        <v>35</v>
      </c>
      <c r="BA7" s="141"/>
      <c r="BB7" s="145" t="s">
        <v>1</v>
      </c>
      <c r="BC7" s="143"/>
      <c r="BD7" s="140" t="s">
        <v>2</v>
      </c>
      <c r="BE7" s="141"/>
      <c r="BF7" s="140" t="s">
        <v>3</v>
      </c>
      <c r="BG7" s="141"/>
      <c r="BH7" s="145" t="s">
        <v>4</v>
      </c>
      <c r="BI7" s="143"/>
      <c r="BJ7" s="142" t="s">
        <v>5</v>
      </c>
      <c r="BK7" s="143"/>
      <c r="BL7" s="142" t="s">
        <v>6</v>
      </c>
      <c r="BM7" s="143"/>
      <c r="BN7" s="142" t="s">
        <v>7</v>
      </c>
      <c r="BO7" s="143"/>
      <c r="BP7" s="142" t="s">
        <v>19</v>
      </c>
      <c r="BQ7" s="143"/>
      <c r="BR7" s="142" t="s">
        <v>20</v>
      </c>
      <c r="BS7" s="143"/>
      <c r="BT7" s="142" t="s">
        <v>21</v>
      </c>
      <c r="BU7" s="143"/>
      <c r="BV7" s="142" t="s">
        <v>22</v>
      </c>
      <c r="BW7" s="143"/>
      <c r="BX7" s="142" t="s">
        <v>23</v>
      </c>
      <c r="BY7" s="143"/>
      <c r="BZ7" s="142" t="s">
        <v>24</v>
      </c>
      <c r="CA7" s="143"/>
      <c r="CB7" s="142" t="s">
        <v>28</v>
      </c>
      <c r="CC7" s="143"/>
      <c r="CD7" s="142" t="s">
        <v>25</v>
      </c>
      <c r="CE7" s="143"/>
    </row>
    <row r="8" spans="1:83" s="100" customFormat="1" ht="13" x14ac:dyDescent="0.3">
      <c r="A8" s="100" t="s">
        <v>105</v>
      </c>
      <c r="B8" s="96" t="s">
        <v>101</v>
      </c>
      <c r="C8" s="95" t="s">
        <v>102</v>
      </c>
      <c r="D8" s="101" t="s">
        <v>8</v>
      </c>
      <c r="E8" s="102" t="s">
        <v>9</v>
      </c>
      <c r="F8" s="101" t="s">
        <v>8</v>
      </c>
      <c r="G8" s="102" t="s">
        <v>9</v>
      </c>
      <c r="H8" s="101" t="s">
        <v>8</v>
      </c>
      <c r="I8" s="102" t="s">
        <v>9</v>
      </c>
      <c r="J8" s="101" t="s">
        <v>8</v>
      </c>
      <c r="K8" s="102" t="s">
        <v>9</v>
      </c>
      <c r="L8" s="101" t="s">
        <v>8</v>
      </c>
      <c r="M8" s="102" t="s">
        <v>9</v>
      </c>
      <c r="N8" s="101" t="s">
        <v>8</v>
      </c>
      <c r="O8" s="102" t="s">
        <v>9</v>
      </c>
      <c r="P8" s="101" t="s">
        <v>8</v>
      </c>
      <c r="Q8" s="102" t="s">
        <v>9</v>
      </c>
      <c r="R8" s="101" t="s">
        <v>8</v>
      </c>
      <c r="S8" s="102" t="s">
        <v>9</v>
      </c>
      <c r="T8" s="101" t="s">
        <v>8</v>
      </c>
      <c r="U8" s="102" t="s">
        <v>9</v>
      </c>
      <c r="V8" s="101" t="s">
        <v>8</v>
      </c>
      <c r="W8" s="102" t="s">
        <v>9</v>
      </c>
      <c r="X8" s="101" t="s">
        <v>8</v>
      </c>
      <c r="Y8" s="102" t="s">
        <v>9</v>
      </c>
      <c r="Z8" s="101" t="s">
        <v>8</v>
      </c>
      <c r="AA8" s="102" t="s">
        <v>9</v>
      </c>
      <c r="AB8" s="101" t="s">
        <v>8</v>
      </c>
      <c r="AC8" s="102" t="s">
        <v>9</v>
      </c>
      <c r="AD8" s="101" t="s">
        <v>8</v>
      </c>
      <c r="AE8" s="102" t="s">
        <v>9</v>
      </c>
      <c r="AF8" s="101" t="s">
        <v>8</v>
      </c>
      <c r="AG8" s="102" t="s">
        <v>9</v>
      </c>
      <c r="AH8" s="101" t="s">
        <v>8</v>
      </c>
      <c r="AI8" s="102" t="s">
        <v>9</v>
      </c>
      <c r="AJ8" s="101" t="s">
        <v>8</v>
      </c>
      <c r="AK8" s="102" t="s">
        <v>9</v>
      </c>
      <c r="AL8" s="101" t="s">
        <v>8</v>
      </c>
      <c r="AM8" s="102" t="s">
        <v>9</v>
      </c>
      <c r="AN8" s="101" t="s">
        <v>8</v>
      </c>
      <c r="AO8" s="102" t="s">
        <v>9</v>
      </c>
      <c r="AP8" s="101" t="s">
        <v>8</v>
      </c>
      <c r="AQ8" s="102" t="s">
        <v>9</v>
      </c>
      <c r="AR8" s="101" t="s">
        <v>8</v>
      </c>
      <c r="AS8" s="102" t="s">
        <v>9</v>
      </c>
      <c r="AT8" s="101" t="s">
        <v>8</v>
      </c>
      <c r="AU8" s="102" t="s">
        <v>9</v>
      </c>
      <c r="AV8" s="101" t="s">
        <v>8</v>
      </c>
      <c r="AW8" s="102" t="s">
        <v>9</v>
      </c>
      <c r="AX8" s="101" t="s">
        <v>8</v>
      </c>
      <c r="AY8" s="102" t="s">
        <v>9</v>
      </c>
      <c r="AZ8" s="101" t="s">
        <v>8</v>
      </c>
      <c r="BA8" s="102" t="s">
        <v>9</v>
      </c>
      <c r="BB8" s="101" t="s">
        <v>8</v>
      </c>
      <c r="BC8" s="102" t="s">
        <v>9</v>
      </c>
      <c r="BD8" s="101" t="s">
        <v>8</v>
      </c>
      <c r="BE8" s="102" t="s">
        <v>9</v>
      </c>
      <c r="BF8" s="101" t="s">
        <v>8</v>
      </c>
      <c r="BG8" s="102" t="s">
        <v>9</v>
      </c>
      <c r="BH8" s="103" t="s">
        <v>8</v>
      </c>
      <c r="BI8" s="104" t="s">
        <v>9</v>
      </c>
      <c r="BJ8" s="105" t="s">
        <v>8</v>
      </c>
      <c r="BK8" s="104" t="s">
        <v>9</v>
      </c>
      <c r="BL8" s="105" t="s">
        <v>8</v>
      </c>
      <c r="BM8" s="104" t="s">
        <v>9</v>
      </c>
      <c r="BN8" s="105" t="s">
        <v>8</v>
      </c>
      <c r="BO8" s="104" t="s">
        <v>9</v>
      </c>
      <c r="BP8" s="105" t="s">
        <v>8</v>
      </c>
      <c r="BQ8" s="104" t="s">
        <v>9</v>
      </c>
      <c r="BR8" s="105" t="s">
        <v>8</v>
      </c>
      <c r="BS8" s="104" t="s">
        <v>9</v>
      </c>
      <c r="BT8" s="105" t="s">
        <v>8</v>
      </c>
      <c r="BU8" s="104" t="s">
        <v>9</v>
      </c>
      <c r="BV8" s="105" t="s">
        <v>8</v>
      </c>
      <c r="BW8" s="104" t="s">
        <v>9</v>
      </c>
      <c r="BX8" s="105" t="s">
        <v>8</v>
      </c>
      <c r="BY8" s="104" t="s">
        <v>9</v>
      </c>
      <c r="BZ8" s="105" t="s">
        <v>8</v>
      </c>
      <c r="CA8" s="104" t="s">
        <v>9</v>
      </c>
      <c r="CB8" s="105" t="s">
        <v>8</v>
      </c>
      <c r="CC8" s="104" t="s">
        <v>9</v>
      </c>
      <c r="CD8" s="105" t="s">
        <v>8</v>
      </c>
      <c r="CE8" s="104" t="s">
        <v>9</v>
      </c>
    </row>
    <row r="9" spans="1:83" x14ac:dyDescent="0.25">
      <c r="A9" s="106" t="s">
        <v>10</v>
      </c>
      <c r="B9" s="98" t="s">
        <v>11</v>
      </c>
      <c r="C9" s="94" t="s">
        <v>12</v>
      </c>
      <c r="D9" s="74"/>
      <c r="E9" s="75"/>
      <c r="F9" s="74"/>
      <c r="G9" s="75"/>
      <c r="H9" s="74"/>
      <c r="I9" s="75"/>
      <c r="J9" s="74"/>
      <c r="K9" s="75"/>
      <c r="L9" s="74"/>
      <c r="M9" s="75"/>
      <c r="N9" s="74"/>
      <c r="O9" s="75"/>
      <c r="P9" s="74"/>
      <c r="Q9" s="75"/>
      <c r="R9" s="74"/>
      <c r="S9" s="75"/>
      <c r="T9" s="74"/>
      <c r="U9" s="75"/>
      <c r="V9" s="74"/>
      <c r="W9" s="75"/>
      <c r="X9" s="74"/>
      <c r="Y9" s="75"/>
      <c r="Z9" s="74"/>
      <c r="AA9" s="75"/>
      <c r="AB9" s="74">
        <v>597</v>
      </c>
      <c r="AC9" s="75">
        <f t="shared" ref="AC9:AC20" si="0">AB9*2</f>
        <v>1194</v>
      </c>
      <c r="AD9" s="74">
        <v>666</v>
      </c>
      <c r="AE9" s="75">
        <f t="shared" ref="AE9:AE20" si="1">AD9*2</f>
        <v>1332</v>
      </c>
      <c r="AF9" s="69">
        <v>833</v>
      </c>
      <c r="AG9" s="76">
        <f t="shared" ref="AG9:AG20" si="2">AF9*2</f>
        <v>1666</v>
      </c>
      <c r="AH9" s="74">
        <v>882</v>
      </c>
      <c r="AI9" s="75">
        <f t="shared" ref="AI9:AI20" si="3">AH9*2</f>
        <v>1764</v>
      </c>
      <c r="AJ9" s="74">
        <v>918</v>
      </c>
      <c r="AK9" s="75">
        <f t="shared" ref="AK9:AK20" si="4">AJ9*2</f>
        <v>1836</v>
      </c>
      <c r="AL9" s="74">
        <v>991</v>
      </c>
      <c r="AM9" s="75">
        <f t="shared" ref="AM9:AM20" si="5">AL9*2</f>
        <v>1982</v>
      </c>
      <c r="AN9" s="74">
        <v>1062</v>
      </c>
      <c r="AO9" s="75">
        <f t="shared" ref="AO9:AO20" si="6">AN9*2</f>
        <v>2124</v>
      </c>
      <c r="AP9" s="74">
        <v>1144</v>
      </c>
      <c r="AQ9" s="75">
        <f t="shared" ref="AQ9:AQ20" si="7">AP9*2</f>
        <v>2288</v>
      </c>
      <c r="AR9" s="74">
        <v>1222</v>
      </c>
      <c r="AS9" s="75">
        <f t="shared" ref="AS9:AS20" si="8">AR9*2</f>
        <v>2444</v>
      </c>
      <c r="AT9" s="74">
        <v>1246</v>
      </c>
      <c r="AU9" s="75">
        <f t="shared" ref="AU9:AU20" si="9">AT9*2</f>
        <v>2492</v>
      </c>
      <c r="AV9" s="74">
        <v>1301</v>
      </c>
      <c r="AW9" s="75">
        <f t="shared" ref="AW9:AW20" si="10">AV9*2</f>
        <v>2602</v>
      </c>
      <c r="AX9" s="74">
        <v>1332</v>
      </c>
      <c r="AY9" s="75">
        <f t="shared" ref="AY9:AY20" si="11">AX9*2</f>
        <v>2664</v>
      </c>
      <c r="AZ9" s="74">
        <v>1363</v>
      </c>
      <c r="BA9" s="75">
        <f t="shared" ref="BA9:BA20" si="12">AZ9*2</f>
        <v>2726</v>
      </c>
      <c r="BB9" s="74">
        <v>1383</v>
      </c>
      <c r="BC9" s="75">
        <f>BB9*2</f>
        <v>2766</v>
      </c>
      <c r="BD9" s="77">
        <v>1401</v>
      </c>
      <c r="BE9" s="75">
        <f t="shared" ref="BE9:BE31" si="13">BD9*2</f>
        <v>2802</v>
      </c>
      <c r="BF9" s="77">
        <v>1435</v>
      </c>
      <c r="BG9" s="75">
        <f t="shared" ref="BG9:BG31" si="14">BF9*2</f>
        <v>2870</v>
      </c>
      <c r="BH9" s="69">
        <v>1477</v>
      </c>
      <c r="BI9" s="78">
        <f t="shared" ref="BI9:BI20" si="15">BH9*2</f>
        <v>2954</v>
      </c>
      <c r="BJ9" s="79">
        <v>1686</v>
      </c>
      <c r="BK9" s="78">
        <f t="shared" ref="BK9:BK20" si="16">BJ9*2</f>
        <v>3372</v>
      </c>
      <c r="BL9" s="79">
        <v>1941</v>
      </c>
      <c r="BM9" s="78">
        <f t="shared" ref="BM9:BM20" si="17">BL9*2</f>
        <v>3882</v>
      </c>
      <c r="BN9" s="79">
        <v>2382</v>
      </c>
      <c r="BO9" s="78">
        <f t="shared" ref="BO9:BO24" si="18">BN9*2</f>
        <v>4764</v>
      </c>
      <c r="BP9" s="79">
        <v>2797</v>
      </c>
      <c r="BQ9" s="78">
        <f t="shared" ref="BQ9:BQ24" si="19">BP9*2</f>
        <v>5594</v>
      </c>
      <c r="BR9" s="79">
        <v>3573</v>
      </c>
      <c r="BS9" s="78">
        <f t="shared" ref="BS9:BS24" si="20">BR9*2</f>
        <v>7146</v>
      </c>
      <c r="BT9" s="79">
        <v>3627</v>
      </c>
      <c r="BU9" s="78">
        <f t="shared" ref="BU9:BU24" si="21">BT9*2</f>
        <v>7254</v>
      </c>
      <c r="BV9" s="79">
        <v>4316</v>
      </c>
      <c r="BW9" s="78">
        <f t="shared" ref="BW9:BW24" si="22">BV9*2</f>
        <v>8632</v>
      </c>
      <c r="BX9" s="79">
        <v>4725</v>
      </c>
      <c r="BY9" s="78">
        <f t="shared" ref="BY9:BY24" si="23">BX9*2</f>
        <v>9450</v>
      </c>
      <c r="BZ9" s="79">
        <v>5148</v>
      </c>
      <c r="CA9" s="78">
        <f t="shared" ref="CA9:CA24" si="24">BZ9*2</f>
        <v>10296</v>
      </c>
      <c r="CB9" s="79">
        <v>5610</v>
      </c>
      <c r="CC9" s="78">
        <f t="shared" ref="CC9:CC31" si="25">CB9*2</f>
        <v>11220</v>
      </c>
      <c r="CD9" s="79">
        <v>6131</v>
      </c>
      <c r="CE9" s="78">
        <f t="shared" ref="CE9:CE31" si="26">CD9*2</f>
        <v>12262</v>
      </c>
    </row>
    <row r="10" spans="1:83" x14ac:dyDescent="0.25">
      <c r="A10" s="107" t="s">
        <v>10</v>
      </c>
      <c r="B10" s="97" t="s">
        <v>11</v>
      </c>
      <c r="C10" s="72" t="s">
        <v>13</v>
      </c>
      <c r="D10" s="74"/>
      <c r="E10" s="75"/>
      <c r="F10" s="74"/>
      <c r="G10" s="75"/>
      <c r="H10" s="74"/>
      <c r="I10" s="75"/>
      <c r="J10" s="74"/>
      <c r="K10" s="75"/>
      <c r="L10" s="74"/>
      <c r="M10" s="75"/>
      <c r="N10" s="74"/>
      <c r="O10" s="75"/>
      <c r="P10" s="74"/>
      <c r="Q10" s="75"/>
      <c r="R10" s="74"/>
      <c r="S10" s="75"/>
      <c r="T10" s="74"/>
      <c r="U10" s="75"/>
      <c r="V10" s="74"/>
      <c r="W10" s="75"/>
      <c r="X10" s="74"/>
      <c r="Y10" s="75"/>
      <c r="Z10" s="74"/>
      <c r="AA10" s="75"/>
      <c r="AB10" s="74">
        <v>2638</v>
      </c>
      <c r="AC10" s="75">
        <f t="shared" si="0"/>
        <v>5276</v>
      </c>
      <c r="AD10" s="74">
        <v>2835</v>
      </c>
      <c r="AE10" s="75">
        <f t="shared" si="1"/>
        <v>5670</v>
      </c>
      <c r="AF10" s="69">
        <v>3222</v>
      </c>
      <c r="AG10" s="76">
        <f t="shared" si="2"/>
        <v>6444</v>
      </c>
      <c r="AH10" s="74">
        <v>3528</v>
      </c>
      <c r="AI10" s="75">
        <f t="shared" si="3"/>
        <v>7056</v>
      </c>
      <c r="AJ10" s="74">
        <v>3861</v>
      </c>
      <c r="AK10" s="75">
        <f t="shared" si="4"/>
        <v>7722</v>
      </c>
      <c r="AL10" s="74">
        <v>4239</v>
      </c>
      <c r="AM10" s="75">
        <f t="shared" si="5"/>
        <v>8478</v>
      </c>
      <c r="AN10" s="74">
        <v>4653</v>
      </c>
      <c r="AO10" s="75">
        <f t="shared" si="6"/>
        <v>9306</v>
      </c>
      <c r="AP10" s="74">
        <v>5157</v>
      </c>
      <c r="AQ10" s="75">
        <f t="shared" si="7"/>
        <v>10314</v>
      </c>
      <c r="AR10" s="74">
        <v>5661</v>
      </c>
      <c r="AS10" s="75">
        <f t="shared" si="8"/>
        <v>11322</v>
      </c>
      <c r="AT10" s="74">
        <v>6057</v>
      </c>
      <c r="AU10" s="75">
        <f t="shared" si="9"/>
        <v>12114</v>
      </c>
      <c r="AV10" s="74">
        <v>6660</v>
      </c>
      <c r="AW10" s="75">
        <f t="shared" si="10"/>
        <v>13320</v>
      </c>
      <c r="AX10" s="74">
        <v>6957</v>
      </c>
      <c r="AY10" s="75">
        <f t="shared" si="11"/>
        <v>13914</v>
      </c>
      <c r="AZ10" s="74">
        <v>7254</v>
      </c>
      <c r="BA10" s="75">
        <f t="shared" si="12"/>
        <v>14508</v>
      </c>
      <c r="BB10" s="74">
        <v>7506</v>
      </c>
      <c r="BC10" s="75">
        <f t="shared" ref="BC10:BC31" si="27">BB10*2</f>
        <v>15012</v>
      </c>
      <c r="BD10" s="77">
        <v>7758</v>
      </c>
      <c r="BE10" s="75">
        <f t="shared" si="13"/>
        <v>15516</v>
      </c>
      <c r="BF10" s="77">
        <v>7944</v>
      </c>
      <c r="BG10" s="75">
        <f t="shared" si="14"/>
        <v>15888</v>
      </c>
      <c r="BH10" s="69">
        <v>8262</v>
      </c>
      <c r="BI10" s="78">
        <f t="shared" si="15"/>
        <v>16524</v>
      </c>
      <c r="BJ10" s="79">
        <v>8875</v>
      </c>
      <c r="BK10" s="78">
        <f t="shared" si="16"/>
        <v>17750</v>
      </c>
      <c r="BL10" s="79">
        <v>9874</v>
      </c>
      <c r="BM10" s="78">
        <f t="shared" si="17"/>
        <v>19748</v>
      </c>
      <c r="BN10" s="79">
        <v>10816</v>
      </c>
      <c r="BO10" s="78">
        <f t="shared" si="18"/>
        <v>21632</v>
      </c>
      <c r="BP10" s="79">
        <v>11565</v>
      </c>
      <c r="BQ10" s="78">
        <f t="shared" si="19"/>
        <v>23130</v>
      </c>
      <c r="BR10" s="79">
        <v>12348</v>
      </c>
      <c r="BS10" s="78">
        <f t="shared" si="20"/>
        <v>24696</v>
      </c>
      <c r="BT10" s="79">
        <v>12650</v>
      </c>
      <c r="BU10" s="78">
        <f t="shared" si="21"/>
        <v>25300</v>
      </c>
      <c r="BV10" s="79">
        <v>13280</v>
      </c>
      <c r="BW10" s="78">
        <f t="shared" si="22"/>
        <v>26560</v>
      </c>
      <c r="BX10" s="79">
        <v>14300</v>
      </c>
      <c r="BY10" s="78">
        <f t="shared" si="23"/>
        <v>28600</v>
      </c>
      <c r="BZ10" s="79">
        <v>15010</v>
      </c>
      <c r="CA10" s="78">
        <f t="shared" si="24"/>
        <v>30020</v>
      </c>
      <c r="CB10" s="79">
        <v>15750</v>
      </c>
      <c r="CC10" s="78">
        <f t="shared" si="25"/>
        <v>31500</v>
      </c>
      <c r="CD10" s="79">
        <v>16200</v>
      </c>
      <c r="CE10" s="78">
        <f t="shared" si="26"/>
        <v>32400</v>
      </c>
    </row>
    <row r="11" spans="1:83" x14ac:dyDescent="0.25">
      <c r="A11" s="107" t="s">
        <v>10</v>
      </c>
      <c r="B11" s="97" t="s">
        <v>14</v>
      </c>
      <c r="C11" s="72" t="s">
        <v>12</v>
      </c>
      <c r="D11" s="74"/>
      <c r="E11" s="75"/>
      <c r="F11" s="74"/>
      <c r="G11" s="75"/>
      <c r="H11" s="74"/>
      <c r="I11" s="75"/>
      <c r="J11" s="74"/>
      <c r="K11" s="75"/>
      <c r="L11" s="74"/>
      <c r="M11" s="75"/>
      <c r="N11" s="74"/>
      <c r="O11" s="75"/>
      <c r="P11" s="74"/>
      <c r="Q11" s="75"/>
      <c r="R11" s="74"/>
      <c r="S11" s="75"/>
      <c r="T11" s="74"/>
      <c r="U11" s="75"/>
      <c r="V11" s="74"/>
      <c r="W11" s="75"/>
      <c r="X11" s="74"/>
      <c r="Y11" s="75"/>
      <c r="Z11" s="74"/>
      <c r="AA11" s="75"/>
      <c r="AB11" s="69">
        <v>745</v>
      </c>
      <c r="AC11" s="76">
        <f t="shared" si="0"/>
        <v>1490</v>
      </c>
      <c r="AD11" s="74">
        <v>864</v>
      </c>
      <c r="AE11" s="75">
        <f t="shared" si="1"/>
        <v>1728</v>
      </c>
      <c r="AF11" s="74">
        <v>972</v>
      </c>
      <c r="AG11" s="75">
        <f t="shared" si="2"/>
        <v>1944</v>
      </c>
      <c r="AH11" s="74">
        <v>1026</v>
      </c>
      <c r="AI11" s="75">
        <f t="shared" si="3"/>
        <v>2052</v>
      </c>
      <c r="AJ11" s="74">
        <v>1107</v>
      </c>
      <c r="AK11" s="75">
        <f t="shared" si="4"/>
        <v>2214</v>
      </c>
      <c r="AL11" s="74">
        <v>1197</v>
      </c>
      <c r="AM11" s="75">
        <f t="shared" si="5"/>
        <v>2394</v>
      </c>
      <c r="AN11" s="74">
        <v>1292</v>
      </c>
      <c r="AO11" s="75">
        <f t="shared" si="6"/>
        <v>2584</v>
      </c>
      <c r="AP11" s="74">
        <v>1413</v>
      </c>
      <c r="AQ11" s="75">
        <f t="shared" si="7"/>
        <v>2826</v>
      </c>
      <c r="AR11" s="69">
        <v>1622</v>
      </c>
      <c r="AS11" s="76">
        <f t="shared" si="8"/>
        <v>3244</v>
      </c>
      <c r="AT11" s="74">
        <v>1654</v>
      </c>
      <c r="AU11" s="75">
        <f t="shared" si="9"/>
        <v>3308</v>
      </c>
      <c r="AV11" s="74">
        <v>1745</v>
      </c>
      <c r="AW11" s="75">
        <f t="shared" si="10"/>
        <v>3490</v>
      </c>
      <c r="AX11" s="74">
        <v>1787</v>
      </c>
      <c r="AY11" s="75">
        <f t="shared" si="11"/>
        <v>3574</v>
      </c>
      <c r="AZ11" s="74">
        <v>1828</v>
      </c>
      <c r="BA11" s="75">
        <f t="shared" si="12"/>
        <v>3656</v>
      </c>
      <c r="BB11" s="74">
        <v>1855</v>
      </c>
      <c r="BC11" s="75">
        <f t="shared" si="27"/>
        <v>3710</v>
      </c>
      <c r="BD11" s="77">
        <v>1879</v>
      </c>
      <c r="BE11" s="75">
        <f t="shared" si="13"/>
        <v>3758</v>
      </c>
      <c r="BF11" s="77">
        <v>1924</v>
      </c>
      <c r="BG11" s="75">
        <f t="shared" si="14"/>
        <v>3848</v>
      </c>
      <c r="BH11" s="69">
        <v>1893</v>
      </c>
      <c r="BI11" s="78">
        <f t="shared" si="15"/>
        <v>3786</v>
      </c>
      <c r="BJ11" s="79">
        <v>2209</v>
      </c>
      <c r="BK11" s="78">
        <f t="shared" si="16"/>
        <v>4418</v>
      </c>
      <c r="BL11" s="79">
        <v>2496</v>
      </c>
      <c r="BM11" s="78">
        <f t="shared" si="17"/>
        <v>4992</v>
      </c>
      <c r="BN11" s="79">
        <v>3020</v>
      </c>
      <c r="BO11" s="78">
        <f t="shared" si="18"/>
        <v>6040</v>
      </c>
      <c r="BP11" s="79">
        <v>3505</v>
      </c>
      <c r="BQ11" s="78">
        <f t="shared" si="19"/>
        <v>7010</v>
      </c>
      <c r="BR11" s="79">
        <v>4491</v>
      </c>
      <c r="BS11" s="78">
        <f t="shared" si="20"/>
        <v>8982</v>
      </c>
      <c r="BT11" s="79">
        <v>4896</v>
      </c>
      <c r="BU11" s="78">
        <f t="shared" si="21"/>
        <v>9792</v>
      </c>
      <c r="BV11" s="79">
        <v>5239</v>
      </c>
      <c r="BW11" s="78">
        <f t="shared" si="22"/>
        <v>10478</v>
      </c>
      <c r="BX11" s="79">
        <v>6262</v>
      </c>
      <c r="BY11" s="78">
        <f t="shared" si="23"/>
        <v>12524</v>
      </c>
      <c r="BZ11" s="79">
        <v>6768</v>
      </c>
      <c r="CA11" s="78">
        <f t="shared" si="24"/>
        <v>13536</v>
      </c>
      <c r="CB11" s="79">
        <v>7380</v>
      </c>
      <c r="CC11" s="78">
        <f t="shared" si="25"/>
        <v>14760</v>
      </c>
      <c r="CD11" s="79">
        <v>7749</v>
      </c>
      <c r="CE11" s="78">
        <f t="shared" si="26"/>
        <v>15498</v>
      </c>
    </row>
    <row r="12" spans="1:83" x14ac:dyDescent="0.25">
      <c r="A12" s="107" t="s">
        <v>10</v>
      </c>
      <c r="B12" s="97" t="s">
        <v>14</v>
      </c>
      <c r="C12" s="72" t="s">
        <v>13</v>
      </c>
      <c r="D12" s="74"/>
      <c r="E12" s="75"/>
      <c r="F12" s="74"/>
      <c r="G12" s="75"/>
      <c r="H12" s="74"/>
      <c r="I12" s="75"/>
      <c r="J12" s="74"/>
      <c r="K12" s="75"/>
      <c r="L12" s="74"/>
      <c r="M12" s="75"/>
      <c r="N12" s="74"/>
      <c r="O12" s="75"/>
      <c r="P12" s="74"/>
      <c r="Q12" s="75"/>
      <c r="R12" s="74"/>
      <c r="S12" s="75"/>
      <c r="T12" s="74"/>
      <c r="U12" s="75"/>
      <c r="V12" s="74"/>
      <c r="W12" s="75"/>
      <c r="X12" s="74"/>
      <c r="Y12" s="75"/>
      <c r="Z12" s="74"/>
      <c r="AA12" s="75"/>
      <c r="AB12" s="69">
        <v>2701</v>
      </c>
      <c r="AC12" s="76">
        <f t="shared" si="0"/>
        <v>5402</v>
      </c>
      <c r="AD12" s="74">
        <v>2700</v>
      </c>
      <c r="AE12" s="75">
        <f t="shared" si="1"/>
        <v>5400</v>
      </c>
      <c r="AF12" s="74">
        <v>3141</v>
      </c>
      <c r="AG12" s="75">
        <f t="shared" si="2"/>
        <v>6282</v>
      </c>
      <c r="AH12" s="74">
        <v>3438</v>
      </c>
      <c r="AI12" s="75">
        <f t="shared" si="3"/>
        <v>6876</v>
      </c>
      <c r="AJ12" s="74">
        <v>3762</v>
      </c>
      <c r="AK12" s="75">
        <f t="shared" si="4"/>
        <v>7524</v>
      </c>
      <c r="AL12" s="74">
        <v>4131</v>
      </c>
      <c r="AM12" s="75">
        <f t="shared" si="5"/>
        <v>8262</v>
      </c>
      <c r="AN12" s="74">
        <v>4500</v>
      </c>
      <c r="AO12" s="75">
        <f t="shared" si="6"/>
        <v>9000</v>
      </c>
      <c r="AP12" s="74">
        <v>4950</v>
      </c>
      <c r="AQ12" s="75">
        <f t="shared" si="7"/>
        <v>9900</v>
      </c>
      <c r="AR12" s="69">
        <v>5535</v>
      </c>
      <c r="AS12" s="76">
        <f t="shared" si="8"/>
        <v>11070</v>
      </c>
      <c r="AT12" s="74">
        <v>5922</v>
      </c>
      <c r="AU12" s="75">
        <f t="shared" si="9"/>
        <v>11844</v>
      </c>
      <c r="AV12" s="74">
        <v>6507</v>
      </c>
      <c r="AW12" s="75">
        <f t="shared" si="10"/>
        <v>13014</v>
      </c>
      <c r="AX12" s="74">
        <v>6795</v>
      </c>
      <c r="AY12" s="75">
        <f t="shared" si="11"/>
        <v>13590</v>
      </c>
      <c r="AZ12" s="74">
        <v>7083</v>
      </c>
      <c r="BA12" s="75">
        <f t="shared" si="12"/>
        <v>14166</v>
      </c>
      <c r="BB12" s="74">
        <v>7335</v>
      </c>
      <c r="BC12" s="75">
        <f t="shared" si="27"/>
        <v>14670</v>
      </c>
      <c r="BD12" s="77">
        <v>7578</v>
      </c>
      <c r="BE12" s="75">
        <f t="shared" si="13"/>
        <v>15156</v>
      </c>
      <c r="BF12" s="77">
        <v>7758</v>
      </c>
      <c r="BG12" s="75">
        <f t="shared" si="14"/>
        <v>15516</v>
      </c>
      <c r="BH12" s="69">
        <v>8291</v>
      </c>
      <c r="BI12" s="78">
        <f t="shared" si="15"/>
        <v>16582</v>
      </c>
      <c r="BJ12" s="79">
        <v>8875</v>
      </c>
      <c r="BK12" s="78">
        <f t="shared" si="16"/>
        <v>17750</v>
      </c>
      <c r="BL12" s="79">
        <v>9874</v>
      </c>
      <c r="BM12" s="78">
        <f t="shared" si="17"/>
        <v>19748</v>
      </c>
      <c r="BN12" s="79">
        <v>10816</v>
      </c>
      <c r="BO12" s="78">
        <f t="shared" si="18"/>
        <v>21632</v>
      </c>
      <c r="BP12" s="79">
        <v>11565</v>
      </c>
      <c r="BQ12" s="78">
        <f t="shared" si="19"/>
        <v>23130</v>
      </c>
      <c r="BR12" s="79">
        <v>12078</v>
      </c>
      <c r="BS12" s="78">
        <f t="shared" si="20"/>
        <v>24156</v>
      </c>
      <c r="BT12" s="79">
        <v>12195</v>
      </c>
      <c r="BU12" s="78">
        <f t="shared" si="21"/>
        <v>24390</v>
      </c>
      <c r="BV12" s="79">
        <v>12317</v>
      </c>
      <c r="BW12" s="78">
        <f t="shared" si="22"/>
        <v>24634</v>
      </c>
      <c r="BX12" s="79">
        <v>13000</v>
      </c>
      <c r="BY12" s="78">
        <f t="shared" si="23"/>
        <v>26000</v>
      </c>
      <c r="BZ12" s="79">
        <v>13320</v>
      </c>
      <c r="CA12" s="78">
        <f t="shared" si="24"/>
        <v>26640</v>
      </c>
      <c r="CB12" s="79">
        <v>13716</v>
      </c>
      <c r="CC12" s="78">
        <f t="shared" si="25"/>
        <v>27432</v>
      </c>
      <c r="CD12" s="79">
        <v>14400</v>
      </c>
      <c r="CE12" s="78">
        <f t="shared" si="26"/>
        <v>28800</v>
      </c>
    </row>
    <row r="13" spans="1:83" x14ac:dyDescent="0.25">
      <c r="A13" s="107" t="s">
        <v>10</v>
      </c>
      <c r="B13" s="97" t="s">
        <v>86</v>
      </c>
      <c r="C13" s="72" t="s">
        <v>12</v>
      </c>
      <c r="D13" s="74"/>
      <c r="E13" s="75"/>
      <c r="F13" s="74"/>
      <c r="G13" s="75"/>
      <c r="H13" s="74"/>
      <c r="I13" s="75"/>
      <c r="J13" s="74"/>
      <c r="K13" s="75"/>
      <c r="L13" s="74"/>
      <c r="M13" s="75"/>
      <c r="N13" s="74"/>
      <c r="O13" s="75"/>
      <c r="P13" s="74"/>
      <c r="Q13" s="75"/>
      <c r="R13" s="74"/>
      <c r="S13" s="75"/>
      <c r="T13" s="74"/>
      <c r="U13" s="75"/>
      <c r="V13" s="74"/>
      <c r="W13" s="75"/>
      <c r="X13" s="74"/>
      <c r="Y13" s="75"/>
      <c r="Z13" s="74"/>
      <c r="AA13" s="75"/>
      <c r="AB13" s="69">
        <v>745</v>
      </c>
      <c r="AC13" s="76">
        <f t="shared" si="0"/>
        <v>1490</v>
      </c>
      <c r="AD13" s="74">
        <v>864</v>
      </c>
      <c r="AE13" s="75">
        <f t="shared" si="1"/>
        <v>1728</v>
      </c>
      <c r="AF13" s="74">
        <v>972</v>
      </c>
      <c r="AG13" s="75">
        <f t="shared" si="2"/>
        <v>1944</v>
      </c>
      <c r="AH13" s="74">
        <v>1026</v>
      </c>
      <c r="AI13" s="75">
        <f t="shared" si="3"/>
        <v>2052</v>
      </c>
      <c r="AJ13" s="74">
        <v>1107</v>
      </c>
      <c r="AK13" s="75">
        <f t="shared" si="4"/>
        <v>2214</v>
      </c>
      <c r="AL13" s="74">
        <v>1197</v>
      </c>
      <c r="AM13" s="75">
        <f t="shared" si="5"/>
        <v>2394</v>
      </c>
      <c r="AN13" s="74">
        <v>1292</v>
      </c>
      <c r="AO13" s="75">
        <f t="shared" si="6"/>
        <v>2584</v>
      </c>
      <c r="AP13" s="74">
        <v>1413</v>
      </c>
      <c r="AQ13" s="75">
        <f t="shared" si="7"/>
        <v>2826</v>
      </c>
      <c r="AR13" s="74">
        <v>1551</v>
      </c>
      <c r="AS13" s="75">
        <f t="shared" si="8"/>
        <v>3102</v>
      </c>
      <c r="AT13" s="74">
        <v>1582</v>
      </c>
      <c r="AU13" s="75">
        <f t="shared" si="9"/>
        <v>3164</v>
      </c>
      <c r="AV13" s="74">
        <v>1669</v>
      </c>
      <c r="AW13" s="75">
        <f t="shared" si="10"/>
        <v>3338</v>
      </c>
      <c r="AX13" s="74">
        <v>1709</v>
      </c>
      <c r="AY13" s="75">
        <f t="shared" si="11"/>
        <v>3418</v>
      </c>
      <c r="AZ13" s="74">
        <v>1748</v>
      </c>
      <c r="BA13" s="75">
        <f t="shared" si="12"/>
        <v>3496</v>
      </c>
      <c r="BB13" s="74">
        <v>1774</v>
      </c>
      <c r="BC13" s="75">
        <f t="shared" si="27"/>
        <v>3548</v>
      </c>
      <c r="BD13" s="77">
        <v>1797</v>
      </c>
      <c r="BE13" s="75">
        <f t="shared" si="13"/>
        <v>3594</v>
      </c>
      <c r="BF13" s="77">
        <v>1840</v>
      </c>
      <c r="BG13" s="75">
        <f t="shared" si="14"/>
        <v>3680</v>
      </c>
      <c r="BH13" s="69">
        <v>1980</v>
      </c>
      <c r="BI13" s="78">
        <f t="shared" si="15"/>
        <v>3960</v>
      </c>
      <c r="BJ13" s="79">
        <v>2119</v>
      </c>
      <c r="BK13" s="78">
        <f t="shared" si="16"/>
        <v>4238</v>
      </c>
      <c r="BL13" s="79">
        <v>2400</v>
      </c>
      <c r="BM13" s="78">
        <f t="shared" si="17"/>
        <v>4800</v>
      </c>
      <c r="BN13" s="79">
        <v>2910</v>
      </c>
      <c r="BO13" s="78">
        <f t="shared" si="18"/>
        <v>5820</v>
      </c>
      <c r="BP13" s="79">
        <v>3383</v>
      </c>
      <c r="BQ13" s="78">
        <f t="shared" si="19"/>
        <v>6766</v>
      </c>
      <c r="BR13" s="79">
        <v>4329</v>
      </c>
      <c r="BS13" s="78">
        <f t="shared" si="20"/>
        <v>8658</v>
      </c>
      <c r="BT13" s="79">
        <v>4716</v>
      </c>
      <c r="BU13" s="78">
        <f t="shared" si="21"/>
        <v>9432</v>
      </c>
      <c r="BV13" s="79">
        <v>5046</v>
      </c>
      <c r="BW13" s="78">
        <f t="shared" si="22"/>
        <v>10092</v>
      </c>
      <c r="BX13" s="79">
        <v>5436</v>
      </c>
      <c r="BY13" s="78">
        <f t="shared" si="23"/>
        <v>10872</v>
      </c>
      <c r="BZ13" s="79">
        <v>5868</v>
      </c>
      <c r="CA13" s="78">
        <f t="shared" si="24"/>
        <v>11736</v>
      </c>
      <c r="CB13" s="79">
        <v>6399</v>
      </c>
      <c r="CC13" s="78">
        <f t="shared" si="25"/>
        <v>12798</v>
      </c>
      <c r="CD13" s="79">
        <v>6723</v>
      </c>
      <c r="CE13" s="78">
        <f t="shared" si="26"/>
        <v>13446</v>
      </c>
    </row>
    <row r="14" spans="1:83" x14ac:dyDescent="0.25">
      <c r="A14" s="108" t="s">
        <v>10</v>
      </c>
      <c r="B14" s="99" t="s">
        <v>86</v>
      </c>
      <c r="C14" s="80" t="s">
        <v>13</v>
      </c>
      <c r="D14" s="81"/>
      <c r="E14" s="82"/>
      <c r="F14" s="81"/>
      <c r="G14" s="82"/>
      <c r="H14" s="81"/>
      <c r="I14" s="82"/>
      <c r="J14" s="81"/>
      <c r="K14" s="82"/>
      <c r="L14" s="81"/>
      <c r="M14" s="82"/>
      <c r="N14" s="81"/>
      <c r="O14" s="82"/>
      <c r="P14" s="81"/>
      <c r="Q14" s="82"/>
      <c r="R14" s="81"/>
      <c r="S14" s="82"/>
      <c r="T14" s="81"/>
      <c r="U14" s="82"/>
      <c r="V14" s="81"/>
      <c r="W14" s="82"/>
      <c r="X14" s="81"/>
      <c r="Y14" s="82"/>
      <c r="Z14" s="81"/>
      <c r="AA14" s="82"/>
      <c r="AB14" s="83">
        <v>2701</v>
      </c>
      <c r="AC14" s="84">
        <f t="shared" si="0"/>
        <v>5402</v>
      </c>
      <c r="AD14" s="81">
        <v>2700</v>
      </c>
      <c r="AE14" s="82">
        <f t="shared" si="1"/>
        <v>5400</v>
      </c>
      <c r="AF14" s="81">
        <v>3141</v>
      </c>
      <c r="AG14" s="82">
        <f t="shared" si="2"/>
        <v>6282</v>
      </c>
      <c r="AH14" s="81">
        <v>3438</v>
      </c>
      <c r="AI14" s="82">
        <f t="shared" si="3"/>
        <v>6876</v>
      </c>
      <c r="AJ14" s="81">
        <v>3762</v>
      </c>
      <c r="AK14" s="82">
        <f t="shared" si="4"/>
        <v>7524</v>
      </c>
      <c r="AL14" s="81">
        <v>4131</v>
      </c>
      <c r="AM14" s="82">
        <f t="shared" si="5"/>
        <v>8262</v>
      </c>
      <c r="AN14" s="81">
        <v>4500</v>
      </c>
      <c r="AO14" s="82">
        <f t="shared" si="6"/>
        <v>9000</v>
      </c>
      <c r="AP14" s="81">
        <v>4950</v>
      </c>
      <c r="AQ14" s="82">
        <f t="shared" si="7"/>
        <v>9900</v>
      </c>
      <c r="AR14" s="81">
        <v>5436</v>
      </c>
      <c r="AS14" s="82">
        <f t="shared" si="8"/>
        <v>10872</v>
      </c>
      <c r="AT14" s="81">
        <v>5814</v>
      </c>
      <c r="AU14" s="82">
        <f t="shared" si="9"/>
        <v>11628</v>
      </c>
      <c r="AV14" s="81">
        <v>6390</v>
      </c>
      <c r="AW14" s="82">
        <f t="shared" si="10"/>
        <v>12780</v>
      </c>
      <c r="AX14" s="81">
        <v>6669</v>
      </c>
      <c r="AY14" s="82">
        <f t="shared" si="11"/>
        <v>13338</v>
      </c>
      <c r="AZ14" s="81">
        <v>6957</v>
      </c>
      <c r="BA14" s="82">
        <f t="shared" si="12"/>
        <v>13914</v>
      </c>
      <c r="BB14" s="81">
        <v>7200</v>
      </c>
      <c r="BC14" s="82">
        <f t="shared" si="27"/>
        <v>14400</v>
      </c>
      <c r="BD14" s="85">
        <v>7434</v>
      </c>
      <c r="BE14" s="82">
        <f t="shared" si="13"/>
        <v>14868</v>
      </c>
      <c r="BF14" s="85">
        <v>7614</v>
      </c>
      <c r="BG14" s="82">
        <f t="shared" si="14"/>
        <v>15228</v>
      </c>
      <c r="BH14" s="83">
        <v>8262</v>
      </c>
      <c r="BI14" s="86">
        <f t="shared" si="15"/>
        <v>16524</v>
      </c>
      <c r="BJ14" s="87">
        <v>8875</v>
      </c>
      <c r="BK14" s="86">
        <f t="shared" si="16"/>
        <v>17750</v>
      </c>
      <c r="BL14" s="87">
        <v>9874</v>
      </c>
      <c r="BM14" s="86">
        <f t="shared" si="17"/>
        <v>19748</v>
      </c>
      <c r="BN14" s="87">
        <v>10816</v>
      </c>
      <c r="BO14" s="86">
        <f t="shared" si="18"/>
        <v>21632</v>
      </c>
      <c r="BP14" s="87">
        <v>11565</v>
      </c>
      <c r="BQ14" s="86">
        <f t="shared" si="19"/>
        <v>23130</v>
      </c>
      <c r="BR14" s="87">
        <v>12078</v>
      </c>
      <c r="BS14" s="86">
        <f t="shared" si="20"/>
        <v>24156</v>
      </c>
      <c r="BT14" s="87">
        <v>12195</v>
      </c>
      <c r="BU14" s="86">
        <f t="shared" si="21"/>
        <v>24390</v>
      </c>
      <c r="BV14" s="87">
        <v>12317</v>
      </c>
      <c r="BW14" s="86">
        <f t="shared" si="22"/>
        <v>24634</v>
      </c>
      <c r="BX14" s="87">
        <v>12789</v>
      </c>
      <c r="BY14" s="86">
        <f t="shared" si="23"/>
        <v>25578</v>
      </c>
      <c r="BZ14" s="87">
        <v>13113</v>
      </c>
      <c r="CA14" s="86">
        <f t="shared" si="24"/>
        <v>26226</v>
      </c>
      <c r="CB14" s="87">
        <v>13509</v>
      </c>
      <c r="CC14" s="86">
        <f t="shared" si="25"/>
        <v>27018</v>
      </c>
      <c r="CD14" s="87">
        <v>14184</v>
      </c>
      <c r="CE14" s="86">
        <f t="shared" si="26"/>
        <v>28368</v>
      </c>
    </row>
    <row r="15" spans="1:83" x14ac:dyDescent="0.25">
      <c r="A15" s="106" t="s">
        <v>16</v>
      </c>
      <c r="B15" s="98" t="s">
        <v>11</v>
      </c>
      <c r="C15" s="94" t="s">
        <v>12</v>
      </c>
      <c r="D15" s="74"/>
      <c r="E15" s="75"/>
      <c r="F15" s="74"/>
      <c r="G15" s="75"/>
      <c r="H15" s="74"/>
      <c r="I15" s="75"/>
      <c r="J15" s="74"/>
      <c r="K15" s="75"/>
      <c r="L15" s="74"/>
      <c r="M15" s="75"/>
      <c r="N15" s="74"/>
      <c r="O15" s="75"/>
      <c r="P15" s="74"/>
      <c r="Q15" s="75"/>
      <c r="R15" s="74"/>
      <c r="S15" s="75"/>
      <c r="T15" s="74"/>
      <c r="U15" s="75"/>
      <c r="V15" s="74"/>
      <c r="W15" s="75"/>
      <c r="X15" s="74"/>
      <c r="Y15" s="75"/>
      <c r="Z15" s="74"/>
      <c r="AA15" s="75"/>
      <c r="AB15" s="69">
        <v>622</v>
      </c>
      <c r="AC15" s="76">
        <f t="shared" si="0"/>
        <v>1244</v>
      </c>
      <c r="AD15" s="69">
        <v>691</v>
      </c>
      <c r="AE15" s="75">
        <f t="shared" si="1"/>
        <v>1382</v>
      </c>
      <c r="AF15" s="74">
        <v>833</v>
      </c>
      <c r="AG15" s="75">
        <f t="shared" si="2"/>
        <v>1666</v>
      </c>
      <c r="AH15" s="74">
        <v>882</v>
      </c>
      <c r="AI15" s="75">
        <f t="shared" si="3"/>
        <v>1764</v>
      </c>
      <c r="AJ15" s="74">
        <v>918</v>
      </c>
      <c r="AK15" s="75">
        <f t="shared" si="4"/>
        <v>1836</v>
      </c>
      <c r="AL15" s="74">
        <v>991</v>
      </c>
      <c r="AM15" s="75">
        <f t="shared" si="5"/>
        <v>1982</v>
      </c>
      <c r="AN15" s="74">
        <v>1062</v>
      </c>
      <c r="AO15" s="75">
        <f t="shared" si="6"/>
        <v>2124</v>
      </c>
      <c r="AP15" s="74">
        <v>1166</v>
      </c>
      <c r="AQ15" s="75">
        <f t="shared" si="7"/>
        <v>2332</v>
      </c>
      <c r="AR15" s="74">
        <v>1255</v>
      </c>
      <c r="AS15" s="75">
        <f t="shared" si="8"/>
        <v>2510</v>
      </c>
      <c r="AT15" s="74">
        <v>1280</v>
      </c>
      <c r="AU15" s="75">
        <f t="shared" si="9"/>
        <v>2560</v>
      </c>
      <c r="AV15" s="74">
        <v>1336</v>
      </c>
      <c r="AW15" s="75">
        <f t="shared" si="10"/>
        <v>2672</v>
      </c>
      <c r="AX15" s="74">
        <v>1368</v>
      </c>
      <c r="AY15" s="75">
        <f t="shared" si="11"/>
        <v>2736</v>
      </c>
      <c r="AZ15" s="74">
        <v>1399</v>
      </c>
      <c r="BA15" s="75">
        <f t="shared" si="12"/>
        <v>2798</v>
      </c>
      <c r="BB15" s="74">
        <v>1420</v>
      </c>
      <c r="BC15" s="75">
        <f t="shared" si="27"/>
        <v>2840</v>
      </c>
      <c r="BD15" s="77">
        <v>1438</v>
      </c>
      <c r="BE15" s="75">
        <f t="shared" si="13"/>
        <v>2876</v>
      </c>
      <c r="BF15" s="77">
        <v>1473</v>
      </c>
      <c r="BG15" s="75">
        <f t="shared" si="14"/>
        <v>2946</v>
      </c>
      <c r="BH15" s="69">
        <v>1516</v>
      </c>
      <c r="BI15" s="78">
        <f t="shared" si="15"/>
        <v>3032</v>
      </c>
      <c r="BJ15" s="79">
        <v>1577</v>
      </c>
      <c r="BK15" s="78">
        <f t="shared" si="16"/>
        <v>3154</v>
      </c>
      <c r="BL15" s="79">
        <v>1675</v>
      </c>
      <c r="BM15" s="78">
        <f t="shared" si="17"/>
        <v>3350</v>
      </c>
      <c r="BN15" s="79">
        <v>1926</v>
      </c>
      <c r="BO15" s="78">
        <f t="shared" si="18"/>
        <v>3852</v>
      </c>
      <c r="BP15" s="79">
        <v>2291</v>
      </c>
      <c r="BQ15" s="78">
        <f t="shared" si="19"/>
        <v>4582</v>
      </c>
      <c r="BR15" s="79">
        <v>2925</v>
      </c>
      <c r="BS15" s="78">
        <f t="shared" si="20"/>
        <v>5850</v>
      </c>
      <c r="BT15" s="79">
        <v>2997</v>
      </c>
      <c r="BU15" s="78">
        <f t="shared" si="21"/>
        <v>5994</v>
      </c>
      <c r="BV15" s="79">
        <v>3749</v>
      </c>
      <c r="BW15" s="78">
        <f t="shared" si="22"/>
        <v>7498</v>
      </c>
      <c r="BX15" s="79">
        <v>4106</v>
      </c>
      <c r="BY15" s="78">
        <f t="shared" si="23"/>
        <v>8212</v>
      </c>
      <c r="BZ15" s="79">
        <v>4466</v>
      </c>
      <c r="CA15" s="78">
        <f t="shared" si="24"/>
        <v>8932</v>
      </c>
      <c r="CB15" s="79">
        <v>4873</v>
      </c>
      <c r="CC15" s="78">
        <f t="shared" si="25"/>
        <v>9746</v>
      </c>
      <c r="CD15" s="79">
        <v>5333</v>
      </c>
      <c r="CE15" s="78">
        <f t="shared" si="26"/>
        <v>10666</v>
      </c>
    </row>
    <row r="16" spans="1:83" x14ac:dyDescent="0.25">
      <c r="A16" s="107" t="s">
        <v>16</v>
      </c>
      <c r="B16" s="97" t="s">
        <v>11</v>
      </c>
      <c r="C16" s="72" t="s">
        <v>13</v>
      </c>
      <c r="D16" s="74"/>
      <c r="E16" s="75"/>
      <c r="F16" s="74"/>
      <c r="G16" s="75"/>
      <c r="H16" s="74"/>
      <c r="I16" s="75"/>
      <c r="J16" s="74"/>
      <c r="K16" s="75"/>
      <c r="L16" s="74"/>
      <c r="M16" s="75"/>
      <c r="N16" s="74"/>
      <c r="O16" s="75"/>
      <c r="P16" s="74"/>
      <c r="Q16" s="75"/>
      <c r="R16" s="74"/>
      <c r="S16" s="75"/>
      <c r="T16" s="74"/>
      <c r="U16" s="75"/>
      <c r="V16" s="74"/>
      <c r="W16" s="75"/>
      <c r="X16" s="74"/>
      <c r="Y16" s="75"/>
      <c r="Z16" s="74"/>
      <c r="AA16" s="75"/>
      <c r="AB16" s="69">
        <v>2663</v>
      </c>
      <c r="AC16" s="76">
        <f t="shared" si="0"/>
        <v>5326</v>
      </c>
      <c r="AD16" s="69">
        <v>2862</v>
      </c>
      <c r="AE16" s="75">
        <f t="shared" si="1"/>
        <v>5724</v>
      </c>
      <c r="AF16" s="74">
        <v>3222</v>
      </c>
      <c r="AG16" s="75">
        <f t="shared" si="2"/>
        <v>6444</v>
      </c>
      <c r="AH16" s="74">
        <v>3528</v>
      </c>
      <c r="AI16" s="75">
        <f t="shared" si="3"/>
        <v>7056</v>
      </c>
      <c r="AJ16" s="74">
        <v>3861</v>
      </c>
      <c r="AK16" s="75">
        <f t="shared" si="4"/>
        <v>7722</v>
      </c>
      <c r="AL16" s="74">
        <v>4239</v>
      </c>
      <c r="AM16" s="75">
        <f t="shared" si="5"/>
        <v>8478</v>
      </c>
      <c r="AN16" s="74">
        <v>4653</v>
      </c>
      <c r="AO16" s="75">
        <f t="shared" si="6"/>
        <v>9306</v>
      </c>
      <c r="AP16" s="74">
        <v>5157</v>
      </c>
      <c r="AQ16" s="75">
        <f t="shared" si="7"/>
        <v>10314</v>
      </c>
      <c r="AR16" s="74">
        <v>5688</v>
      </c>
      <c r="AS16" s="75">
        <f t="shared" si="8"/>
        <v>11376</v>
      </c>
      <c r="AT16" s="74">
        <v>6084</v>
      </c>
      <c r="AU16" s="75">
        <f t="shared" si="9"/>
        <v>12168</v>
      </c>
      <c r="AV16" s="74">
        <v>6687</v>
      </c>
      <c r="AW16" s="75">
        <f t="shared" si="10"/>
        <v>13374</v>
      </c>
      <c r="AX16" s="74">
        <v>6984</v>
      </c>
      <c r="AY16" s="75">
        <f t="shared" si="11"/>
        <v>13968</v>
      </c>
      <c r="AZ16" s="74">
        <v>7281</v>
      </c>
      <c r="BA16" s="75">
        <f t="shared" si="12"/>
        <v>14562</v>
      </c>
      <c r="BB16" s="74">
        <v>7533</v>
      </c>
      <c r="BC16" s="75">
        <f t="shared" si="27"/>
        <v>15066</v>
      </c>
      <c r="BD16" s="77">
        <v>7785</v>
      </c>
      <c r="BE16" s="75">
        <f t="shared" si="13"/>
        <v>15570</v>
      </c>
      <c r="BF16" s="77">
        <v>7972</v>
      </c>
      <c r="BG16" s="75">
        <f t="shared" si="14"/>
        <v>15944</v>
      </c>
      <c r="BH16" s="69">
        <v>8291</v>
      </c>
      <c r="BI16" s="78">
        <f t="shared" si="15"/>
        <v>16582</v>
      </c>
      <c r="BJ16" s="79">
        <v>8706</v>
      </c>
      <c r="BK16" s="78">
        <f t="shared" si="16"/>
        <v>17412</v>
      </c>
      <c r="BL16" s="79">
        <v>9490</v>
      </c>
      <c r="BM16" s="78">
        <f t="shared" si="17"/>
        <v>18980</v>
      </c>
      <c r="BN16" s="79">
        <v>10209</v>
      </c>
      <c r="BO16" s="78">
        <f t="shared" si="18"/>
        <v>20418</v>
      </c>
      <c r="BP16" s="79">
        <v>10917</v>
      </c>
      <c r="BQ16" s="78">
        <f t="shared" si="19"/>
        <v>21834</v>
      </c>
      <c r="BR16" s="79">
        <v>11610</v>
      </c>
      <c r="BS16" s="78">
        <f t="shared" si="20"/>
        <v>23220</v>
      </c>
      <c r="BT16" s="79">
        <v>11900</v>
      </c>
      <c r="BU16" s="78">
        <f t="shared" si="21"/>
        <v>23800</v>
      </c>
      <c r="BV16" s="79">
        <v>12645</v>
      </c>
      <c r="BW16" s="78">
        <f t="shared" si="22"/>
        <v>25290</v>
      </c>
      <c r="BX16" s="79">
        <v>13620</v>
      </c>
      <c r="BY16" s="78">
        <f t="shared" si="23"/>
        <v>27240</v>
      </c>
      <c r="BZ16" s="79">
        <v>14500</v>
      </c>
      <c r="CA16" s="78">
        <f t="shared" si="24"/>
        <v>29000</v>
      </c>
      <c r="CB16" s="79">
        <v>15200</v>
      </c>
      <c r="CC16" s="78">
        <f t="shared" si="25"/>
        <v>30400</v>
      </c>
      <c r="CD16" s="79">
        <v>15650</v>
      </c>
      <c r="CE16" s="78">
        <f t="shared" si="26"/>
        <v>31300</v>
      </c>
    </row>
    <row r="17" spans="1:83" x14ac:dyDescent="0.25">
      <c r="A17" s="107" t="s">
        <v>16</v>
      </c>
      <c r="B17" s="97" t="s">
        <v>15</v>
      </c>
      <c r="C17" s="72" t="s">
        <v>12</v>
      </c>
      <c r="D17" s="74"/>
      <c r="E17" s="75"/>
      <c r="F17" s="74"/>
      <c r="G17" s="75"/>
      <c r="H17" s="74"/>
      <c r="I17" s="75"/>
      <c r="J17" s="74"/>
      <c r="K17" s="75"/>
      <c r="L17" s="74"/>
      <c r="M17" s="75"/>
      <c r="N17" s="74"/>
      <c r="O17" s="75"/>
      <c r="P17" s="74"/>
      <c r="Q17" s="75"/>
      <c r="R17" s="74"/>
      <c r="S17" s="75"/>
      <c r="T17" s="74"/>
      <c r="U17" s="75"/>
      <c r="V17" s="74"/>
      <c r="W17" s="75"/>
      <c r="X17" s="74"/>
      <c r="Y17" s="75"/>
      <c r="Z17" s="74"/>
      <c r="AA17" s="75"/>
      <c r="AB17" s="69">
        <v>678</v>
      </c>
      <c r="AC17" s="76">
        <f t="shared" si="0"/>
        <v>1356</v>
      </c>
      <c r="AD17" s="74">
        <v>756</v>
      </c>
      <c r="AE17" s="75">
        <f t="shared" si="1"/>
        <v>1512</v>
      </c>
      <c r="AF17" s="74">
        <v>972</v>
      </c>
      <c r="AG17" s="75">
        <f t="shared" si="2"/>
        <v>1944</v>
      </c>
      <c r="AH17" s="74">
        <v>1026</v>
      </c>
      <c r="AI17" s="75">
        <f t="shared" si="3"/>
        <v>2052</v>
      </c>
      <c r="AJ17" s="74">
        <v>1107</v>
      </c>
      <c r="AK17" s="75">
        <f t="shared" si="4"/>
        <v>2214</v>
      </c>
      <c r="AL17" s="74">
        <v>1197</v>
      </c>
      <c r="AM17" s="75">
        <f t="shared" si="5"/>
        <v>2394</v>
      </c>
      <c r="AN17" s="74">
        <v>1292</v>
      </c>
      <c r="AO17" s="75">
        <f t="shared" si="6"/>
        <v>2584</v>
      </c>
      <c r="AP17" s="74">
        <v>1413</v>
      </c>
      <c r="AQ17" s="75">
        <f t="shared" si="7"/>
        <v>2826</v>
      </c>
      <c r="AR17" s="74">
        <v>1576</v>
      </c>
      <c r="AS17" s="75">
        <f t="shared" si="8"/>
        <v>3152</v>
      </c>
      <c r="AT17" s="74">
        <v>1608</v>
      </c>
      <c r="AU17" s="75">
        <f t="shared" si="9"/>
        <v>3216</v>
      </c>
      <c r="AV17" s="74">
        <v>1696</v>
      </c>
      <c r="AW17" s="75">
        <f t="shared" si="10"/>
        <v>3392</v>
      </c>
      <c r="AX17" s="74">
        <v>1737</v>
      </c>
      <c r="AY17" s="75">
        <f t="shared" si="11"/>
        <v>3474</v>
      </c>
      <c r="AZ17" s="74">
        <v>1777</v>
      </c>
      <c r="BA17" s="75">
        <f t="shared" si="12"/>
        <v>3554</v>
      </c>
      <c r="BB17" s="74">
        <v>1804</v>
      </c>
      <c r="BC17" s="75">
        <f t="shared" si="27"/>
        <v>3608</v>
      </c>
      <c r="BD17" s="77">
        <v>1827</v>
      </c>
      <c r="BE17" s="75">
        <f t="shared" si="13"/>
        <v>3654</v>
      </c>
      <c r="BF17" s="77">
        <v>1871</v>
      </c>
      <c r="BG17" s="75">
        <f t="shared" si="14"/>
        <v>3742</v>
      </c>
      <c r="BH17" s="69">
        <v>1925</v>
      </c>
      <c r="BI17" s="78">
        <f t="shared" si="15"/>
        <v>3850</v>
      </c>
      <c r="BJ17" s="79">
        <v>2002</v>
      </c>
      <c r="BK17" s="78">
        <f t="shared" si="16"/>
        <v>4004</v>
      </c>
      <c r="BL17" s="79">
        <v>2126</v>
      </c>
      <c r="BM17" s="78">
        <f t="shared" si="17"/>
        <v>4252</v>
      </c>
      <c r="BN17" s="79">
        <v>2445</v>
      </c>
      <c r="BO17" s="78">
        <f t="shared" si="18"/>
        <v>4890</v>
      </c>
      <c r="BP17" s="79">
        <v>2867</v>
      </c>
      <c r="BQ17" s="78">
        <f t="shared" si="19"/>
        <v>5734</v>
      </c>
      <c r="BR17" s="79">
        <v>3672</v>
      </c>
      <c r="BS17" s="78">
        <f t="shared" si="20"/>
        <v>7344</v>
      </c>
      <c r="BT17" s="79">
        <v>4005</v>
      </c>
      <c r="BU17" s="78">
        <f t="shared" si="21"/>
        <v>8010</v>
      </c>
      <c r="BV17" s="79">
        <v>4438</v>
      </c>
      <c r="BW17" s="78">
        <f t="shared" si="22"/>
        <v>8876</v>
      </c>
      <c r="BX17" s="79">
        <v>4779</v>
      </c>
      <c r="BY17" s="78">
        <f t="shared" si="23"/>
        <v>9558</v>
      </c>
      <c r="BZ17" s="79">
        <v>5355</v>
      </c>
      <c r="CA17" s="78">
        <f t="shared" si="24"/>
        <v>10710</v>
      </c>
      <c r="CB17" s="79">
        <v>5841</v>
      </c>
      <c r="CC17" s="78">
        <f t="shared" si="25"/>
        <v>11682</v>
      </c>
      <c r="CD17" s="79">
        <v>6129</v>
      </c>
      <c r="CE17" s="78">
        <f t="shared" si="26"/>
        <v>12258</v>
      </c>
    </row>
    <row r="18" spans="1:83" x14ac:dyDescent="0.25">
      <c r="A18" s="108" t="s">
        <v>16</v>
      </c>
      <c r="B18" s="99" t="s">
        <v>15</v>
      </c>
      <c r="C18" s="80" t="s">
        <v>13</v>
      </c>
      <c r="D18" s="81"/>
      <c r="E18" s="82"/>
      <c r="F18" s="81"/>
      <c r="G18" s="82"/>
      <c r="H18" s="81"/>
      <c r="I18" s="82"/>
      <c r="J18" s="81"/>
      <c r="K18" s="82"/>
      <c r="L18" s="81"/>
      <c r="M18" s="82"/>
      <c r="N18" s="81"/>
      <c r="O18" s="82"/>
      <c r="P18" s="81"/>
      <c r="Q18" s="82"/>
      <c r="R18" s="81"/>
      <c r="S18" s="82"/>
      <c r="T18" s="81"/>
      <c r="U18" s="82"/>
      <c r="V18" s="81"/>
      <c r="W18" s="82"/>
      <c r="X18" s="81"/>
      <c r="Y18" s="82"/>
      <c r="Z18" s="81"/>
      <c r="AA18" s="82"/>
      <c r="AB18" s="87">
        <v>2580</v>
      </c>
      <c r="AC18" s="84">
        <f t="shared" si="0"/>
        <v>5160</v>
      </c>
      <c r="AD18" s="81">
        <v>2637</v>
      </c>
      <c r="AE18" s="82">
        <f t="shared" si="1"/>
        <v>5274</v>
      </c>
      <c r="AF18" s="81">
        <v>3141</v>
      </c>
      <c r="AG18" s="82">
        <f t="shared" si="2"/>
        <v>6282</v>
      </c>
      <c r="AH18" s="81">
        <v>3438</v>
      </c>
      <c r="AI18" s="82">
        <f t="shared" si="3"/>
        <v>6876</v>
      </c>
      <c r="AJ18" s="81">
        <v>3762</v>
      </c>
      <c r="AK18" s="82">
        <f t="shared" si="4"/>
        <v>7524</v>
      </c>
      <c r="AL18" s="81">
        <v>4131</v>
      </c>
      <c r="AM18" s="82">
        <f t="shared" si="5"/>
        <v>8262</v>
      </c>
      <c r="AN18" s="81">
        <v>4500</v>
      </c>
      <c r="AO18" s="82">
        <f t="shared" si="6"/>
        <v>9000</v>
      </c>
      <c r="AP18" s="81">
        <v>4950</v>
      </c>
      <c r="AQ18" s="82">
        <f t="shared" si="7"/>
        <v>9900</v>
      </c>
      <c r="AR18" s="81">
        <v>5463</v>
      </c>
      <c r="AS18" s="82">
        <f t="shared" si="8"/>
        <v>10926</v>
      </c>
      <c r="AT18" s="81">
        <v>5841</v>
      </c>
      <c r="AU18" s="82">
        <f t="shared" si="9"/>
        <v>11682</v>
      </c>
      <c r="AV18" s="81">
        <v>6417</v>
      </c>
      <c r="AW18" s="82">
        <f t="shared" si="10"/>
        <v>12834</v>
      </c>
      <c r="AX18" s="81">
        <v>6696</v>
      </c>
      <c r="AY18" s="82">
        <f t="shared" si="11"/>
        <v>13392</v>
      </c>
      <c r="AZ18" s="81">
        <v>6984</v>
      </c>
      <c r="BA18" s="82">
        <f t="shared" si="12"/>
        <v>13968</v>
      </c>
      <c r="BB18" s="81">
        <v>7227</v>
      </c>
      <c r="BC18" s="82">
        <f t="shared" si="27"/>
        <v>14454</v>
      </c>
      <c r="BD18" s="85">
        <v>7461</v>
      </c>
      <c r="BE18" s="82">
        <f t="shared" si="13"/>
        <v>14922</v>
      </c>
      <c r="BF18" s="85">
        <v>7641</v>
      </c>
      <c r="BG18" s="82">
        <f t="shared" si="14"/>
        <v>15282</v>
      </c>
      <c r="BH18" s="83">
        <v>8291</v>
      </c>
      <c r="BI18" s="86">
        <f t="shared" si="15"/>
        <v>16582</v>
      </c>
      <c r="BJ18" s="87">
        <v>8706</v>
      </c>
      <c r="BK18" s="86">
        <f t="shared" si="16"/>
        <v>17412</v>
      </c>
      <c r="BL18" s="87">
        <v>9490</v>
      </c>
      <c r="BM18" s="86">
        <f t="shared" si="17"/>
        <v>18980</v>
      </c>
      <c r="BN18" s="87">
        <v>10209</v>
      </c>
      <c r="BO18" s="86">
        <f t="shared" si="18"/>
        <v>20418</v>
      </c>
      <c r="BP18" s="87">
        <v>10917</v>
      </c>
      <c r="BQ18" s="86">
        <f t="shared" si="19"/>
        <v>21834</v>
      </c>
      <c r="BR18" s="87">
        <v>11403</v>
      </c>
      <c r="BS18" s="86">
        <f t="shared" si="20"/>
        <v>22806</v>
      </c>
      <c r="BT18" s="87">
        <v>11520</v>
      </c>
      <c r="BU18" s="86">
        <f t="shared" si="21"/>
        <v>23040</v>
      </c>
      <c r="BV18" s="87">
        <v>11788</v>
      </c>
      <c r="BW18" s="86">
        <f t="shared" si="22"/>
        <v>23576</v>
      </c>
      <c r="BX18" s="87">
        <v>12240</v>
      </c>
      <c r="BY18" s="86">
        <f t="shared" si="23"/>
        <v>24480</v>
      </c>
      <c r="BZ18" s="87">
        <v>12744</v>
      </c>
      <c r="CA18" s="86">
        <f t="shared" si="24"/>
        <v>25488</v>
      </c>
      <c r="CB18" s="87">
        <v>13122</v>
      </c>
      <c r="CC18" s="86">
        <f t="shared" si="25"/>
        <v>26244</v>
      </c>
      <c r="CD18" s="87">
        <v>13779</v>
      </c>
      <c r="CE18" s="86">
        <f t="shared" si="26"/>
        <v>27558</v>
      </c>
    </row>
    <row r="19" spans="1:83" x14ac:dyDescent="0.25">
      <c r="A19" s="106" t="s">
        <v>17</v>
      </c>
      <c r="B19" s="98" t="s">
        <v>11</v>
      </c>
      <c r="C19" s="72" t="s">
        <v>12</v>
      </c>
      <c r="D19" s="74"/>
      <c r="E19" s="75"/>
      <c r="F19" s="74"/>
      <c r="G19" s="75"/>
      <c r="H19" s="74"/>
      <c r="I19" s="75"/>
      <c r="J19" s="74"/>
      <c r="K19" s="75"/>
      <c r="L19" s="74"/>
      <c r="M19" s="75"/>
      <c r="N19" s="74"/>
      <c r="O19" s="75"/>
      <c r="P19" s="74"/>
      <c r="Q19" s="75"/>
      <c r="R19" s="74"/>
      <c r="S19" s="75"/>
      <c r="T19" s="74"/>
      <c r="U19" s="75"/>
      <c r="V19" s="74"/>
      <c r="W19" s="75"/>
      <c r="X19" s="74"/>
      <c r="Y19" s="75"/>
      <c r="Z19" s="74"/>
      <c r="AA19" s="75"/>
      <c r="AB19" s="74">
        <v>597</v>
      </c>
      <c r="AC19" s="75">
        <f t="shared" si="0"/>
        <v>1194</v>
      </c>
      <c r="AD19" s="74">
        <v>666</v>
      </c>
      <c r="AE19" s="75">
        <f t="shared" si="1"/>
        <v>1332</v>
      </c>
      <c r="AF19" s="74">
        <v>733</v>
      </c>
      <c r="AG19" s="75">
        <f t="shared" si="2"/>
        <v>1466</v>
      </c>
      <c r="AH19" s="74">
        <v>774</v>
      </c>
      <c r="AI19" s="75">
        <f t="shared" si="3"/>
        <v>1548</v>
      </c>
      <c r="AJ19" s="74">
        <v>805</v>
      </c>
      <c r="AK19" s="75">
        <f t="shared" si="4"/>
        <v>1610</v>
      </c>
      <c r="AL19" s="74">
        <v>857</v>
      </c>
      <c r="AM19" s="75">
        <f t="shared" si="5"/>
        <v>1714</v>
      </c>
      <c r="AN19" s="74">
        <v>921</v>
      </c>
      <c r="AO19" s="75">
        <f t="shared" si="6"/>
        <v>1842</v>
      </c>
      <c r="AP19" s="69">
        <v>995</v>
      </c>
      <c r="AQ19" s="76">
        <f t="shared" si="7"/>
        <v>1990</v>
      </c>
      <c r="AR19" s="74">
        <v>1063</v>
      </c>
      <c r="AS19" s="75">
        <f t="shared" si="8"/>
        <v>2126</v>
      </c>
      <c r="AT19" s="74">
        <v>1084</v>
      </c>
      <c r="AU19" s="75">
        <f t="shared" si="9"/>
        <v>2168</v>
      </c>
      <c r="AV19" s="74">
        <v>1132</v>
      </c>
      <c r="AW19" s="75">
        <f t="shared" si="10"/>
        <v>2264</v>
      </c>
      <c r="AX19" s="74">
        <v>1159</v>
      </c>
      <c r="AY19" s="75">
        <f t="shared" si="11"/>
        <v>2318</v>
      </c>
      <c r="AZ19" s="74">
        <v>1186</v>
      </c>
      <c r="BA19" s="75">
        <f t="shared" si="12"/>
        <v>2372</v>
      </c>
      <c r="BB19" s="74">
        <v>1204</v>
      </c>
      <c r="BC19" s="75">
        <f t="shared" si="27"/>
        <v>2408</v>
      </c>
      <c r="BD19" s="77">
        <v>1220</v>
      </c>
      <c r="BE19" s="75">
        <f t="shared" si="13"/>
        <v>2440</v>
      </c>
      <c r="BF19" s="77">
        <v>1249</v>
      </c>
      <c r="BG19" s="75">
        <f t="shared" si="14"/>
        <v>2498</v>
      </c>
      <c r="BH19" s="69">
        <v>1285</v>
      </c>
      <c r="BI19" s="78">
        <f t="shared" si="15"/>
        <v>2570</v>
      </c>
      <c r="BJ19" s="79">
        <v>1336</v>
      </c>
      <c r="BK19" s="78">
        <f t="shared" si="16"/>
        <v>2672</v>
      </c>
      <c r="BL19" s="79">
        <v>1419</v>
      </c>
      <c r="BM19" s="78">
        <f t="shared" si="17"/>
        <v>2838</v>
      </c>
      <c r="BN19" s="79">
        <v>1632</v>
      </c>
      <c r="BO19" s="78">
        <f t="shared" si="18"/>
        <v>3264</v>
      </c>
      <c r="BP19" s="79">
        <v>1812</v>
      </c>
      <c r="BQ19" s="78">
        <f t="shared" si="19"/>
        <v>3624</v>
      </c>
      <c r="BR19" s="79">
        <v>2313</v>
      </c>
      <c r="BS19" s="78">
        <f t="shared" si="20"/>
        <v>4626</v>
      </c>
      <c r="BT19" s="79">
        <v>2367</v>
      </c>
      <c r="BU19" s="78">
        <f t="shared" si="21"/>
        <v>4734</v>
      </c>
      <c r="BV19" s="79">
        <v>2814</v>
      </c>
      <c r="BW19" s="78">
        <f t="shared" si="22"/>
        <v>5628</v>
      </c>
      <c r="BX19" s="79">
        <v>3077</v>
      </c>
      <c r="BY19" s="78">
        <f t="shared" si="23"/>
        <v>6154</v>
      </c>
      <c r="BZ19" s="79">
        <v>3344</v>
      </c>
      <c r="CA19" s="78">
        <f t="shared" si="24"/>
        <v>6688</v>
      </c>
      <c r="CB19" s="79">
        <v>3641</v>
      </c>
      <c r="CC19" s="78">
        <f t="shared" si="25"/>
        <v>7282</v>
      </c>
      <c r="CD19" s="79">
        <v>3983</v>
      </c>
      <c r="CE19" s="78">
        <f t="shared" si="26"/>
        <v>7966</v>
      </c>
    </row>
    <row r="20" spans="1:83" x14ac:dyDescent="0.25">
      <c r="A20" s="107" t="s">
        <v>17</v>
      </c>
      <c r="B20" s="97" t="s">
        <v>11</v>
      </c>
      <c r="C20" s="72" t="s">
        <v>13</v>
      </c>
      <c r="D20" s="74"/>
      <c r="E20" s="75"/>
      <c r="F20" s="74"/>
      <c r="G20" s="75"/>
      <c r="H20" s="74"/>
      <c r="I20" s="75"/>
      <c r="J20" s="74"/>
      <c r="K20" s="75"/>
      <c r="L20" s="74"/>
      <c r="M20" s="75"/>
      <c r="N20" s="74"/>
      <c r="O20" s="75"/>
      <c r="P20" s="74"/>
      <c r="Q20" s="75"/>
      <c r="R20" s="74"/>
      <c r="S20" s="75"/>
      <c r="T20" s="74"/>
      <c r="U20" s="75"/>
      <c r="V20" s="74"/>
      <c r="W20" s="75"/>
      <c r="X20" s="74"/>
      <c r="Y20" s="75"/>
      <c r="Z20" s="74"/>
      <c r="AA20" s="75"/>
      <c r="AB20" s="74">
        <v>2638</v>
      </c>
      <c r="AC20" s="75">
        <f t="shared" si="0"/>
        <v>5276</v>
      </c>
      <c r="AD20" s="74">
        <v>2835</v>
      </c>
      <c r="AE20" s="75">
        <f t="shared" si="1"/>
        <v>5670</v>
      </c>
      <c r="AF20" s="74">
        <v>3123</v>
      </c>
      <c r="AG20" s="75">
        <f t="shared" si="2"/>
        <v>6246</v>
      </c>
      <c r="AH20" s="74">
        <v>3420</v>
      </c>
      <c r="AI20" s="75">
        <f t="shared" si="3"/>
        <v>6840</v>
      </c>
      <c r="AJ20" s="74">
        <v>3744</v>
      </c>
      <c r="AK20" s="75">
        <f t="shared" si="4"/>
        <v>7488</v>
      </c>
      <c r="AL20" s="74">
        <v>4113</v>
      </c>
      <c r="AM20" s="75">
        <f t="shared" si="5"/>
        <v>8226</v>
      </c>
      <c r="AN20" s="74">
        <v>4500</v>
      </c>
      <c r="AO20" s="75">
        <f t="shared" si="6"/>
        <v>9000</v>
      </c>
      <c r="AP20" s="69">
        <v>4995</v>
      </c>
      <c r="AQ20" s="76">
        <f t="shared" si="7"/>
        <v>9990</v>
      </c>
      <c r="AR20" s="74">
        <v>5490</v>
      </c>
      <c r="AS20" s="75">
        <f t="shared" si="8"/>
        <v>10980</v>
      </c>
      <c r="AT20" s="74">
        <v>5877</v>
      </c>
      <c r="AU20" s="75">
        <f t="shared" si="9"/>
        <v>11754</v>
      </c>
      <c r="AV20" s="74">
        <v>6462</v>
      </c>
      <c r="AW20" s="75">
        <f t="shared" si="10"/>
        <v>12924</v>
      </c>
      <c r="AX20" s="74">
        <v>6750</v>
      </c>
      <c r="AY20" s="75">
        <f t="shared" si="11"/>
        <v>13500</v>
      </c>
      <c r="AZ20" s="74">
        <v>7038</v>
      </c>
      <c r="BA20" s="75">
        <f t="shared" si="12"/>
        <v>14076</v>
      </c>
      <c r="BB20" s="74">
        <v>7281</v>
      </c>
      <c r="BC20" s="75">
        <f t="shared" si="27"/>
        <v>14562</v>
      </c>
      <c r="BD20" s="77">
        <v>7524</v>
      </c>
      <c r="BE20" s="75">
        <f t="shared" si="13"/>
        <v>15048</v>
      </c>
      <c r="BF20" s="77">
        <v>7705</v>
      </c>
      <c r="BG20" s="75">
        <f t="shared" si="14"/>
        <v>15410</v>
      </c>
      <c r="BH20" s="69">
        <v>8013</v>
      </c>
      <c r="BI20" s="78">
        <f t="shared" si="15"/>
        <v>16026</v>
      </c>
      <c r="BJ20" s="79">
        <v>8414</v>
      </c>
      <c r="BK20" s="78">
        <f t="shared" si="16"/>
        <v>16828</v>
      </c>
      <c r="BL20" s="79">
        <v>9171</v>
      </c>
      <c r="BM20" s="78">
        <f t="shared" si="17"/>
        <v>18342</v>
      </c>
      <c r="BN20" s="79">
        <v>9871</v>
      </c>
      <c r="BO20" s="78">
        <f t="shared" si="18"/>
        <v>19742</v>
      </c>
      <c r="BP20" s="79">
        <v>10413</v>
      </c>
      <c r="BQ20" s="78">
        <f t="shared" si="19"/>
        <v>20826</v>
      </c>
      <c r="BR20" s="79">
        <v>11070</v>
      </c>
      <c r="BS20" s="78">
        <f t="shared" si="20"/>
        <v>22140</v>
      </c>
      <c r="BT20" s="79">
        <v>11350</v>
      </c>
      <c r="BU20" s="78">
        <f t="shared" si="21"/>
        <v>22700</v>
      </c>
      <c r="BV20" s="79">
        <v>11915</v>
      </c>
      <c r="BW20" s="78">
        <f t="shared" si="22"/>
        <v>23830</v>
      </c>
      <c r="BX20" s="79">
        <v>12830</v>
      </c>
      <c r="BY20" s="78">
        <f t="shared" si="23"/>
        <v>25660</v>
      </c>
      <c r="BZ20" s="79">
        <v>13475</v>
      </c>
      <c r="CA20" s="78">
        <f t="shared" si="24"/>
        <v>26950</v>
      </c>
      <c r="CB20" s="79">
        <v>14150</v>
      </c>
      <c r="CC20" s="78">
        <f t="shared" si="25"/>
        <v>28300</v>
      </c>
      <c r="CD20" s="79">
        <v>14575</v>
      </c>
      <c r="CE20" s="78">
        <f t="shared" si="26"/>
        <v>29150</v>
      </c>
    </row>
    <row r="21" spans="1:83" x14ac:dyDescent="0.25">
      <c r="A21" s="107" t="s">
        <v>17</v>
      </c>
      <c r="B21" s="97" t="s">
        <v>15</v>
      </c>
      <c r="C21" s="72" t="s">
        <v>12</v>
      </c>
      <c r="D21" s="74"/>
      <c r="E21" s="75"/>
      <c r="F21" s="74"/>
      <c r="G21" s="75"/>
      <c r="H21" s="74"/>
      <c r="I21" s="75"/>
      <c r="J21" s="74"/>
      <c r="K21" s="75"/>
      <c r="L21" s="74"/>
      <c r="M21" s="75"/>
      <c r="N21" s="74"/>
      <c r="O21" s="75"/>
      <c r="P21" s="74"/>
      <c r="Q21" s="75"/>
      <c r="R21" s="74"/>
      <c r="S21" s="75"/>
      <c r="T21" s="74"/>
      <c r="U21" s="75"/>
      <c r="V21" s="74"/>
      <c r="W21" s="75"/>
      <c r="X21" s="74"/>
      <c r="Y21" s="75"/>
      <c r="Z21" s="74"/>
      <c r="AA21" s="75"/>
      <c r="AB21" s="74"/>
      <c r="AC21" s="75"/>
      <c r="AD21" s="74"/>
      <c r="AE21" s="75"/>
      <c r="AF21" s="74"/>
      <c r="AG21" s="75"/>
      <c r="AH21" s="74"/>
      <c r="AI21" s="75"/>
      <c r="AJ21" s="74"/>
      <c r="AK21" s="75"/>
      <c r="AL21" s="74"/>
      <c r="AM21" s="75"/>
      <c r="AN21" s="74"/>
      <c r="AO21" s="75"/>
      <c r="AP21" s="74"/>
      <c r="AQ21" s="75"/>
      <c r="AR21" s="74"/>
      <c r="AS21" s="75"/>
      <c r="AT21" s="74"/>
      <c r="AU21" s="75"/>
      <c r="AV21" s="74"/>
      <c r="AW21" s="75"/>
      <c r="AX21" s="74"/>
      <c r="AY21" s="75"/>
      <c r="AZ21" s="74"/>
      <c r="BA21" s="75"/>
      <c r="BB21" s="74"/>
      <c r="BC21" s="75"/>
      <c r="BD21" s="77"/>
      <c r="BE21" s="75"/>
      <c r="BF21" s="77"/>
      <c r="BG21" s="75"/>
      <c r="BH21" s="69"/>
      <c r="BI21" s="78"/>
      <c r="BJ21" s="69"/>
      <c r="BK21" s="78"/>
      <c r="BL21" s="69"/>
      <c r="BM21" s="78"/>
      <c r="BN21" s="69">
        <v>2122</v>
      </c>
      <c r="BO21" s="78">
        <f t="shared" si="18"/>
        <v>4244</v>
      </c>
      <c r="BP21" s="69">
        <v>2355</v>
      </c>
      <c r="BQ21" s="78">
        <f t="shared" si="19"/>
        <v>4710</v>
      </c>
      <c r="BR21" s="69">
        <v>3015</v>
      </c>
      <c r="BS21" s="78">
        <f t="shared" si="20"/>
        <v>6030</v>
      </c>
      <c r="BT21" s="69">
        <v>3285</v>
      </c>
      <c r="BU21" s="78">
        <f t="shared" si="21"/>
        <v>6570</v>
      </c>
      <c r="BV21" s="69">
        <v>3515</v>
      </c>
      <c r="BW21" s="78">
        <f t="shared" si="22"/>
        <v>7030</v>
      </c>
      <c r="BX21" s="69">
        <v>3789</v>
      </c>
      <c r="BY21" s="78">
        <f t="shared" si="23"/>
        <v>7578</v>
      </c>
      <c r="BZ21" s="69">
        <v>4095</v>
      </c>
      <c r="CA21" s="78">
        <f t="shared" si="24"/>
        <v>8190</v>
      </c>
      <c r="CB21" s="69">
        <v>4464</v>
      </c>
      <c r="CC21" s="78">
        <f t="shared" si="25"/>
        <v>8928</v>
      </c>
      <c r="CD21" s="69">
        <v>4689</v>
      </c>
      <c r="CE21" s="78">
        <f t="shared" si="26"/>
        <v>9378</v>
      </c>
    </row>
    <row r="22" spans="1:83" x14ac:dyDescent="0.25">
      <c r="A22" s="108" t="s">
        <v>17</v>
      </c>
      <c r="B22" s="99" t="s">
        <v>15</v>
      </c>
      <c r="C22" s="80" t="s">
        <v>13</v>
      </c>
      <c r="D22" s="81"/>
      <c r="E22" s="82"/>
      <c r="F22" s="81"/>
      <c r="G22" s="82"/>
      <c r="H22" s="81"/>
      <c r="I22" s="82"/>
      <c r="J22" s="81"/>
      <c r="K22" s="82"/>
      <c r="L22" s="81"/>
      <c r="M22" s="82"/>
      <c r="N22" s="81"/>
      <c r="O22" s="82"/>
      <c r="P22" s="81"/>
      <c r="Q22" s="82"/>
      <c r="R22" s="81"/>
      <c r="S22" s="82"/>
      <c r="T22" s="81"/>
      <c r="U22" s="82"/>
      <c r="V22" s="81"/>
      <c r="W22" s="82"/>
      <c r="X22" s="81"/>
      <c r="Y22" s="82"/>
      <c r="Z22" s="81"/>
      <c r="AA22" s="82"/>
      <c r="AB22" s="81"/>
      <c r="AC22" s="82"/>
      <c r="AD22" s="81"/>
      <c r="AE22" s="82"/>
      <c r="AF22" s="81"/>
      <c r="AG22" s="82"/>
      <c r="AH22" s="81"/>
      <c r="AI22" s="82"/>
      <c r="AJ22" s="81"/>
      <c r="AK22" s="82"/>
      <c r="AL22" s="81"/>
      <c r="AM22" s="82"/>
      <c r="AN22" s="81"/>
      <c r="AO22" s="82"/>
      <c r="AP22" s="81"/>
      <c r="AQ22" s="82"/>
      <c r="AR22" s="81"/>
      <c r="AS22" s="82"/>
      <c r="AT22" s="81"/>
      <c r="AU22" s="82"/>
      <c r="AV22" s="81"/>
      <c r="AW22" s="82"/>
      <c r="AX22" s="81"/>
      <c r="AY22" s="82"/>
      <c r="AZ22" s="81"/>
      <c r="BA22" s="82"/>
      <c r="BB22" s="81"/>
      <c r="BC22" s="82"/>
      <c r="BD22" s="85"/>
      <c r="BE22" s="82"/>
      <c r="BF22" s="85"/>
      <c r="BG22" s="82"/>
      <c r="BH22" s="83"/>
      <c r="BI22" s="86"/>
      <c r="BJ22" s="83">
        <v>8414</v>
      </c>
      <c r="BK22" s="84">
        <f>BJ22*2</f>
        <v>16828</v>
      </c>
      <c r="BL22" s="83">
        <v>9171</v>
      </c>
      <c r="BM22" s="86">
        <f>BL22*2</f>
        <v>18342</v>
      </c>
      <c r="BN22" s="83">
        <v>9871</v>
      </c>
      <c r="BO22" s="86">
        <f t="shared" si="18"/>
        <v>19742</v>
      </c>
      <c r="BP22" s="83">
        <v>10413</v>
      </c>
      <c r="BQ22" s="86">
        <f t="shared" si="19"/>
        <v>20826</v>
      </c>
      <c r="BR22" s="83">
        <v>10881</v>
      </c>
      <c r="BS22" s="86">
        <f t="shared" si="20"/>
        <v>21762</v>
      </c>
      <c r="BT22" s="83">
        <v>10989</v>
      </c>
      <c r="BU22" s="86">
        <f t="shared" si="21"/>
        <v>21978</v>
      </c>
      <c r="BV22" s="83">
        <v>11099</v>
      </c>
      <c r="BW22" s="86">
        <f t="shared" si="22"/>
        <v>22198</v>
      </c>
      <c r="BX22" s="83">
        <v>11520</v>
      </c>
      <c r="BY22" s="86">
        <f t="shared" si="23"/>
        <v>23040</v>
      </c>
      <c r="BZ22" s="83">
        <v>11808</v>
      </c>
      <c r="CA22" s="86">
        <f t="shared" si="24"/>
        <v>23616</v>
      </c>
      <c r="CB22" s="83">
        <v>12159</v>
      </c>
      <c r="CC22" s="86">
        <f t="shared" si="25"/>
        <v>24318</v>
      </c>
      <c r="CD22" s="83">
        <v>12771</v>
      </c>
      <c r="CE22" s="86">
        <f t="shared" si="26"/>
        <v>25542</v>
      </c>
    </row>
    <row r="23" spans="1:83" x14ac:dyDescent="0.25">
      <c r="A23" s="106" t="s">
        <v>18</v>
      </c>
      <c r="B23" s="98" t="s">
        <v>26</v>
      </c>
      <c r="C23" s="72" t="s">
        <v>12</v>
      </c>
      <c r="D23" s="74"/>
      <c r="E23" s="75"/>
      <c r="F23" s="74"/>
      <c r="G23" s="75"/>
      <c r="H23" s="74"/>
      <c r="I23" s="75"/>
      <c r="J23" s="74"/>
      <c r="K23" s="75"/>
      <c r="L23" s="74"/>
      <c r="M23" s="75"/>
      <c r="N23" s="74"/>
      <c r="O23" s="75"/>
      <c r="P23" s="74"/>
      <c r="Q23" s="75"/>
      <c r="R23" s="74"/>
      <c r="S23" s="75"/>
      <c r="T23" s="74"/>
      <c r="U23" s="75"/>
      <c r="V23" s="69">
        <v>480</v>
      </c>
      <c r="W23" s="76">
        <f>V23*2</f>
        <v>960</v>
      </c>
      <c r="X23" s="69">
        <v>560</v>
      </c>
      <c r="Y23" s="75">
        <f>X23*2</f>
        <v>1120</v>
      </c>
      <c r="Z23" s="74">
        <v>650</v>
      </c>
      <c r="AA23" s="75">
        <f>Z23*2</f>
        <v>1300</v>
      </c>
      <c r="AB23" s="74">
        <v>745</v>
      </c>
      <c r="AC23" s="75">
        <f>AB23*2</f>
        <v>1490</v>
      </c>
      <c r="AD23" s="74">
        <v>864</v>
      </c>
      <c r="AE23" s="75">
        <f>AD23*2</f>
        <v>1728</v>
      </c>
      <c r="AF23" s="74">
        <v>1035</v>
      </c>
      <c r="AG23" s="75">
        <f>AF23*2</f>
        <v>2070</v>
      </c>
      <c r="AH23" s="74">
        <v>1089</v>
      </c>
      <c r="AI23" s="75">
        <f>AH23*2</f>
        <v>2178</v>
      </c>
      <c r="AJ23" s="74">
        <v>1179</v>
      </c>
      <c r="AK23" s="75">
        <f>AJ23*2</f>
        <v>2358</v>
      </c>
      <c r="AL23" s="74">
        <v>1269</v>
      </c>
      <c r="AM23" s="75">
        <f>AL23*2</f>
        <v>2538</v>
      </c>
      <c r="AN23" s="74">
        <v>1408</v>
      </c>
      <c r="AO23" s="75">
        <f>AN23*2</f>
        <v>2816</v>
      </c>
      <c r="AP23" s="74">
        <v>1539</v>
      </c>
      <c r="AQ23" s="75">
        <f>AP23*2</f>
        <v>3078</v>
      </c>
      <c r="AR23" s="74">
        <v>1767</v>
      </c>
      <c r="AS23" s="75">
        <f>AR23*2</f>
        <v>3534</v>
      </c>
      <c r="AT23" s="74">
        <v>1802</v>
      </c>
      <c r="AU23" s="75">
        <f>AT23*2</f>
        <v>3604</v>
      </c>
      <c r="AV23" s="74">
        <v>1901</v>
      </c>
      <c r="AW23" s="75">
        <f>AV23*2</f>
        <v>3802</v>
      </c>
      <c r="AX23" s="74">
        <v>1947</v>
      </c>
      <c r="AY23" s="75">
        <f>AX23*2</f>
        <v>3894</v>
      </c>
      <c r="AZ23" s="74">
        <v>1992</v>
      </c>
      <c r="BA23" s="75">
        <f>AZ23*2</f>
        <v>3984</v>
      </c>
      <c r="BB23" s="74">
        <v>2185</v>
      </c>
      <c r="BC23" s="75">
        <f t="shared" si="27"/>
        <v>4370</v>
      </c>
      <c r="BD23" s="77">
        <v>2380</v>
      </c>
      <c r="BE23" s="75">
        <f t="shared" si="13"/>
        <v>4760</v>
      </c>
      <c r="BF23" s="77">
        <v>2604</v>
      </c>
      <c r="BG23" s="75">
        <f t="shared" si="14"/>
        <v>5208</v>
      </c>
      <c r="BH23" s="69">
        <v>2680</v>
      </c>
      <c r="BI23" s="78">
        <f>BH23*2</f>
        <v>5360</v>
      </c>
      <c r="BJ23" s="79">
        <v>2787</v>
      </c>
      <c r="BK23" s="78">
        <f>BJ23*2</f>
        <v>5574</v>
      </c>
      <c r="BL23" s="79">
        <v>2960</v>
      </c>
      <c r="BM23" s="78">
        <f>BL23*2</f>
        <v>5920</v>
      </c>
      <c r="BN23" s="79">
        <v>3404</v>
      </c>
      <c r="BO23" s="78">
        <f t="shared" si="18"/>
        <v>6808</v>
      </c>
      <c r="BP23" s="79">
        <v>4777</v>
      </c>
      <c r="BQ23" s="78">
        <f t="shared" si="19"/>
        <v>9554</v>
      </c>
      <c r="BR23" s="79">
        <v>6120</v>
      </c>
      <c r="BS23" s="78">
        <f t="shared" si="20"/>
        <v>12240</v>
      </c>
      <c r="BT23" s="79">
        <v>7668</v>
      </c>
      <c r="BU23" s="78">
        <f t="shared" si="21"/>
        <v>15336</v>
      </c>
      <c r="BV23" s="79">
        <v>8511</v>
      </c>
      <c r="BW23" s="78">
        <f t="shared" si="22"/>
        <v>17022</v>
      </c>
      <c r="BX23" s="79">
        <v>10170</v>
      </c>
      <c r="BY23" s="78">
        <f t="shared" si="23"/>
        <v>20340</v>
      </c>
      <c r="BZ23" s="79">
        <v>11781</v>
      </c>
      <c r="CA23" s="78">
        <f t="shared" si="24"/>
        <v>23562</v>
      </c>
      <c r="CB23" s="79">
        <v>13536</v>
      </c>
      <c r="CC23" s="78">
        <f t="shared" si="25"/>
        <v>27072</v>
      </c>
      <c r="CD23" s="79">
        <v>14607</v>
      </c>
      <c r="CE23" s="78">
        <f t="shared" si="26"/>
        <v>29214</v>
      </c>
    </row>
    <row r="24" spans="1:83" x14ac:dyDescent="0.25">
      <c r="A24" s="107" t="s">
        <v>18</v>
      </c>
      <c r="B24" s="97" t="s">
        <v>26</v>
      </c>
      <c r="C24" s="80" t="s">
        <v>13</v>
      </c>
      <c r="D24" s="81"/>
      <c r="E24" s="82"/>
      <c r="F24" s="81"/>
      <c r="G24" s="82"/>
      <c r="H24" s="81"/>
      <c r="I24" s="82"/>
      <c r="J24" s="81"/>
      <c r="K24" s="82"/>
      <c r="L24" s="81"/>
      <c r="M24" s="82"/>
      <c r="N24" s="81"/>
      <c r="O24" s="82"/>
      <c r="P24" s="81"/>
      <c r="Q24" s="82"/>
      <c r="R24" s="81"/>
      <c r="S24" s="82"/>
      <c r="T24" s="81"/>
      <c r="U24" s="82"/>
      <c r="V24" s="87">
        <v>2112</v>
      </c>
      <c r="W24" s="84">
        <f>V24*2</f>
        <v>4224</v>
      </c>
      <c r="X24" s="81">
        <v>2217</v>
      </c>
      <c r="Y24" s="82">
        <f>X24*2</f>
        <v>4434</v>
      </c>
      <c r="Z24" s="81">
        <v>2395</v>
      </c>
      <c r="AA24" s="82">
        <f>Z24*2</f>
        <v>4790</v>
      </c>
      <c r="AB24" s="83">
        <v>2701</v>
      </c>
      <c r="AC24" s="82">
        <f>AB24*2</f>
        <v>5402</v>
      </c>
      <c r="AD24" s="81">
        <v>2700</v>
      </c>
      <c r="AE24" s="82">
        <f>AD24*2</f>
        <v>5400</v>
      </c>
      <c r="AF24" s="81">
        <v>3141</v>
      </c>
      <c r="AG24" s="82">
        <f>AF24*2</f>
        <v>6282</v>
      </c>
      <c r="AH24" s="81">
        <v>3438</v>
      </c>
      <c r="AI24" s="82">
        <f>AH24*2</f>
        <v>6876</v>
      </c>
      <c r="AJ24" s="81">
        <v>3762</v>
      </c>
      <c r="AK24" s="82">
        <f>AJ24*2</f>
        <v>7524</v>
      </c>
      <c r="AL24" s="81">
        <v>4131</v>
      </c>
      <c r="AM24" s="82">
        <f>AL24*2</f>
        <v>8262</v>
      </c>
      <c r="AN24" s="81">
        <v>4581</v>
      </c>
      <c r="AO24" s="82">
        <f>AN24*2</f>
        <v>9162</v>
      </c>
      <c r="AP24" s="81">
        <v>5040</v>
      </c>
      <c r="AQ24" s="82">
        <f>AP24*2</f>
        <v>10080</v>
      </c>
      <c r="AR24" s="81">
        <v>5643</v>
      </c>
      <c r="AS24" s="82">
        <f>AR24*2</f>
        <v>11286</v>
      </c>
      <c r="AT24" s="81">
        <v>6039</v>
      </c>
      <c r="AU24" s="82">
        <f>AT24*2</f>
        <v>12078</v>
      </c>
      <c r="AV24" s="81">
        <v>6768</v>
      </c>
      <c r="AW24" s="82">
        <f>AV24*2</f>
        <v>13536</v>
      </c>
      <c r="AX24" s="81">
        <v>7065</v>
      </c>
      <c r="AY24" s="82">
        <f>AX24*2</f>
        <v>14130</v>
      </c>
      <c r="AZ24" s="81">
        <v>7371</v>
      </c>
      <c r="BA24" s="82">
        <f>AZ24*2</f>
        <v>14742</v>
      </c>
      <c r="BB24" s="81">
        <v>7794</v>
      </c>
      <c r="BC24" s="82">
        <f t="shared" si="27"/>
        <v>15588</v>
      </c>
      <c r="BD24" s="85">
        <v>8217</v>
      </c>
      <c r="BE24" s="82">
        <f t="shared" si="13"/>
        <v>16434</v>
      </c>
      <c r="BF24" s="85">
        <v>8577</v>
      </c>
      <c r="BG24" s="82">
        <f t="shared" si="14"/>
        <v>17154</v>
      </c>
      <c r="BH24" s="83">
        <v>8920</v>
      </c>
      <c r="BI24" s="86">
        <f>BH24*2</f>
        <v>17840</v>
      </c>
      <c r="BJ24" s="87">
        <v>9366</v>
      </c>
      <c r="BK24" s="86">
        <f>BJ24*2</f>
        <v>18732</v>
      </c>
      <c r="BL24" s="87">
        <v>10209</v>
      </c>
      <c r="BM24" s="86">
        <f>BL24*2</f>
        <v>20418</v>
      </c>
      <c r="BN24" s="87">
        <v>10972</v>
      </c>
      <c r="BO24" s="86">
        <f t="shared" si="18"/>
        <v>21944</v>
      </c>
      <c r="BP24" s="87">
        <v>12573</v>
      </c>
      <c r="BQ24" s="86">
        <f t="shared" si="19"/>
        <v>25146</v>
      </c>
      <c r="BR24" s="87">
        <v>13572</v>
      </c>
      <c r="BS24" s="86">
        <f t="shared" si="20"/>
        <v>27144</v>
      </c>
      <c r="BT24" s="87">
        <v>14706</v>
      </c>
      <c r="BU24" s="86">
        <f t="shared" si="21"/>
        <v>29412</v>
      </c>
      <c r="BV24" s="87">
        <v>14853</v>
      </c>
      <c r="BW24" s="86">
        <f t="shared" si="22"/>
        <v>29706</v>
      </c>
      <c r="BX24" s="87">
        <v>15426</v>
      </c>
      <c r="BY24" s="86">
        <f t="shared" si="23"/>
        <v>30852</v>
      </c>
      <c r="BZ24" s="87">
        <v>15813</v>
      </c>
      <c r="CA24" s="86">
        <f t="shared" si="24"/>
        <v>31626</v>
      </c>
      <c r="CB24" s="87">
        <v>16965</v>
      </c>
      <c r="CC24" s="86">
        <f t="shared" si="25"/>
        <v>33930</v>
      </c>
      <c r="CD24" s="87">
        <v>17811</v>
      </c>
      <c r="CE24" s="86">
        <f t="shared" si="26"/>
        <v>35622</v>
      </c>
    </row>
    <row r="25" spans="1:83" x14ac:dyDescent="0.25">
      <c r="A25" s="107" t="s">
        <v>18</v>
      </c>
      <c r="B25" s="97" t="s">
        <v>27</v>
      </c>
      <c r="C25" s="72" t="s">
        <v>12</v>
      </c>
      <c r="D25" s="74"/>
      <c r="E25" s="75"/>
      <c r="F25" s="74"/>
      <c r="G25" s="75"/>
      <c r="H25" s="74"/>
      <c r="I25" s="75"/>
      <c r="J25" s="74"/>
      <c r="K25" s="75"/>
      <c r="L25" s="74"/>
      <c r="M25" s="75"/>
      <c r="N25" s="74"/>
      <c r="O25" s="75"/>
      <c r="P25" s="74"/>
      <c r="Q25" s="75"/>
      <c r="R25" s="74"/>
      <c r="S25" s="75"/>
      <c r="T25" s="74"/>
      <c r="U25" s="75"/>
      <c r="V25" s="74"/>
      <c r="W25" s="75"/>
      <c r="X25" s="74"/>
      <c r="Y25" s="75"/>
      <c r="Z25" s="74"/>
      <c r="AA25" s="75"/>
      <c r="AB25" s="74"/>
      <c r="AC25" s="75"/>
      <c r="AD25" s="74"/>
      <c r="AE25" s="75"/>
      <c r="AF25" s="74"/>
      <c r="AG25" s="75"/>
      <c r="AH25" s="74"/>
      <c r="AI25" s="75"/>
      <c r="AJ25" s="74"/>
      <c r="AK25" s="75"/>
      <c r="AL25" s="74"/>
      <c r="AM25" s="75"/>
      <c r="AN25" s="74"/>
      <c r="AO25" s="75"/>
      <c r="AP25" s="74"/>
      <c r="AQ25" s="75"/>
      <c r="AR25" s="74"/>
      <c r="AS25" s="75"/>
      <c r="AT25" s="74"/>
      <c r="AU25" s="75"/>
      <c r="AV25" s="74"/>
      <c r="AW25" s="75"/>
      <c r="AX25" s="74"/>
      <c r="AY25" s="75"/>
      <c r="AZ25" s="74"/>
      <c r="BA25" s="75"/>
      <c r="BB25" s="74"/>
      <c r="BC25" s="75"/>
      <c r="BD25" s="77"/>
      <c r="BE25" s="75"/>
      <c r="BF25" s="77"/>
      <c r="BG25" s="75"/>
      <c r="BH25" s="69"/>
      <c r="BI25" s="78"/>
      <c r="BJ25" s="79"/>
      <c r="BK25" s="78"/>
      <c r="BL25" s="79"/>
      <c r="BM25" s="78"/>
      <c r="BN25" s="79"/>
      <c r="BO25" s="78"/>
      <c r="BP25" s="79"/>
      <c r="BQ25" s="78"/>
      <c r="BR25" s="79"/>
      <c r="BS25" s="78"/>
      <c r="BT25" s="79"/>
      <c r="BU25" s="78"/>
      <c r="BV25" s="79"/>
      <c r="BW25" s="78"/>
      <c r="BX25" s="79"/>
      <c r="BY25" s="78"/>
      <c r="BZ25" s="79"/>
      <c r="CA25" s="78"/>
      <c r="CB25" s="79">
        <v>15750</v>
      </c>
      <c r="CC25" s="78">
        <f t="shared" si="25"/>
        <v>31500</v>
      </c>
      <c r="CD25" s="79">
        <v>16550</v>
      </c>
      <c r="CE25" s="78">
        <f t="shared" si="26"/>
        <v>33100</v>
      </c>
    </row>
    <row r="26" spans="1:83" x14ac:dyDescent="0.25">
      <c r="A26" s="108" t="s">
        <v>18</v>
      </c>
      <c r="B26" s="99" t="s">
        <v>27</v>
      </c>
      <c r="C26" s="80" t="s">
        <v>13</v>
      </c>
      <c r="D26" s="81"/>
      <c r="E26" s="82"/>
      <c r="F26" s="81"/>
      <c r="G26" s="82"/>
      <c r="H26" s="81"/>
      <c r="I26" s="82"/>
      <c r="J26" s="81"/>
      <c r="K26" s="82"/>
      <c r="L26" s="81"/>
      <c r="M26" s="82"/>
      <c r="N26" s="81"/>
      <c r="O26" s="82"/>
      <c r="P26" s="81"/>
      <c r="Q26" s="82"/>
      <c r="R26" s="81"/>
      <c r="S26" s="82"/>
      <c r="T26" s="81"/>
      <c r="U26" s="82"/>
      <c r="V26" s="81"/>
      <c r="W26" s="82"/>
      <c r="X26" s="81"/>
      <c r="Y26" s="82"/>
      <c r="Z26" s="81"/>
      <c r="AA26" s="82"/>
      <c r="AB26" s="81"/>
      <c r="AC26" s="82"/>
      <c r="AD26" s="81"/>
      <c r="AE26" s="82"/>
      <c r="AF26" s="81"/>
      <c r="AG26" s="82"/>
      <c r="AH26" s="81"/>
      <c r="AI26" s="82"/>
      <c r="AJ26" s="81"/>
      <c r="AK26" s="82"/>
      <c r="AL26" s="81"/>
      <c r="AM26" s="82"/>
      <c r="AN26" s="81"/>
      <c r="AO26" s="82"/>
      <c r="AP26" s="81"/>
      <c r="AQ26" s="82"/>
      <c r="AR26" s="81"/>
      <c r="AS26" s="82"/>
      <c r="AT26" s="81"/>
      <c r="AU26" s="82"/>
      <c r="AV26" s="81"/>
      <c r="AW26" s="82"/>
      <c r="AX26" s="81"/>
      <c r="AY26" s="82"/>
      <c r="AZ26" s="81"/>
      <c r="BA26" s="82"/>
      <c r="BB26" s="81"/>
      <c r="BC26" s="82"/>
      <c r="BD26" s="85"/>
      <c r="BE26" s="82"/>
      <c r="BF26" s="85"/>
      <c r="BG26" s="82"/>
      <c r="BH26" s="83"/>
      <c r="BI26" s="86"/>
      <c r="BJ26" s="87"/>
      <c r="BK26" s="86"/>
      <c r="BL26" s="87"/>
      <c r="BM26" s="86"/>
      <c r="BN26" s="87"/>
      <c r="BO26" s="86"/>
      <c r="BP26" s="87"/>
      <c r="BQ26" s="86"/>
      <c r="BR26" s="87"/>
      <c r="BS26" s="86"/>
      <c r="BT26" s="87"/>
      <c r="BU26" s="86"/>
      <c r="BV26" s="87"/>
      <c r="BW26" s="86"/>
      <c r="BX26" s="87"/>
      <c r="BY26" s="86"/>
      <c r="BZ26" s="87"/>
      <c r="CA26" s="86"/>
      <c r="CB26" s="87">
        <v>17500</v>
      </c>
      <c r="CC26" s="86">
        <f t="shared" si="25"/>
        <v>35000</v>
      </c>
      <c r="CD26" s="87">
        <v>18400</v>
      </c>
      <c r="CE26" s="86">
        <f t="shared" si="26"/>
        <v>36800</v>
      </c>
    </row>
    <row r="27" spans="1:83" x14ac:dyDescent="0.25">
      <c r="A27" s="106" t="s">
        <v>87</v>
      </c>
      <c r="B27" s="98" t="s">
        <v>11</v>
      </c>
      <c r="C27" s="72" t="s">
        <v>12</v>
      </c>
      <c r="D27" s="74">
        <v>220</v>
      </c>
      <c r="E27" s="75">
        <f>D27*2</f>
        <v>440</v>
      </c>
      <c r="F27" s="88" t="s">
        <v>62</v>
      </c>
      <c r="G27" s="89" t="s">
        <v>55</v>
      </c>
      <c r="H27" s="74">
        <v>238</v>
      </c>
      <c r="I27" s="75">
        <f>H27*2</f>
        <v>476</v>
      </c>
      <c r="J27" s="74">
        <v>266</v>
      </c>
      <c r="K27" s="75">
        <f>J27*2</f>
        <v>532</v>
      </c>
      <c r="L27" s="74">
        <v>289</v>
      </c>
      <c r="M27" s="75">
        <f>L27*2</f>
        <v>578</v>
      </c>
      <c r="N27" s="74">
        <v>307</v>
      </c>
      <c r="O27" s="75">
        <f>N27*2</f>
        <v>614</v>
      </c>
      <c r="P27" s="74">
        <v>333</v>
      </c>
      <c r="Q27" s="75">
        <f>P27*2</f>
        <v>666</v>
      </c>
      <c r="R27" s="74">
        <v>347</v>
      </c>
      <c r="S27" s="75">
        <f>R27*2</f>
        <v>694</v>
      </c>
      <c r="T27" s="74">
        <v>381</v>
      </c>
      <c r="U27" s="75">
        <f>T27*2</f>
        <v>762</v>
      </c>
      <c r="V27" s="74">
        <v>434</v>
      </c>
      <c r="W27" s="75">
        <f>V27*2</f>
        <v>868</v>
      </c>
      <c r="X27" s="74">
        <v>491</v>
      </c>
      <c r="Y27" s="75">
        <f>X27*2</f>
        <v>982</v>
      </c>
      <c r="Z27" s="74">
        <v>535</v>
      </c>
      <c r="AA27" s="75">
        <f>Z27*2</f>
        <v>1070</v>
      </c>
      <c r="AB27" s="74">
        <v>597</v>
      </c>
      <c r="AC27" s="75">
        <f>AB27*2</f>
        <v>1194</v>
      </c>
      <c r="AD27" s="74">
        <v>666</v>
      </c>
      <c r="AE27" s="75">
        <f>AD27*2</f>
        <v>1332</v>
      </c>
      <c r="AF27" s="74">
        <v>733</v>
      </c>
      <c r="AG27" s="75">
        <f>AF27*2</f>
        <v>1466</v>
      </c>
      <c r="AH27" s="74">
        <v>774</v>
      </c>
      <c r="AI27" s="75">
        <f>AH27*2</f>
        <v>1548</v>
      </c>
      <c r="AJ27" s="74">
        <v>805</v>
      </c>
      <c r="AK27" s="75">
        <f>AJ27*2</f>
        <v>1610</v>
      </c>
      <c r="AL27" s="74">
        <v>857</v>
      </c>
      <c r="AM27" s="75">
        <f>AL27*2</f>
        <v>1714</v>
      </c>
      <c r="AN27" s="74">
        <v>921</v>
      </c>
      <c r="AO27" s="75">
        <f>AN27*2</f>
        <v>1842</v>
      </c>
      <c r="AP27" s="74">
        <v>986</v>
      </c>
      <c r="AQ27" s="75">
        <f>AP27*2</f>
        <v>1972</v>
      </c>
      <c r="AR27" s="74">
        <v>1040</v>
      </c>
      <c r="AS27" s="75">
        <f>AR27*2</f>
        <v>2080</v>
      </c>
      <c r="AT27" s="74">
        <v>1061</v>
      </c>
      <c r="AU27" s="75">
        <f>AT27*2</f>
        <v>2122</v>
      </c>
      <c r="AV27" s="74">
        <v>1108</v>
      </c>
      <c r="AW27" s="75">
        <f>AV27*2</f>
        <v>2216</v>
      </c>
      <c r="AX27" s="74">
        <v>1135</v>
      </c>
      <c r="AY27" s="75">
        <f>AX27*2</f>
        <v>2270</v>
      </c>
      <c r="AZ27" s="74">
        <v>1161</v>
      </c>
      <c r="BA27" s="75">
        <f>AZ27*2</f>
        <v>2322</v>
      </c>
      <c r="BB27" s="74">
        <v>1178</v>
      </c>
      <c r="BC27" s="75">
        <f t="shared" si="27"/>
        <v>2356</v>
      </c>
      <c r="BD27" s="77">
        <v>1193</v>
      </c>
      <c r="BE27" s="75">
        <f t="shared" si="13"/>
        <v>2386</v>
      </c>
      <c r="BF27" s="77">
        <v>1222</v>
      </c>
      <c r="BG27" s="75">
        <f t="shared" si="14"/>
        <v>2444</v>
      </c>
      <c r="BH27" s="69">
        <v>1257</v>
      </c>
      <c r="BI27" s="78">
        <f>BH27*2</f>
        <v>2514</v>
      </c>
      <c r="BJ27" s="79">
        <v>1307</v>
      </c>
      <c r="BK27" s="78">
        <f>BJ27*2</f>
        <v>2614</v>
      </c>
      <c r="BL27" s="79">
        <v>1388</v>
      </c>
      <c r="BM27" s="78">
        <f>BL27*2</f>
        <v>2776</v>
      </c>
      <c r="BN27" s="79">
        <v>1596</v>
      </c>
      <c r="BO27" s="78">
        <f>BN27*2</f>
        <v>3192</v>
      </c>
      <c r="BP27" s="79">
        <v>1740</v>
      </c>
      <c r="BQ27" s="78">
        <f>BP27*2</f>
        <v>3480</v>
      </c>
      <c r="BR27" s="79">
        <v>2223</v>
      </c>
      <c r="BS27" s="78">
        <f>BR27*2</f>
        <v>4446</v>
      </c>
      <c r="BT27" s="79">
        <v>2277</v>
      </c>
      <c r="BU27" s="78">
        <f>BT27*2</f>
        <v>4554</v>
      </c>
      <c r="BV27" s="79">
        <v>2709</v>
      </c>
      <c r="BW27" s="78">
        <f>BV27*2</f>
        <v>5418</v>
      </c>
      <c r="BX27" s="79">
        <v>2961</v>
      </c>
      <c r="BY27" s="78">
        <f>BX27*2</f>
        <v>5922</v>
      </c>
      <c r="BZ27" s="79">
        <v>3223</v>
      </c>
      <c r="CA27" s="78">
        <f>BZ27*2</f>
        <v>6446</v>
      </c>
      <c r="CB27" s="79">
        <v>3509</v>
      </c>
      <c r="CC27" s="78">
        <f t="shared" si="25"/>
        <v>7018</v>
      </c>
      <c r="CD27" s="79">
        <v>3836</v>
      </c>
      <c r="CE27" s="78">
        <f t="shared" si="26"/>
        <v>7672</v>
      </c>
    </row>
    <row r="28" spans="1:83" x14ac:dyDescent="0.25">
      <c r="A28" s="107" t="s">
        <v>87</v>
      </c>
      <c r="B28" s="97" t="s">
        <v>11</v>
      </c>
      <c r="C28" s="72" t="s">
        <v>13</v>
      </c>
      <c r="D28" s="74">
        <v>879</v>
      </c>
      <c r="E28" s="75">
        <f>D28*2</f>
        <v>1758</v>
      </c>
      <c r="F28" s="88" t="s">
        <v>64</v>
      </c>
      <c r="G28" s="89" t="s">
        <v>63</v>
      </c>
      <c r="H28" s="74">
        <v>954</v>
      </c>
      <c r="I28" s="75">
        <f>H28*2</f>
        <v>1908</v>
      </c>
      <c r="J28" s="74">
        <v>1062</v>
      </c>
      <c r="K28" s="75">
        <f>J28*2</f>
        <v>2124</v>
      </c>
      <c r="L28" s="74">
        <v>1155</v>
      </c>
      <c r="M28" s="75">
        <f>L28*2</f>
        <v>2310</v>
      </c>
      <c r="N28" s="74">
        <v>1228</v>
      </c>
      <c r="O28" s="75">
        <f>N28*2</f>
        <v>2456</v>
      </c>
      <c r="P28" s="74">
        <v>1333</v>
      </c>
      <c r="Q28" s="75">
        <f>P28*2</f>
        <v>2666</v>
      </c>
      <c r="R28" s="74">
        <v>1526</v>
      </c>
      <c r="S28" s="75">
        <f>R28*2</f>
        <v>3052</v>
      </c>
      <c r="T28" s="74">
        <v>1676</v>
      </c>
      <c r="U28" s="75">
        <f>T28*2</f>
        <v>3352</v>
      </c>
      <c r="V28" s="74">
        <v>1944</v>
      </c>
      <c r="W28" s="75">
        <f>V28*2</f>
        <v>3888</v>
      </c>
      <c r="X28" s="74">
        <v>2245</v>
      </c>
      <c r="Y28" s="75">
        <f>X28*2</f>
        <v>4490</v>
      </c>
      <c r="Z28" s="74">
        <v>2425</v>
      </c>
      <c r="AA28" s="75">
        <f>Z28*2</f>
        <v>4850</v>
      </c>
      <c r="AB28" s="74">
        <v>2638</v>
      </c>
      <c r="AC28" s="75">
        <f>AB28*2</f>
        <v>5276</v>
      </c>
      <c r="AD28" s="74">
        <v>2835</v>
      </c>
      <c r="AE28" s="75">
        <f>AD28*2</f>
        <v>5670</v>
      </c>
      <c r="AF28" s="74">
        <v>3123</v>
      </c>
      <c r="AG28" s="75">
        <f>AF28*2</f>
        <v>6246</v>
      </c>
      <c r="AH28" s="74">
        <v>3420</v>
      </c>
      <c r="AI28" s="75">
        <f>AH28*2</f>
        <v>6840</v>
      </c>
      <c r="AJ28" s="74">
        <v>3744</v>
      </c>
      <c r="AK28" s="75">
        <f>AJ28*2</f>
        <v>7488</v>
      </c>
      <c r="AL28" s="74">
        <v>4113</v>
      </c>
      <c r="AM28" s="75">
        <f>AL28*2</f>
        <v>8226</v>
      </c>
      <c r="AN28" s="74">
        <v>4500</v>
      </c>
      <c r="AO28" s="75">
        <f>AN28*2</f>
        <v>9000</v>
      </c>
      <c r="AP28" s="74">
        <v>4950</v>
      </c>
      <c r="AQ28" s="75">
        <f>AP28*2</f>
        <v>9900</v>
      </c>
      <c r="AR28" s="74">
        <v>5436</v>
      </c>
      <c r="AS28" s="75">
        <f>AR28*2</f>
        <v>10872</v>
      </c>
      <c r="AT28" s="74">
        <v>5814</v>
      </c>
      <c r="AU28" s="75">
        <f>AT28*2</f>
        <v>11628</v>
      </c>
      <c r="AV28" s="74">
        <v>6390</v>
      </c>
      <c r="AW28" s="75">
        <f>AV28*2</f>
        <v>12780</v>
      </c>
      <c r="AX28" s="74">
        <v>6669</v>
      </c>
      <c r="AY28" s="75">
        <f>AX28*2</f>
        <v>13338</v>
      </c>
      <c r="AZ28" s="74">
        <v>6957</v>
      </c>
      <c r="BA28" s="75">
        <f>AZ28*2</f>
        <v>13914</v>
      </c>
      <c r="BB28" s="74">
        <v>7200</v>
      </c>
      <c r="BC28" s="75">
        <f t="shared" si="27"/>
        <v>14400</v>
      </c>
      <c r="BD28" s="77">
        <v>7434</v>
      </c>
      <c r="BE28" s="75">
        <f t="shared" si="13"/>
        <v>14868</v>
      </c>
      <c r="BF28" s="77">
        <v>7612</v>
      </c>
      <c r="BG28" s="75">
        <f t="shared" si="14"/>
        <v>15224</v>
      </c>
      <c r="BH28" s="69">
        <v>7916</v>
      </c>
      <c r="BI28" s="78">
        <f>BH28*2</f>
        <v>15832</v>
      </c>
      <c r="BJ28" s="79">
        <v>8312</v>
      </c>
      <c r="BK28" s="78">
        <f>BJ28*2</f>
        <v>16624</v>
      </c>
      <c r="BL28" s="79">
        <v>9060</v>
      </c>
      <c r="BM28" s="78">
        <f>BL28*2</f>
        <v>18120</v>
      </c>
      <c r="BN28" s="79">
        <v>9754</v>
      </c>
      <c r="BO28" s="78">
        <f>BN28*2</f>
        <v>19508</v>
      </c>
      <c r="BP28" s="79">
        <v>10296</v>
      </c>
      <c r="BQ28" s="78">
        <f>BP28*2</f>
        <v>20592</v>
      </c>
      <c r="BR28" s="79">
        <v>10950</v>
      </c>
      <c r="BS28" s="78">
        <f>BR28*2</f>
        <v>21900</v>
      </c>
      <c r="BT28" s="79">
        <v>11225</v>
      </c>
      <c r="BU28" s="78">
        <f>BT28*2</f>
        <v>22450</v>
      </c>
      <c r="BV28" s="79">
        <v>11790</v>
      </c>
      <c r="BW28" s="78">
        <f>BV28*2</f>
        <v>23580</v>
      </c>
      <c r="BX28" s="79">
        <v>12700</v>
      </c>
      <c r="BY28" s="78">
        <f>BX28*2</f>
        <v>25400</v>
      </c>
      <c r="BZ28" s="79">
        <v>13350</v>
      </c>
      <c r="CA28" s="78">
        <f>BZ28*2</f>
        <v>26700</v>
      </c>
      <c r="CB28" s="79">
        <v>14000</v>
      </c>
      <c r="CC28" s="78">
        <f t="shared" si="25"/>
        <v>28000</v>
      </c>
      <c r="CD28" s="79">
        <v>14425</v>
      </c>
      <c r="CE28" s="78">
        <f t="shared" si="26"/>
        <v>28850</v>
      </c>
    </row>
    <row r="29" spans="1:83" x14ac:dyDescent="0.25">
      <c r="A29" s="107" t="s">
        <v>87</v>
      </c>
      <c r="B29" s="97" t="s">
        <v>15</v>
      </c>
      <c r="C29" s="72" t="s">
        <v>12</v>
      </c>
      <c r="D29" s="74">
        <v>220</v>
      </c>
      <c r="E29" s="75">
        <f>D29*2</f>
        <v>440</v>
      </c>
      <c r="F29" s="88" t="s">
        <v>62</v>
      </c>
      <c r="G29" s="89" t="s">
        <v>55</v>
      </c>
      <c r="H29" s="74">
        <v>238</v>
      </c>
      <c r="I29" s="75">
        <f>H29*2</f>
        <v>476</v>
      </c>
      <c r="J29" s="74">
        <v>266</v>
      </c>
      <c r="K29" s="75">
        <f>J29*2</f>
        <v>532</v>
      </c>
      <c r="L29" s="74">
        <v>289</v>
      </c>
      <c r="M29" s="75">
        <f>L29*2</f>
        <v>578</v>
      </c>
      <c r="N29" s="74">
        <v>307</v>
      </c>
      <c r="O29" s="75">
        <f>N29*2</f>
        <v>614</v>
      </c>
      <c r="P29" s="74">
        <v>333</v>
      </c>
      <c r="Q29" s="75">
        <f>P29*2</f>
        <v>666</v>
      </c>
      <c r="R29" s="74">
        <v>364</v>
      </c>
      <c r="S29" s="75">
        <f>R29*2</f>
        <v>728</v>
      </c>
      <c r="T29" s="74">
        <v>400</v>
      </c>
      <c r="U29" s="75">
        <f>T29*2</f>
        <v>800</v>
      </c>
      <c r="V29" s="74">
        <v>464</v>
      </c>
      <c r="W29" s="75">
        <f>V29*2</f>
        <v>928</v>
      </c>
      <c r="X29" s="74">
        <v>525</v>
      </c>
      <c r="Y29" s="75">
        <f>X29*2</f>
        <v>1050</v>
      </c>
      <c r="Z29" s="74">
        <v>572</v>
      </c>
      <c r="AA29" s="75">
        <f>Z29*2</f>
        <v>1144</v>
      </c>
      <c r="AB29" s="74">
        <v>653</v>
      </c>
      <c r="AC29" s="75">
        <f>AB29*2</f>
        <v>1306</v>
      </c>
      <c r="AD29" s="74">
        <v>756</v>
      </c>
      <c r="AE29" s="75">
        <f>AD29*2</f>
        <v>1512</v>
      </c>
      <c r="AF29" s="74">
        <v>873</v>
      </c>
      <c r="AG29" s="75">
        <f>AF29*2</f>
        <v>1746</v>
      </c>
      <c r="AH29" s="74">
        <v>918</v>
      </c>
      <c r="AI29" s="75">
        <f>AH29*2</f>
        <v>1836</v>
      </c>
      <c r="AJ29" s="74">
        <v>990</v>
      </c>
      <c r="AK29" s="75">
        <f>AJ29*2</f>
        <v>1980</v>
      </c>
      <c r="AL29" s="74">
        <v>1069</v>
      </c>
      <c r="AM29" s="75">
        <f>AL29*2</f>
        <v>2138</v>
      </c>
      <c r="AN29" s="74">
        <v>1154</v>
      </c>
      <c r="AO29" s="75">
        <f>AN29*2</f>
        <v>2308</v>
      </c>
      <c r="AP29" s="74">
        <v>1260</v>
      </c>
      <c r="AQ29" s="75">
        <f>AP29*2</f>
        <v>2520</v>
      </c>
      <c r="AR29" s="74">
        <v>1368</v>
      </c>
      <c r="AS29" s="75">
        <f>AR29*2</f>
        <v>2736</v>
      </c>
      <c r="AT29" s="74">
        <v>1395</v>
      </c>
      <c r="AU29" s="75">
        <f>AT29*2</f>
        <v>2790</v>
      </c>
      <c r="AV29" s="74">
        <v>1472</v>
      </c>
      <c r="AW29" s="75">
        <f>AV29*2</f>
        <v>2944</v>
      </c>
      <c r="AX29" s="74">
        <v>1507</v>
      </c>
      <c r="AY29" s="75">
        <f>AX29*2</f>
        <v>3014</v>
      </c>
      <c r="AZ29" s="74">
        <v>1542</v>
      </c>
      <c r="BA29" s="75">
        <f>AZ29*2</f>
        <v>3084</v>
      </c>
      <c r="BB29" s="74">
        <v>1565</v>
      </c>
      <c r="BC29" s="75">
        <f t="shared" si="27"/>
        <v>3130</v>
      </c>
      <c r="BD29" s="77">
        <v>1585</v>
      </c>
      <c r="BE29" s="75">
        <f t="shared" si="13"/>
        <v>3170</v>
      </c>
      <c r="BF29" s="77">
        <v>1623</v>
      </c>
      <c r="BG29" s="75">
        <f t="shared" si="14"/>
        <v>3246</v>
      </c>
      <c r="BH29" s="69">
        <v>1670</v>
      </c>
      <c r="BI29" s="78">
        <f>BH29*2</f>
        <v>3340</v>
      </c>
      <c r="BJ29" s="79">
        <v>1737</v>
      </c>
      <c r="BK29" s="78">
        <f>BJ29*2</f>
        <v>3474</v>
      </c>
      <c r="BL29" s="79">
        <v>1845</v>
      </c>
      <c r="BM29" s="78">
        <f>BL29*2</f>
        <v>3690</v>
      </c>
      <c r="BN29" s="79">
        <v>2122</v>
      </c>
      <c r="BO29" s="78">
        <f>BN29*2</f>
        <v>4244</v>
      </c>
      <c r="BP29" s="79">
        <v>2355</v>
      </c>
      <c r="BQ29" s="78">
        <f>BP29*2</f>
        <v>4710</v>
      </c>
      <c r="BR29" s="79">
        <v>3015</v>
      </c>
      <c r="BS29" s="78">
        <f>BR29*2</f>
        <v>6030</v>
      </c>
      <c r="BT29" s="79">
        <v>3285</v>
      </c>
      <c r="BU29" s="78">
        <f>BT29*2</f>
        <v>6570</v>
      </c>
      <c r="BV29" s="79">
        <v>3515</v>
      </c>
      <c r="BW29" s="78">
        <f>BV29*2</f>
        <v>7030</v>
      </c>
      <c r="BX29" s="79">
        <v>3789</v>
      </c>
      <c r="BY29" s="78">
        <f>BX29*2</f>
        <v>7578</v>
      </c>
      <c r="BZ29" s="79">
        <v>4095</v>
      </c>
      <c r="CA29" s="78">
        <f>BZ29*2</f>
        <v>8190</v>
      </c>
      <c r="CB29" s="79">
        <v>4464</v>
      </c>
      <c r="CC29" s="78">
        <f t="shared" si="25"/>
        <v>8928</v>
      </c>
      <c r="CD29" s="79">
        <v>4689</v>
      </c>
      <c r="CE29" s="78">
        <f t="shared" si="26"/>
        <v>9378</v>
      </c>
    </row>
    <row r="30" spans="1:83" x14ac:dyDescent="0.25">
      <c r="A30" s="108" t="s">
        <v>87</v>
      </c>
      <c r="B30" s="99" t="s">
        <v>15</v>
      </c>
      <c r="C30" s="80" t="s">
        <v>13</v>
      </c>
      <c r="D30" s="81">
        <v>879</v>
      </c>
      <c r="E30" s="82">
        <f>D30*2</f>
        <v>1758</v>
      </c>
      <c r="F30" s="90" t="s">
        <v>64</v>
      </c>
      <c r="G30" s="91" t="s">
        <v>63</v>
      </c>
      <c r="H30" s="81">
        <v>954</v>
      </c>
      <c r="I30" s="82">
        <f>H30*2</f>
        <v>1908</v>
      </c>
      <c r="J30" s="81">
        <v>1062</v>
      </c>
      <c r="K30" s="82">
        <f>J30*2</f>
        <v>2124</v>
      </c>
      <c r="L30" s="81">
        <v>1155</v>
      </c>
      <c r="M30" s="82">
        <f>L30*2</f>
        <v>2310</v>
      </c>
      <c r="N30" s="81">
        <v>1228</v>
      </c>
      <c r="O30" s="82">
        <f>N30*2</f>
        <v>2456</v>
      </c>
      <c r="P30" s="81">
        <v>1333</v>
      </c>
      <c r="Q30" s="82">
        <f>P30*2</f>
        <v>2666</v>
      </c>
      <c r="R30" s="81">
        <v>1595</v>
      </c>
      <c r="S30" s="82">
        <f>R30*2</f>
        <v>3190</v>
      </c>
      <c r="T30" s="81">
        <v>1760</v>
      </c>
      <c r="U30" s="82">
        <f>T30*2</f>
        <v>3520</v>
      </c>
      <c r="V30" s="81">
        <v>2006</v>
      </c>
      <c r="W30" s="82">
        <f>V30*2</f>
        <v>4012</v>
      </c>
      <c r="X30" s="81">
        <v>2217</v>
      </c>
      <c r="Y30" s="82">
        <f>X30*2</f>
        <v>4434</v>
      </c>
      <c r="Z30" s="81">
        <v>2395</v>
      </c>
      <c r="AA30" s="82">
        <f>Z30*2</f>
        <v>4790</v>
      </c>
      <c r="AB30" s="81">
        <v>2555</v>
      </c>
      <c r="AC30" s="82">
        <f>AB30*2</f>
        <v>5110</v>
      </c>
      <c r="AD30" s="81">
        <v>2637</v>
      </c>
      <c r="AE30" s="82">
        <f>AD30*2</f>
        <v>5274</v>
      </c>
      <c r="AF30" s="81">
        <v>3042</v>
      </c>
      <c r="AG30" s="82">
        <f>AF30*2</f>
        <v>6084</v>
      </c>
      <c r="AH30" s="81">
        <v>3330</v>
      </c>
      <c r="AI30" s="82">
        <f>AH30*2</f>
        <v>6660</v>
      </c>
      <c r="AJ30" s="81">
        <v>3645</v>
      </c>
      <c r="AK30" s="82">
        <f>AJ30*2</f>
        <v>7290</v>
      </c>
      <c r="AL30" s="81">
        <v>4005</v>
      </c>
      <c r="AM30" s="82">
        <f>AL30*2</f>
        <v>8010</v>
      </c>
      <c r="AN30" s="81">
        <v>4365</v>
      </c>
      <c r="AO30" s="82">
        <f>AN30*2</f>
        <v>8730</v>
      </c>
      <c r="AP30" s="81">
        <v>4806</v>
      </c>
      <c r="AQ30" s="82">
        <f>AP30*2</f>
        <v>9612</v>
      </c>
      <c r="AR30" s="81">
        <v>5283</v>
      </c>
      <c r="AS30" s="82">
        <f>AR30*2</f>
        <v>10566</v>
      </c>
      <c r="AT30" s="81">
        <v>5652</v>
      </c>
      <c r="AU30" s="82">
        <f>AT30*2</f>
        <v>11304</v>
      </c>
      <c r="AV30" s="81">
        <v>6291</v>
      </c>
      <c r="AW30" s="82">
        <f>AV30*2</f>
        <v>12582</v>
      </c>
      <c r="AX30" s="81">
        <v>6570</v>
      </c>
      <c r="AY30" s="82">
        <f>AX30*2</f>
        <v>13140</v>
      </c>
      <c r="AZ30" s="81">
        <v>6849</v>
      </c>
      <c r="BA30" s="82">
        <f>AZ30*2</f>
        <v>13698</v>
      </c>
      <c r="BB30" s="81">
        <v>7092</v>
      </c>
      <c r="BC30" s="82">
        <f t="shared" si="27"/>
        <v>14184</v>
      </c>
      <c r="BD30" s="85">
        <v>7326</v>
      </c>
      <c r="BE30" s="82">
        <f t="shared" si="13"/>
        <v>14652</v>
      </c>
      <c r="BF30" s="85">
        <v>7506</v>
      </c>
      <c r="BG30" s="82">
        <f t="shared" si="14"/>
        <v>15012</v>
      </c>
      <c r="BH30" s="83">
        <v>7916</v>
      </c>
      <c r="BI30" s="86">
        <f>BH30*2</f>
        <v>15832</v>
      </c>
      <c r="BJ30" s="87">
        <v>8312</v>
      </c>
      <c r="BK30" s="86">
        <f>BJ30*2</f>
        <v>16624</v>
      </c>
      <c r="BL30" s="87">
        <v>9060</v>
      </c>
      <c r="BM30" s="86">
        <f>BL30*2</f>
        <v>18120</v>
      </c>
      <c r="BN30" s="87">
        <v>9754</v>
      </c>
      <c r="BO30" s="86">
        <f>BN30*2</f>
        <v>19508</v>
      </c>
      <c r="BP30" s="87">
        <v>10296</v>
      </c>
      <c r="BQ30" s="86">
        <f>BP30*2</f>
        <v>20592</v>
      </c>
      <c r="BR30" s="87">
        <v>10755</v>
      </c>
      <c r="BS30" s="86">
        <f>BR30*2</f>
        <v>21510</v>
      </c>
      <c r="BT30" s="87">
        <v>10863</v>
      </c>
      <c r="BU30" s="86">
        <f>BT30*2</f>
        <v>21726</v>
      </c>
      <c r="BV30" s="87">
        <v>10972</v>
      </c>
      <c r="BW30" s="86">
        <f>BV30*2</f>
        <v>21944</v>
      </c>
      <c r="BX30" s="87">
        <v>11385</v>
      </c>
      <c r="BY30" s="86">
        <f>BX30*2</f>
        <v>22770</v>
      </c>
      <c r="BZ30" s="87">
        <v>11673</v>
      </c>
      <c r="CA30" s="86">
        <f>BZ30*2</f>
        <v>23346</v>
      </c>
      <c r="CB30" s="87">
        <v>12024</v>
      </c>
      <c r="CC30" s="86">
        <f t="shared" si="25"/>
        <v>24048</v>
      </c>
      <c r="CD30" s="87">
        <v>12627</v>
      </c>
      <c r="CE30" s="86">
        <f t="shared" si="26"/>
        <v>25254</v>
      </c>
    </row>
    <row r="31" spans="1:83" ht="13" x14ac:dyDescent="0.3">
      <c r="B31" s="49" t="s">
        <v>67</v>
      </c>
      <c r="C31" s="67"/>
      <c r="D31" s="92">
        <v>69</v>
      </c>
      <c r="E31" s="92">
        <f>D31*2</f>
        <v>138</v>
      </c>
      <c r="F31" s="93"/>
      <c r="G31" s="93"/>
      <c r="H31" s="92"/>
      <c r="I31" s="92"/>
      <c r="J31" s="92"/>
      <c r="K31" s="92"/>
      <c r="L31" s="92">
        <v>89</v>
      </c>
      <c r="M31" s="92">
        <f>L31*2</f>
        <v>178</v>
      </c>
      <c r="N31" s="92">
        <v>92</v>
      </c>
      <c r="O31" s="92">
        <f>N31*2</f>
        <v>184</v>
      </c>
      <c r="P31" s="92">
        <v>90</v>
      </c>
      <c r="Q31" s="92">
        <f>P31*2</f>
        <v>180</v>
      </c>
      <c r="R31" s="93" t="s">
        <v>68</v>
      </c>
      <c r="S31" s="92">
        <v>207</v>
      </c>
      <c r="T31" s="92">
        <v>117</v>
      </c>
      <c r="U31" s="92">
        <f>T31*2</f>
        <v>234</v>
      </c>
      <c r="V31" s="92">
        <v>112</v>
      </c>
      <c r="W31" s="92">
        <f>V31*2</f>
        <v>224</v>
      </c>
      <c r="X31" s="92">
        <v>120</v>
      </c>
      <c r="Y31" s="92">
        <f>X31*2</f>
        <v>240</v>
      </c>
      <c r="Z31" s="92">
        <v>123</v>
      </c>
      <c r="AA31" s="92">
        <f>Z31*2</f>
        <v>246</v>
      </c>
      <c r="AB31" s="92">
        <v>133</v>
      </c>
      <c r="AC31" s="92">
        <f>AB31*2</f>
        <v>266</v>
      </c>
      <c r="AD31" s="92">
        <v>150</v>
      </c>
      <c r="AE31" s="92">
        <f>AD31*2</f>
        <v>300</v>
      </c>
      <c r="AF31" s="92">
        <v>157</v>
      </c>
      <c r="AG31" s="92">
        <f>AF31*2</f>
        <v>314</v>
      </c>
      <c r="AH31" s="92">
        <v>157</v>
      </c>
      <c r="AI31" s="92">
        <f>AH31*2</f>
        <v>314</v>
      </c>
      <c r="AJ31" s="92">
        <v>157</v>
      </c>
      <c r="AK31" s="92">
        <f>AJ31*2</f>
        <v>314</v>
      </c>
      <c r="AL31" s="92">
        <v>177</v>
      </c>
      <c r="AM31" s="92">
        <f>AL31*2</f>
        <v>354</v>
      </c>
      <c r="AN31" s="92">
        <v>197</v>
      </c>
      <c r="AO31" s="92">
        <f>AN31*2</f>
        <v>394</v>
      </c>
      <c r="AP31" s="92">
        <v>225</v>
      </c>
      <c r="AQ31" s="92">
        <f>AP31*2</f>
        <v>450</v>
      </c>
      <c r="AR31" s="92">
        <v>226</v>
      </c>
      <c r="AS31" s="92">
        <f>AR31*2</f>
        <v>452</v>
      </c>
      <c r="AT31" s="92">
        <v>229</v>
      </c>
      <c r="AU31" s="92">
        <f>AT31*2</f>
        <v>458</v>
      </c>
      <c r="AV31" s="92">
        <v>241.75</v>
      </c>
      <c r="AW31" s="92">
        <f>AV31*2</f>
        <v>483.5</v>
      </c>
      <c r="AX31" s="92">
        <v>249.7</v>
      </c>
      <c r="AY31" s="92">
        <f>AX31*2</f>
        <v>499.4</v>
      </c>
      <c r="AZ31" s="92">
        <v>259.12</v>
      </c>
      <c r="BA31" s="92">
        <f>AZ31*2</f>
        <v>518.24</v>
      </c>
      <c r="BB31" s="92">
        <v>291.70999999999998</v>
      </c>
      <c r="BC31" s="92">
        <f t="shared" si="27"/>
        <v>583.41999999999996</v>
      </c>
      <c r="BD31" s="92">
        <v>325.99</v>
      </c>
      <c r="BE31" s="92">
        <f t="shared" si="13"/>
        <v>651.98</v>
      </c>
      <c r="BF31" s="92">
        <v>336.99</v>
      </c>
      <c r="BG31" s="92">
        <f t="shared" si="14"/>
        <v>673.98</v>
      </c>
      <c r="BH31" s="92">
        <v>336.96</v>
      </c>
      <c r="BI31" s="92">
        <f>BH31*2</f>
        <v>673.92</v>
      </c>
      <c r="BJ31" s="92">
        <v>371.57</v>
      </c>
      <c r="BK31" s="92">
        <f>BJ31*2</f>
        <v>743.14</v>
      </c>
      <c r="BL31" s="92">
        <v>395.17</v>
      </c>
      <c r="BM31" s="92">
        <f>BL31*2</f>
        <v>790.34</v>
      </c>
      <c r="BN31" s="92">
        <v>414.12</v>
      </c>
      <c r="BO31" s="92">
        <f>BN31*2</f>
        <v>828.24</v>
      </c>
      <c r="BP31" s="92">
        <v>430.31</v>
      </c>
      <c r="BQ31" s="92">
        <f>BP31*2</f>
        <v>860.62</v>
      </c>
      <c r="BR31" s="92">
        <v>462.76</v>
      </c>
      <c r="BS31" s="92">
        <f>BR31*2</f>
        <v>925.52</v>
      </c>
      <c r="BT31" s="92">
        <v>544.58000000000004</v>
      </c>
      <c r="BU31" s="92">
        <f>BT31*2</f>
        <v>1089.1600000000001</v>
      </c>
      <c r="BV31" s="92">
        <v>608.61</v>
      </c>
      <c r="BW31" s="92">
        <f>BV31*2</f>
        <v>1217.22</v>
      </c>
      <c r="BX31" s="92">
        <v>678</v>
      </c>
      <c r="BY31" s="92">
        <f>BX31*2</f>
        <v>1356</v>
      </c>
      <c r="BZ31" s="92">
        <v>743</v>
      </c>
      <c r="CA31" s="92">
        <f>BZ31*2</f>
        <v>1486</v>
      </c>
      <c r="CB31" s="92">
        <v>746</v>
      </c>
      <c r="CC31" s="92">
        <f t="shared" si="25"/>
        <v>1492</v>
      </c>
      <c r="CD31" s="92">
        <v>740</v>
      </c>
      <c r="CE31" s="92">
        <f t="shared" si="26"/>
        <v>1480</v>
      </c>
    </row>
  </sheetData>
  <autoFilter ref="A8:CE31"/>
  <mergeCells count="40">
    <mergeCell ref="BX7:BY7"/>
    <mergeCell ref="BZ7:CA7"/>
    <mergeCell ref="CB7:CC7"/>
    <mergeCell ref="CD7:CE7"/>
    <mergeCell ref="BL7:BM7"/>
    <mergeCell ref="BN7:BO7"/>
    <mergeCell ref="BP7:BQ7"/>
    <mergeCell ref="BR7:BS7"/>
    <mergeCell ref="BT7:BU7"/>
    <mergeCell ref="BV7:BW7"/>
    <mergeCell ref="BJ7:BK7"/>
    <mergeCell ref="AN7:AO7"/>
    <mergeCell ref="AP7:AQ7"/>
    <mergeCell ref="AR7:AS7"/>
    <mergeCell ref="AT7:AU7"/>
    <mergeCell ref="AV7:AW7"/>
    <mergeCell ref="AX7:AY7"/>
    <mergeCell ref="AZ7:BA7"/>
    <mergeCell ref="BB7:BC7"/>
    <mergeCell ref="BD7:BE7"/>
    <mergeCell ref="BF7:BG7"/>
    <mergeCell ref="BH7:BI7"/>
    <mergeCell ref="AL7:AM7"/>
    <mergeCell ref="P7:Q7"/>
    <mergeCell ref="R7:S7"/>
    <mergeCell ref="T7:U7"/>
    <mergeCell ref="V7:W7"/>
    <mergeCell ref="X7:Y7"/>
    <mergeCell ref="Z7:AA7"/>
    <mergeCell ref="AB7:AC7"/>
    <mergeCell ref="AD7:AE7"/>
    <mergeCell ref="AF7:AG7"/>
    <mergeCell ref="AH7:AI7"/>
    <mergeCell ref="AJ7:AK7"/>
    <mergeCell ref="N7:O7"/>
    <mergeCell ref="D7:E7"/>
    <mergeCell ref="F7:G7"/>
    <mergeCell ref="H7:I7"/>
    <mergeCell ref="J7:K7"/>
    <mergeCell ref="L7:M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Notes</vt:lpstr>
      <vt:lpstr>Tuition &amp; Mandatory Fees</vt:lpstr>
      <vt:lpstr>Table</vt:lpstr>
      <vt:lpstr>Internal use only</vt:lpstr>
      <vt:lpstr>Original (through 2011-12 only)</vt:lpstr>
      <vt:lpstr>Clnd Original (thru 11-12 only)</vt:lpstr>
    </vt:vector>
  </TitlesOfParts>
  <Company>University of Colorado Boulder</Company>
  <LinksUpToDate>false</LinksUpToDate>
  <SharedDoc>false</SharedDoc>
  <HyperlinkBase>http://www.colorado.edu/bfp/tuition-history</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 Boulder Tuition and Mandatory fees since the 1972-73 AY</dc:title>
  <dc:subject>Higher education</dc:subject>
  <dc:creator>ucb.budget@colorado.edu</dc:creator>
  <cp:keywords>Tuition, fees, higher education, cost of school</cp:keywords>
  <dc:description>Questions please contact the CU Boulder Office of Budget &amp; Fiscal Planning at bfp@colorado.edu.</dc:description>
  <cp:lastModifiedBy>Rachel Dahir</cp:lastModifiedBy>
  <cp:lastPrinted>2016-01-12T21:34:07Z</cp:lastPrinted>
  <dcterms:created xsi:type="dcterms:W3CDTF">2011-06-29T20:13:46Z</dcterms:created>
  <dcterms:modified xsi:type="dcterms:W3CDTF">2017-06-09T15:44:22Z</dcterms:modified>
  <cp:category/>
  <cp:contentStatus>Updated annually</cp:contentStatus>
</cp:coreProperties>
</file>